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8" i="1" l="1"/>
  <c r="F9" i="1" s="1"/>
  <c r="F10" i="1" s="1"/>
  <c r="F11" i="1" l="1"/>
  <c r="F12" i="1" s="1"/>
  <c r="F13" i="1" l="1"/>
  <c r="F14" i="1" s="1"/>
  <c r="F15" i="1" l="1"/>
  <c r="F16" i="1" s="1"/>
  <c r="F17" i="1" l="1"/>
  <c r="F18" i="1" s="1"/>
  <c r="F19" i="1" l="1"/>
  <c r="F20" i="1" s="1"/>
  <c r="F21" i="1" l="1"/>
  <c r="F22" i="1" s="1"/>
  <c r="F23" i="1" l="1"/>
  <c r="F24" i="1" s="1"/>
  <c r="F25" i="1" l="1"/>
  <c r="F26" i="1" s="1"/>
  <c r="F27" i="1" l="1"/>
  <c r="F28" i="1" s="1"/>
  <c r="F29" i="1" l="1"/>
  <c r="F30" i="1" s="1"/>
  <c r="F31" i="1" l="1"/>
  <c r="F32" i="1" s="1"/>
  <c r="F33" i="1" l="1"/>
  <c r="F34" i="1" s="1"/>
  <c r="F35" i="1" l="1"/>
  <c r="F36" i="1" s="1"/>
  <c r="F37" i="1" l="1"/>
  <c r="F38" i="1" s="1"/>
</calcChain>
</file>

<file path=xl/sharedStrings.xml><?xml version="1.0" encoding="utf-8"?>
<sst xmlns="http://schemas.openxmlformats.org/spreadsheetml/2006/main" count="73" uniqueCount="46">
  <si>
    <t>Стройка:</t>
  </si>
  <si>
    <t>Ленинградская область, Всеволожский район, участок "Центральное отделение", кадастровый номер 47:07:0953001:89</t>
  </si>
  <si>
    <t xml:space="preserve">Объект: </t>
  </si>
  <si>
    <t xml:space="preserve">Жилой 66-квартирный жилой дом (2 очередь строительства) </t>
  </si>
  <si>
    <t>ВЕДОМОСТЬ ОБЪЕМОВ РАБОТ №2-2.2-1</t>
  </si>
  <si>
    <t>Земляные работы под устройство фундаментной плиты с устройством песчаной подготовки и устройством дренажа</t>
  </si>
  <si>
    <t>№</t>
  </si>
  <si>
    <t>Наименование работ</t>
  </si>
  <si>
    <t>Ед. изм</t>
  </si>
  <si>
    <t>Кол-во</t>
  </si>
  <si>
    <t>Земляные работы</t>
  </si>
  <si>
    <t>Срезка растительного слоя грунта</t>
  </si>
  <si>
    <t>м2</t>
  </si>
  <si>
    <t>Разработка грунта</t>
  </si>
  <si>
    <t>м3</t>
  </si>
  <si>
    <t>Вывоз грунта</t>
  </si>
  <si>
    <t>Укладка геотекстиля</t>
  </si>
  <si>
    <t>Геотекстиль</t>
  </si>
  <si>
    <t>Устройство песчаного основания толщиной 0,5 м из среднезернистого песка (ср. H=0,7)</t>
  </si>
  <si>
    <t>Песок</t>
  </si>
  <si>
    <t>Устроство утепления фундаментной плиты из пеноплекса</t>
  </si>
  <si>
    <t>Пеноплекс т.50мм</t>
  </si>
  <si>
    <t>Устройство бетонной подготовки т.100мм</t>
  </si>
  <si>
    <t>Бетон В10</t>
  </si>
  <si>
    <t>Дренаж</t>
  </si>
  <si>
    <t>Разработка грунта под дренаж</t>
  </si>
  <si>
    <t>Устройство дренажных колодцев</t>
  </si>
  <si>
    <t>шт.</t>
  </si>
  <si>
    <t>Кольца колодезные ж/к КС 10-9</t>
  </si>
  <si>
    <t>Плита дна колодца для КС 10-9</t>
  </si>
  <si>
    <t>Крышка колодца для КС 10-9</t>
  </si>
  <si>
    <t>Люк чугунный ЛК</t>
  </si>
  <si>
    <t>Прокладка дренажной трубы д.110</t>
  </si>
  <si>
    <t>м.п.</t>
  </si>
  <si>
    <t>Дренажная перфорированная труба д.110</t>
  </si>
  <si>
    <t xml:space="preserve">Зачеканка отверстий от прохода труб </t>
  </si>
  <si>
    <t>Муфта для зачеканки д. 110</t>
  </si>
  <si>
    <t>ЦПС (25 кг)</t>
  </si>
  <si>
    <t>Устройство дренирующего слоя из щебня</t>
  </si>
  <si>
    <t>Щебень фр. 5-10 М1000-1200</t>
  </si>
  <si>
    <t>Устройство дренирующего слоя из песка</t>
  </si>
  <si>
    <t>Песок среднезернистый</t>
  </si>
  <si>
    <t>Обратная засыпка песком</t>
  </si>
  <si>
    <t>Итого:</t>
  </si>
  <si>
    <t>Цена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</si>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</sst>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u/>
      <sz val="8"/>
      <name val="Arial"/>
      <family val="2"/>
      <charset val="204"/>
    </font>
    <font>
      <sz val="7"/>
      <color indexed="8"/>
      <name val="Arial"/>
      <family val="2"/>
      <charset val="204"/>
    </font>
    <font>
      <b/>
      <u/>
      <sz val="8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6">
      <alignment horizontal="left" vertical="top"/>
    </xf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43" fontId="9" fillId="0" borderId="7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0" fontId="7" fillId="0" borderId="6" xfId="2" quotePrefix="1" applyFont="1" applyFill="1" applyBorder="1" applyAlignment="1">
      <alignment horizontal="left" vertical="top" wrapText="1"/>
    </xf>
    <xf numFmtId="43" fontId="7" fillId="0" borderId="7" xfId="1" quotePrefix="1" applyFont="1" applyFill="1" applyBorder="1" applyAlignment="1">
      <alignment horizontal="center" vertical="center" wrapText="1"/>
    </xf>
    <xf numFmtId="43" fontId="9" fillId="0" borderId="7" xfId="1" applyFont="1" applyFill="1" applyBorder="1" applyAlignment="1">
      <alignment horizontal="center" vertical="center"/>
    </xf>
    <xf numFmtId="0" fontId="7" fillId="0" borderId="8" xfId="2" quotePrefix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/>
    </xf>
    <xf numFmtId="43" fontId="9" fillId="0" borderId="9" xfId="1" applyFont="1" applyFill="1" applyBorder="1" applyAlignment="1">
      <alignment horizontal="center" vertical="center"/>
    </xf>
    <xf numFmtId="0" fontId="3" fillId="0" borderId="6" xfId="2" quotePrefix="1" applyFont="1" applyFill="1" applyBorder="1" applyAlignment="1">
      <alignment wrapText="1"/>
    </xf>
    <xf numFmtId="0" fontId="12" fillId="0" borderId="6" xfId="2" quotePrefix="1" applyFont="1" applyFill="1" applyBorder="1" applyAlignment="1">
      <alignment wrapText="1"/>
    </xf>
    <xf numFmtId="0" fontId="13" fillId="0" borderId="0" xfId="2" quotePrefix="1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right" vertical="center"/>
    </xf>
    <xf numFmtId="0" fontId="15" fillId="0" borderId="10" xfId="0" applyNumberFormat="1" applyFont="1" applyFill="1" applyBorder="1" applyAlignment="1">
      <alignment horizontal="right" vertical="center"/>
    </xf>
    <xf numFmtId="0" fontId="15" fillId="0" borderId="5" xfId="0" applyNumberFormat="1" applyFont="1" applyFill="1" applyBorder="1" applyAlignment="1">
      <alignment horizontal="right" vertical="center"/>
    </xf>
    <xf numFmtId="0" fontId="16" fillId="0" borderId="6" xfId="0" applyFont="1" applyBorder="1"/>
    <xf numFmtId="0" fontId="16" fillId="0" borderId="0" xfId="0" applyFont="1"/>
    <xf numFmtId="0" fontId="3" fillId="0" borderId="6" xfId="0" applyFont="1" applyFill="1" applyBorder="1"/>
    <xf numFmtId="0" fontId="3" fillId="0" borderId="5" xfId="0" applyFont="1" applyBorder="1"/>
    <xf numFmtId="0" fontId="9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  <xf numFmtId="0" fontId="3" fillId="2" borderId="6" xfId="0" applyFont="1" applyFill="1" applyBorder="1"/>
    <xf numFmtId="0" fontId="8" fillId="2" borderId="6" xfId="2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43" fontId="9" fillId="2" borderId="7" xfId="1" applyFont="1" applyFill="1" applyBorder="1" applyAlignment="1">
      <alignment horizontal="center" vertical="center"/>
    </xf>
    <xf numFmtId="0" fontId="2" fillId="2" borderId="8" xfId="2" quotePrefix="1" applyFont="1" applyFill="1" applyBorder="1" applyAlignment="1">
      <alignment wrapText="1"/>
    </xf>
    <xf numFmtId="0" fontId="3" fillId="2" borderId="8" xfId="0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0" fontId="2" fillId="2" borderId="6" xfId="2" quotePrefix="1" applyFont="1" applyFill="1" applyBorder="1" applyAlignment="1">
      <alignment wrapText="1"/>
    </xf>
  </cellXfs>
  <cellStyles count="3">
    <cellStyle name="S35" xfId="2"/>
    <cellStyle name="Обычный" xfId="0" builtinId="0"/>
    <cellStyle name="Финансовый" xfId="1" builtinId="3"/>
  </cellStyles>
  <dxfs count="11"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7:F38" totalsRowShown="0" headerRowDxfId="10" dataDxfId="9" headerRowBorderDxfId="7" tableBorderDxfId="8" totalsRowBorderDxfId="6">
  <autoFilter ref="A7:F38"/>
  <tableColumns count="6">
    <tableColumn id="1" name="№" dataDxfId="5"/>
    <tableColumn id="2" name="Наименование работ" dataDxfId="4"/>
    <tableColumn id="3" name="Ед. изм" dataDxfId="3"/>
    <tableColumn id="4" name="Кол-во" dataDxfId="2" dataCellStyle="Финансовый"/>
    <tableColumn id="5" name="Цена" dataDxfId="1"/>
    <tableColumn id="6" name="Стоимость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H34" sqref="H34"/>
    </sheetView>
  </sheetViews>
  <sheetFormatPr defaultRowHeight="15.75" x14ac:dyDescent="0.25"/>
  <cols>
    <col min="1" max="1" width="9.28515625" style="6" customWidth="1"/>
    <col min="2" max="2" width="60.7109375" style="7" customWidth="1"/>
    <col min="3" max="3" width="9.28515625" style="6" customWidth="1"/>
    <col min="4" max="4" width="11.42578125" style="8" customWidth="1"/>
  </cols>
  <sheetData>
    <row r="1" spans="1:6" ht="29.25" customHeight="1" x14ac:dyDescent="0.25">
      <c r="A1" s="1" t="s">
        <v>0</v>
      </c>
      <c r="B1" s="2" t="s">
        <v>1</v>
      </c>
      <c r="C1" s="2"/>
      <c r="D1" s="2"/>
    </row>
    <row r="2" spans="1:6" ht="15" x14ac:dyDescent="0.25">
      <c r="A2" s="1" t="s">
        <v>2</v>
      </c>
      <c r="B2" s="3" t="s">
        <v>3</v>
      </c>
      <c r="C2" s="4"/>
      <c r="D2" s="5"/>
    </row>
    <row r="4" spans="1:6" ht="15" x14ac:dyDescent="0.25">
      <c r="A4" s="9" t="s">
        <v>4</v>
      </c>
      <c r="B4" s="9"/>
      <c r="C4" s="9"/>
      <c r="D4" s="9"/>
    </row>
    <row r="5" spans="1:6" ht="15" x14ac:dyDescent="0.25">
      <c r="A5" s="10"/>
      <c r="B5" s="10"/>
      <c r="C5" s="10"/>
      <c r="D5" s="11"/>
    </row>
    <row r="6" spans="1:6" ht="27" customHeight="1" x14ac:dyDescent="0.25">
      <c r="A6" s="12" t="s">
        <v>5</v>
      </c>
      <c r="B6" s="13"/>
      <c r="C6" s="13"/>
      <c r="D6" s="13"/>
    </row>
    <row r="7" spans="1:6" ht="15" x14ac:dyDescent="0.25">
      <c r="A7" s="14" t="s">
        <v>6</v>
      </c>
      <c r="B7" s="15" t="s">
        <v>7</v>
      </c>
      <c r="C7" s="15" t="s">
        <v>8</v>
      </c>
      <c r="D7" s="16" t="s">
        <v>9</v>
      </c>
      <c r="E7" s="48" t="s">
        <v>44</v>
      </c>
      <c r="F7" s="48" t="s">
        <v>45</v>
      </c>
    </row>
    <row r="8" spans="1:6" ht="15" x14ac:dyDescent="0.25">
      <c r="A8" s="17">
        <v>1</v>
      </c>
      <c r="B8" s="18" t="s">
        <v>10</v>
      </c>
      <c r="C8" s="19"/>
      <c r="D8" s="20"/>
      <c r="E8" s="47"/>
      <c r="F8" s="47">
        <f>Таблица1[[#This Row],[Кол-во]]-Таблица1[[#This Row],[Цена]]</f>
        <v>0</v>
      </c>
    </row>
    <row r="9" spans="1:6" ht="15" x14ac:dyDescent="0.25">
      <c r="A9" s="49">
        <v>2</v>
      </c>
      <c r="B9" s="50" t="s">
        <v>11</v>
      </c>
      <c r="C9" s="51" t="s">
        <v>12</v>
      </c>
      <c r="D9" s="52">
        <v>928.9799999999999</v>
      </c>
      <c r="E9" s="53"/>
      <c r="F9" s="53">
        <f>SUBTOTAL(109,F8:F8)</f>
        <v>0</v>
      </c>
    </row>
    <row r="10" spans="1:6" ht="15" x14ac:dyDescent="0.25">
      <c r="A10" s="17">
        <v>3</v>
      </c>
      <c r="B10" s="23" t="s">
        <v>13</v>
      </c>
      <c r="C10" s="19" t="s">
        <v>14</v>
      </c>
      <c r="D10" s="24">
        <v>882.53099999999984</v>
      </c>
      <c r="E10" s="47"/>
      <c r="F10" s="47">
        <f t="shared" ref="F10:F38" si="0">SUBTOTAL(109,F8:F9)</f>
        <v>0</v>
      </c>
    </row>
    <row r="11" spans="1:6" ht="15" x14ac:dyDescent="0.25">
      <c r="A11" s="17">
        <v>4</v>
      </c>
      <c r="B11" s="23" t="s">
        <v>15</v>
      </c>
      <c r="C11" s="21" t="s">
        <v>14</v>
      </c>
      <c r="D11" s="25">
        <v>1147.2902999999999</v>
      </c>
      <c r="E11" s="47"/>
      <c r="F11" s="47">
        <f t="shared" si="0"/>
        <v>0</v>
      </c>
    </row>
    <row r="12" spans="1:6" ht="15" x14ac:dyDescent="0.25">
      <c r="A12" s="49">
        <v>5</v>
      </c>
      <c r="B12" s="54" t="s">
        <v>16</v>
      </c>
      <c r="C12" s="55" t="s">
        <v>12</v>
      </c>
      <c r="D12" s="56">
        <v>1005.13</v>
      </c>
      <c r="E12" s="53"/>
      <c r="F12" s="53">
        <f t="shared" si="0"/>
        <v>0</v>
      </c>
    </row>
    <row r="13" spans="1:6" ht="15" x14ac:dyDescent="0.25">
      <c r="A13" s="17">
        <v>6</v>
      </c>
      <c r="B13" s="23" t="s">
        <v>17</v>
      </c>
      <c r="C13" s="21" t="s">
        <v>12</v>
      </c>
      <c r="D13" s="25">
        <v>1105.643</v>
      </c>
      <c r="E13" s="47"/>
      <c r="F13" s="47">
        <f t="shared" si="0"/>
        <v>0</v>
      </c>
    </row>
    <row r="14" spans="1:6" ht="22.5" x14ac:dyDescent="0.25">
      <c r="A14" s="49">
        <v>7</v>
      </c>
      <c r="B14" s="54" t="s">
        <v>18</v>
      </c>
      <c r="C14" s="55" t="s">
        <v>14</v>
      </c>
      <c r="D14" s="56">
        <v>650.28599999999994</v>
      </c>
      <c r="E14" s="53"/>
      <c r="F14" s="53">
        <f t="shared" si="0"/>
        <v>0</v>
      </c>
    </row>
    <row r="15" spans="1:6" ht="15" x14ac:dyDescent="0.25">
      <c r="A15" s="17">
        <v>8</v>
      </c>
      <c r="B15" s="26" t="s">
        <v>19</v>
      </c>
      <c r="C15" s="27" t="s">
        <v>14</v>
      </c>
      <c r="D15" s="28">
        <v>715.31460000000004</v>
      </c>
      <c r="E15" s="47"/>
      <c r="F15" s="47">
        <f t="shared" si="0"/>
        <v>0</v>
      </c>
    </row>
    <row r="16" spans="1:6" ht="15" x14ac:dyDescent="0.25">
      <c r="A16" s="49">
        <v>9</v>
      </c>
      <c r="B16" s="57" t="s">
        <v>20</v>
      </c>
      <c r="C16" s="58" t="s">
        <v>12</v>
      </c>
      <c r="D16" s="59">
        <v>928.9799999999999</v>
      </c>
      <c r="E16" s="53"/>
      <c r="F16" s="53">
        <f t="shared" si="0"/>
        <v>0</v>
      </c>
    </row>
    <row r="17" spans="1:6" ht="15" x14ac:dyDescent="0.25">
      <c r="A17" s="17">
        <v>10</v>
      </c>
      <c r="B17" s="29" t="s">
        <v>21</v>
      </c>
      <c r="C17" s="21" t="s">
        <v>14</v>
      </c>
      <c r="D17" s="22">
        <v>46.448999999999998</v>
      </c>
      <c r="E17" s="47"/>
      <c r="F17" s="47">
        <f t="shared" si="0"/>
        <v>0</v>
      </c>
    </row>
    <row r="18" spans="1:6" ht="15" x14ac:dyDescent="0.25">
      <c r="A18" s="49">
        <v>11</v>
      </c>
      <c r="B18" s="60" t="s">
        <v>22</v>
      </c>
      <c r="C18" s="51" t="s">
        <v>14</v>
      </c>
      <c r="D18" s="52">
        <v>78.256</v>
      </c>
      <c r="E18" s="53"/>
      <c r="F18" s="53">
        <f t="shared" si="0"/>
        <v>0</v>
      </c>
    </row>
    <row r="19" spans="1:6" ht="15" x14ac:dyDescent="0.25">
      <c r="A19" s="17">
        <v>12</v>
      </c>
      <c r="B19" s="29" t="s">
        <v>23</v>
      </c>
      <c r="C19" s="21" t="s">
        <v>14</v>
      </c>
      <c r="D19" s="22">
        <v>98.602559999999997</v>
      </c>
      <c r="E19" s="47"/>
      <c r="F19" s="47">
        <f t="shared" si="0"/>
        <v>0</v>
      </c>
    </row>
    <row r="20" spans="1:6" ht="15" x14ac:dyDescent="0.25">
      <c r="A20" s="17">
        <v>13</v>
      </c>
      <c r="B20" s="30" t="s">
        <v>24</v>
      </c>
      <c r="C20" s="21"/>
      <c r="D20" s="22"/>
      <c r="E20" s="47"/>
      <c r="F20" s="47">
        <f t="shared" si="0"/>
        <v>0</v>
      </c>
    </row>
    <row r="21" spans="1:6" ht="15" x14ac:dyDescent="0.25">
      <c r="A21" s="49">
        <v>14</v>
      </c>
      <c r="B21" s="60" t="s">
        <v>25</v>
      </c>
      <c r="C21" s="51" t="s">
        <v>14</v>
      </c>
      <c r="D21" s="52">
        <v>98.802000000000007</v>
      </c>
      <c r="E21" s="53"/>
      <c r="F21" s="53">
        <f t="shared" si="0"/>
        <v>0</v>
      </c>
    </row>
    <row r="22" spans="1:6" ht="15" x14ac:dyDescent="0.25">
      <c r="A22" s="17">
        <v>15</v>
      </c>
      <c r="B22" s="29" t="s">
        <v>15</v>
      </c>
      <c r="C22" s="21" t="s">
        <v>14</v>
      </c>
      <c r="D22" s="22">
        <v>128.44260000000003</v>
      </c>
      <c r="E22" s="47"/>
      <c r="F22" s="47">
        <f t="shared" si="0"/>
        <v>0</v>
      </c>
    </row>
    <row r="23" spans="1:6" ht="15" x14ac:dyDescent="0.25">
      <c r="A23" s="49">
        <v>16</v>
      </c>
      <c r="B23" s="60" t="s">
        <v>26</v>
      </c>
      <c r="C23" s="51" t="s">
        <v>27</v>
      </c>
      <c r="D23" s="52">
        <v>6</v>
      </c>
      <c r="E23" s="53"/>
      <c r="F23" s="53">
        <f t="shared" si="0"/>
        <v>0</v>
      </c>
    </row>
    <row r="24" spans="1:6" ht="15" x14ac:dyDescent="0.25">
      <c r="A24" s="17">
        <v>17</v>
      </c>
      <c r="B24" s="29" t="s">
        <v>28</v>
      </c>
      <c r="C24" s="21" t="s">
        <v>27</v>
      </c>
      <c r="D24" s="22">
        <v>6</v>
      </c>
      <c r="E24" s="47"/>
      <c r="F24" s="47">
        <f t="shared" si="0"/>
        <v>0</v>
      </c>
    </row>
    <row r="25" spans="1:6" ht="15" x14ac:dyDescent="0.25">
      <c r="A25" s="17">
        <v>18</v>
      </c>
      <c r="B25" s="29" t="s">
        <v>29</v>
      </c>
      <c r="C25" s="21" t="s">
        <v>27</v>
      </c>
      <c r="D25" s="22">
        <v>6</v>
      </c>
      <c r="E25" s="47"/>
      <c r="F25" s="47">
        <f t="shared" si="0"/>
        <v>0</v>
      </c>
    </row>
    <row r="26" spans="1:6" ht="15" x14ac:dyDescent="0.25">
      <c r="A26" s="17">
        <v>19</v>
      </c>
      <c r="B26" s="29" t="s">
        <v>30</v>
      </c>
      <c r="C26" s="21" t="s">
        <v>27</v>
      </c>
      <c r="D26" s="22">
        <v>6</v>
      </c>
      <c r="E26" s="47"/>
      <c r="F26" s="47">
        <f t="shared" si="0"/>
        <v>0</v>
      </c>
    </row>
    <row r="27" spans="1:6" ht="15" x14ac:dyDescent="0.25">
      <c r="A27" s="17">
        <v>20</v>
      </c>
      <c r="B27" s="29" t="s">
        <v>31</v>
      </c>
      <c r="C27" s="21" t="s">
        <v>27</v>
      </c>
      <c r="D27" s="22">
        <v>6</v>
      </c>
      <c r="E27" s="47"/>
      <c r="F27" s="47">
        <f t="shared" si="0"/>
        <v>0</v>
      </c>
    </row>
    <row r="28" spans="1:6" ht="15" x14ac:dyDescent="0.25">
      <c r="A28" s="49">
        <v>21</v>
      </c>
      <c r="B28" s="60" t="s">
        <v>32</v>
      </c>
      <c r="C28" s="51" t="s">
        <v>33</v>
      </c>
      <c r="D28" s="52">
        <v>149.69999999999999</v>
      </c>
      <c r="E28" s="53"/>
      <c r="F28" s="53">
        <f t="shared" si="0"/>
        <v>0</v>
      </c>
    </row>
    <row r="29" spans="1:6" ht="15" x14ac:dyDescent="0.25">
      <c r="A29" s="17">
        <v>22</v>
      </c>
      <c r="B29" s="29" t="s">
        <v>34</v>
      </c>
      <c r="C29" s="21" t="s">
        <v>33</v>
      </c>
      <c r="D29" s="22">
        <v>164.67</v>
      </c>
      <c r="E29" s="47"/>
      <c r="F29" s="47">
        <f t="shared" si="0"/>
        <v>0</v>
      </c>
    </row>
    <row r="30" spans="1:6" ht="15" x14ac:dyDescent="0.25">
      <c r="A30" s="49">
        <v>23</v>
      </c>
      <c r="B30" s="60" t="s">
        <v>35</v>
      </c>
      <c r="C30" s="51" t="s">
        <v>27</v>
      </c>
      <c r="D30" s="52">
        <v>12</v>
      </c>
      <c r="E30" s="53"/>
      <c r="F30" s="53">
        <f t="shared" si="0"/>
        <v>0</v>
      </c>
    </row>
    <row r="31" spans="1:6" ht="15" x14ac:dyDescent="0.25">
      <c r="A31" s="17">
        <v>24</v>
      </c>
      <c r="B31" s="29" t="s">
        <v>36</v>
      </c>
      <c r="C31" s="21" t="s">
        <v>27</v>
      </c>
      <c r="D31" s="22">
        <v>12</v>
      </c>
      <c r="E31" s="47"/>
      <c r="F31" s="47">
        <f t="shared" si="0"/>
        <v>0</v>
      </c>
    </row>
    <row r="32" spans="1:6" ht="15" x14ac:dyDescent="0.25">
      <c r="A32" s="17">
        <v>25</v>
      </c>
      <c r="B32" s="29" t="s">
        <v>37</v>
      </c>
      <c r="C32" s="21" t="s">
        <v>27</v>
      </c>
      <c r="D32" s="22">
        <v>4</v>
      </c>
      <c r="E32" s="47"/>
      <c r="F32" s="47">
        <f t="shared" si="0"/>
        <v>0</v>
      </c>
    </row>
    <row r="33" spans="1:6" ht="15" x14ac:dyDescent="0.25">
      <c r="A33" s="49">
        <v>26</v>
      </c>
      <c r="B33" s="60" t="s">
        <v>38</v>
      </c>
      <c r="C33" s="51" t="s">
        <v>14</v>
      </c>
      <c r="D33" s="52">
        <v>34.430999999999997</v>
      </c>
      <c r="E33" s="53"/>
      <c r="F33" s="53">
        <f t="shared" si="0"/>
        <v>0</v>
      </c>
    </row>
    <row r="34" spans="1:6" ht="15" x14ac:dyDescent="0.25">
      <c r="A34" s="17">
        <v>27</v>
      </c>
      <c r="B34" s="29" t="s">
        <v>39</v>
      </c>
      <c r="C34" s="21" t="s">
        <v>14</v>
      </c>
      <c r="D34" s="22">
        <v>43.38306</v>
      </c>
      <c r="E34" s="47"/>
      <c r="F34" s="47">
        <f t="shared" si="0"/>
        <v>0</v>
      </c>
    </row>
    <row r="35" spans="1:6" ht="15" x14ac:dyDescent="0.25">
      <c r="A35" s="49">
        <v>28</v>
      </c>
      <c r="B35" s="60" t="s">
        <v>40</v>
      </c>
      <c r="C35" s="51" t="s">
        <v>14</v>
      </c>
      <c r="D35" s="52">
        <v>19.760400000000001</v>
      </c>
      <c r="E35" s="53"/>
      <c r="F35" s="53">
        <f t="shared" si="0"/>
        <v>0</v>
      </c>
    </row>
    <row r="36" spans="1:6" ht="15" x14ac:dyDescent="0.25">
      <c r="A36" s="17">
        <v>29</v>
      </c>
      <c r="B36" s="29" t="s">
        <v>41</v>
      </c>
      <c r="C36" s="21" t="s">
        <v>14</v>
      </c>
      <c r="D36" s="22">
        <v>21.736440000000002</v>
      </c>
      <c r="E36" s="47"/>
      <c r="F36" s="47">
        <f t="shared" si="0"/>
        <v>0</v>
      </c>
    </row>
    <row r="37" spans="1:6" ht="15" x14ac:dyDescent="0.25">
      <c r="A37" s="49">
        <v>30</v>
      </c>
      <c r="B37" s="60" t="s">
        <v>42</v>
      </c>
      <c r="C37" s="51" t="s">
        <v>14</v>
      </c>
      <c r="D37" s="52">
        <v>44.610600000000005</v>
      </c>
      <c r="E37" s="53"/>
      <c r="F37" s="53">
        <f t="shared" si="0"/>
        <v>0</v>
      </c>
    </row>
    <row r="38" spans="1:6" ht="15" x14ac:dyDescent="0.25">
      <c r="A38" s="17">
        <v>31</v>
      </c>
      <c r="B38" s="29" t="s">
        <v>41</v>
      </c>
      <c r="C38" s="21" t="s">
        <v>14</v>
      </c>
      <c r="D38" s="22">
        <v>49.071660000000008</v>
      </c>
      <c r="E38" s="47"/>
      <c r="F38" s="47">
        <f t="shared" si="0"/>
        <v>0</v>
      </c>
    </row>
    <row r="39" spans="1:6" s="46" customFormat="1" ht="15" x14ac:dyDescent="0.25">
      <c r="A39" s="42" t="s">
        <v>43</v>
      </c>
      <c r="B39" s="43"/>
      <c r="C39" s="43"/>
      <c r="D39" s="44"/>
      <c r="E39" s="45"/>
      <c r="F39" s="45"/>
    </row>
    <row r="40" spans="1:6" x14ac:dyDescent="0.25">
      <c r="A40" s="31"/>
      <c r="B40" s="32"/>
      <c r="C40" s="33"/>
      <c r="D40" s="34"/>
    </row>
    <row r="41" spans="1:6" x14ac:dyDescent="0.25">
      <c r="A41" s="35"/>
      <c r="B41" s="36"/>
      <c r="C41" s="37"/>
      <c r="D41" s="38"/>
    </row>
    <row r="42" spans="1:6" x14ac:dyDescent="0.25">
      <c r="A42" s="35"/>
      <c r="B42" s="39"/>
      <c r="C42" s="39"/>
      <c r="D42" s="39"/>
    </row>
    <row r="43" spans="1:6" x14ac:dyDescent="0.25">
      <c r="A43" s="31"/>
      <c r="B43" s="36"/>
      <c r="C43" s="40"/>
      <c r="D43" s="41"/>
    </row>
    <row r="44" spans="1:6" x14ac:dyDescent="0.25">
      <c r="A44" s="35"/>
      <c r="B44" s="36"/>
      <c r="C44" s="40"/>
      <c r="D44" s="41"/>
    </row>
    <row r="45" spans="1:6" x14ac:dyDescent="0.25">
      <c r="A45" s="35"/>
      <c r="B45" s="39"/>
      <c r="C45" s="39"/>
      <c r="D45" s="39"/>
    </row>
  </sheetData>
  <mergeCells count="6">
    <mergeCell ref="B1:D1"/>
    <mergeCell ref="A4:D4"/>
    <mergeCell ref="A6:D6"/>
    <mergeCell ref="B42:D42"/>
    <mergeCell ref="B45:D45"/>
    <mergeCell ref="A39:D39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2017-08-10T15:14:15Z</dcterms:modified>
</cp:coreProperties>
</file>