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H11"/>
  <c r="H12"/>
</calcChain>
</file>

<file path=xl/sharedStrings.xml><?xml version="1.0" encoding="utf-8"?>
<sst xmlns="http://schemas.openxmlformats.org/spreadsheetml/2006/main" count="111" uniqueCount="47">
  <si>
    <t>№ пп</t>
  </si>
  <si>
    <t>Наименование МТР</t>
  </si>
  <si>
    <t>Краткая техническая характеристика (марка, тип, матер. и пр.)</t>
  </si>
  <si>
    <t>ГОСТ, ТУ, чертеж</t>
  </si>
  <si>
    <t>Поставщик</t>
  </si>
  <si>
    <t>Предприятие-изготовитель</t>
  </si>
  <si>
    <t>Ед. изм.</t>
  </si>
  <si>
    <t>Кол-во</t>
  </si>
  <si>
    <t>1</t>
  </si>
  <si>
    <t>2</t>
  </si>
  <si>
    <t>3</t>
  </si>
  <si>
    <t>4</t>
  </si>
  <si>
    <t>7</t>
  </si>
  <si>
    <t>8</t>
  </si>
  <si>
    <t>Труба</t>
  </si>
  <si>
    <t>Труба 100х100х3 ГОСТ 30245-94 С245 ГОСТ 27772-88</t>
  </si>
  <si>
    <t>ГОСТ 27772-88</t>
  </si>
  <si>
    <t xml:space="preserve">ООО "МСК" </t>
  </si>
  <si>
    <t>Северский трубный завод</t>
  </si>
  <si>
    <t>тн</t>
  </si>
  <si>
    <t>Труба 10х2 - 12Х18Н10Т ГОСТ 9941-81</t>
  </si>
  <si>
    <t>ГОСТ 9941-81</t>
  </si>
  <si>
    <t>Синарский трубный завод; Первоуральский новотрубный завод</t>
  </si>
  <si>
    <t>Труба 12вх1,8 - 12Х18Н10Т ГОСТ 9941-81</t>
  </si>
  <si>
    <t>Труба 14х3 ГОСТ 8734-75 / В20 ГОСТ 8733-74, 100%НМК</t>
  </si>
  <si>
    <t xml:space="preserve"> ГОСТ 8734-75</t>
  </si>
  <si>
    <t>АО ТД "Уралтрубосталь" Исх №22-039 от 10.02.2017</t>
  </si>
  <si>
    <t>Челябинский трубопрокатный завод; Первоуральский новотрубный завод</t>
  </si>
  <si>
    <t>Труба 152х6 - 12Х18Н10Т ГОСТ 9940-81</t>
  </si>
  <si>
    <t>ГОСТ 9940-81</t>
  </si>
  <si>
    <t>Труба 16х1,5 - 12Х18Н10Т ГОСТ 9941-81</t>
  </si>
  <si>
    <t>Труба 219х10 - 12Х18Н10Т ГОСТ 9940-81</t>
  </si>
  <si>
    <t>Труба 22х6 В20 ГОСТ 8733-74 100%НМК</t>
  </si>
  <si>
    <t>Труба 28х3 ГОСТ 8734-75 / В20 ГОСТ 8733-74, 100%НМК</t>
  </si>
  <si>
    <t>Волжский трубный завод; Северский трубный завод; Синарский трубный завод; Таганрогский трубный завод; Первоуральский новотрубный завод</t>
  </si>
  <si>
    <t>Труба 28х5 ГОСТ 8734-75/В20 ГОСТ 8733-74</t>
  </si>
  <si>
    <t>ООО "СК ТМК"</t>
  </si>
  <si>
    <t>Волжский трубный завод; Северский трубный завод; Синарский трубный завод; Таганрогский трубный завод</t>
  </si>
  <si>
    <t>Труба 34х5 ГОСТ 8734-75 / В20 ГОСТ 8733-74, 100%НМК</t>
  </si>
  <si>
    <t>Труба 38х4 ГОСТ 8734-75 / В20 ГОСТ 8733-74, 100%НМК</t>
  </si>
  <si>
    <t>Труба 45х3,5-12Х148Н10Т ГОСТ 9941-81*</t>
  </si>
  <si>
    <t>Труба 48х6 ГОСТ 8734-75 / В20 ГОСТ 8733-74, 100%НМК</t>
  </si>
  <si>
    <t>Труба А-219х8х12000 - 15Х5М ГОСТ 550-75</t>
  </si>
  <si>
    <t>ГОСТ 550-75</t>
  </si>
  <si>
    <t>Волжский трубный завод; Первоуральский новотрубный завод</t>
  </si>
  <si>
    <t>Труба Ду 100мм ГОСТ3262-75</t>
  </si>
  <si>
    <t>ГОСТ 3262-75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</si>
</sst>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4" sqref="A4"/>
    </sheetView>
  </sheetViews>
  <sheetFormatPr defaultRowHeight="15"/>
  <cols>
    <col min="2" max="2" width="13.5703125" customWidth="1"/>
    <col min="3" max="3" width="16.85546875" customWidth="1"/>
  </cols>
  <sheetData>
    <row r="1" spans="1:8" ht="143.2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1" t="s">
        <v>6</v>
      </c>
      <c r="H1" s="1" t="s">
        <v>7</v>
      </c>
    </row>
    <row r="2" spans="1:8" ht="18.75">
      <c r="A2" s="6" t="s">
        <v>8</v>
      </c>
      <c r="B2" s="6" t="s">
        <v>9</v>
      </c>
      <c r="C2" s="7" t="s">
        <v>10</v>
      </c>
      <c r="D2" s="6" t="s">
        <v>11</v>
      </c>
      <c r="E2" s="8">
        <v>5</v>
      </c>
      <c r="F2" s="8">
        <v>6</v>
      </c>
      <c r="G2" s="6" t="s">
        <v>12</v>
      </c>
      <c r="H2" s="6" t="s">
        <v>13</v>
      </c>
    </row>
    <row r="3" spans="1:8" ht="60">
      <c r="A3" s="11" t="s">
        <v>8</v>
      </c>
      <c r="B3" s="9" t="s">
        <v>14</v>
      </c>
      <c r="C3" s="9" t="s">
        <v>15</v>
      </c>
      <c r="D3" s="10" t="s">
        <v>16</v>
      </c>
      <c r="E3" s="9" t="s">
        <v>17</v>
      </c>
      <c r="F3" s="9" t="s">
        <v>18</v>
      </c>
      <c r="G3" s="10" t="s">
        <v>19</v>
      </c>
      <c r="H3" s="9">
        <v>0.17</v>
      </c>
    </row>
    <row r="4" spans="1:8" ht="135">
      <c r="A4" s="11">
        <f t="shared" ref="A4:A18" si="0">A3+1</f>
        <v>2</v>
      </c>
      <c r="B4" s="9" t="s">
        <v>14</v>
      </c>
      <c r="C4" s="10" t="s">
        <v>20</v>
      </c>
      <c r="D4" s="9" t="s">
        <v>21</v>
      </c>
      <c r="E4" s="10" t="s">
        <v>17</v>
      </c>
      <c r="F4" s="10" t="s">
        <v>22</v>
      </c>
      <c r="G4" s="10" t="s">
        <v>19</v>
      </c>
      <c r="H4" s="10">
        <v>0.08</v>
      </c>
    </row>
    <row r="5" spans="1:8" ht="135">
      <c r="A5" s="11">
        <f t="shared" si="0"/>
        <v>3</v>
      </c>
      <c r="B5" s="9" t="s">
        <v>14</v>
      </c>
      <c r="C5" s="10" t="s">
        <v>23</v>
      </c>
      <c r="D5" s="9" t="s">
        <v>21</v>
      </c>
      <c r="E5" s="10" t="s">
        <v>17</v>
      </c>
      <c r="F5" s="10" t="s">
        <v>22</v>
      </c>
      <c r="G5" s="10" t="s">
        <v>19</v>
      </c>
      <c r="H5" s="10">
        <v>0.08</v>
      </c>
    </row>
    <row r="6" spans="1:8" ht="150">
      <c r="A6" s="11">
        <f t="shared" si="0"/>
        <v>4</v>
      </c>
      <c r="B6" s="9" t="s">
        <v>14</v>
      </c>
      <c r="C6" s="10" t="s">
        <v>24</v>
      </c>
      <c r="D6" s="9" t="s">
        <v>25</v>
      </c>
      <c r="E6" s="10" t="s">
        <v>26</v>
      </c>
      <c r="F6" s="10" t="s">
        <v>27</v>
      </c>
      <c r="G6" s="10" t="s">
        <v>19</v>
      </c>
      <c r="H6" s="10">
        <v>7.0000000000000007E-2</v>
      </c>
    </row>
    <row r="7" spans="1:8" ht="135">
      <c r="A7" s="11">
        <f t="shared" si="0"/>
        <v>5</v>
      </c>
      <c r="B7" s="12" t="s">
        <v>14</v>
      </c>
      <c r="C7" s="13" t="s">
        <v>28</v>
      </c>
      <c r="D7" s="10" t="s">
        <v>29</v>
      </c>
      <c r="E7" s="10" t="s">
        <v>17</v>
      </c>
      <c r="F7" s="10" t="s">
        <v>22</v>
      </c>
      <c r="G7" s="10" t="s">
        <v>19</v>
      </c>
      <c r="H7" s="10">
        <v>0.05</v>
      </c>
    </row>
    <row r="8" spans="1:8" ht="135">
      <c r="A8" s="11">
        <f t="shared" si="0"/>
        <v>6</v>
      </c>
      <c r="B8" s="9" t="s">
        <v>14</v>
      </c>
      <c r="C8" s="10" t="s">
        <v>30</v>
      </c>
      <c r="D8" s="9" t="s">
        <v>21</v>
      </c>
      <c r="E8" s="10" t="s">
        <v>17</v>
      </c>
      <c r="F8" s="10" t="s">
        <v>22</v>
      </c>
      <c r="G8" s="10" t="s">
        <v>19</v>
      </c>
      <c r="H8" s="10">
        <v>6.8000000000000005E-2</v>
      </c>
    </row>
    <row r="9" spans="1:8" ht="135">
      <c r="A9" s="11">
        <f t="shared" si="0"/>
        <v>7</v>
      </c>
      <c r="B9" s="9" t="s">
        <v>14</v>
      </c>
      <c r="C9" s="10" t="s">
        <v>31</v>
      </c>
      <c r="D9" s="9" t="s">
        <v>29</v>
      </c>
      <c r="E9" s="10" t="s">
        <v>17</v>
      </c>
      <c r="F9" s="10" t="s">
        <v>22</v>
      </c>
      <c r="G9" s="10" t="s">
        <v>19</v>
      </c>
      <c r="H9" s="10">
        <v>0.08</v>
      </c>
    </row>
    <row r="10" spans="1:8" ht="150">
      <c r="A10" s="11">
        <f t="shared" si="0"/>
        <v>8</v>
      </c>
      <c r="B10" s="9" t="s">
        <v>14</v>
      </c>
      <c r="C10" s="10" t="s">
        <v>32</v>
      </c>
      <c r="D10" s="9" t="s">
        <v>25</v>
      </c>
      <c r="E10" s="10" t="s">
        <v>26</v>
      </c>
      <c r="F10" s="10" t="s">
        <v>27</v>
      </c>
      <c r="G10" s="10" t="s">
        <v>19</v>
      </c>
      <c r="H10" s="10">
        <v>0.01</v>
      </c>
    </row>
    <row r="11" spans="1:8" ht="315">
      <c r="A11" s="14">
        <f t="shared" si="0"/>
        <v>9</v>
      </c>
      <c r="B11" s="15" t="s">
        <v>14</v>
      </c>
      <c r="C11" s="15" t="s">
        <v>33</v>
      </c>
      <c r="D11" s="15" t="s">
        <v>25</v>
      </c>
      <c r="E11" s="15" t="s">
        <v>17</v>
      </c>
      <c r="F11" s="15" t="s">
        <v>34</v>
      </c>
      <c r="G11" s="15" t="s">
        <v>19</v>
      </c>
      <c r="H11" s="15">
        <f>0.01+0.074+0.01+0.4</f>
        <v>0.49399999999999999</v>
      </c>
    </row>
    <row r="12" spans="1:8" ht="240">
      <c r="A12" s="14">
        <f t="shared" si="0"/>
        <v>10</v>
      </c>
      <c r="B12" s="15" t="s">
        <v>14</v>
      </c>
      <c r="C12" s="15" t="s">
        <v>35</v>
      </c>
      <c r="D12" s="15" t="s">
        <v>25</v>
      </c>
      <c r="E12" s="15" t="s">
        <v>36</v>
      </c>
      <c r="F12" s="15" t="s">
        <v>37</v>
      </c>
      <c r="G12" s="15" t="s">
        <v>19</v>
      </c>
      <c r="H12" s="10">
        <f>0.00057*2</f>
        <v>1.14E-3</v>
      </c>
    </row>
    <row r="13" spans="1:8" ht="150">
      <c r="A13" s="14">
        <f t="shared" si="0"/>
        <v>11</v>
      </c>
      <c r="B13" s="9" t="s">
        <v>14</v>
      </c>
      <c r="C13" s="10" t="s">
        <v>38</v>
      </c>
      <c r="D13" s="9" t="s">
        <v>25</v>
      </c>
      <c r="E13" s="10" t="s">
        <v>26</v>
      </c>
      <c r="F13" s="10" t="s">
        <v>27</v>
      </c>
      <c r="G13" s="10" t="s">
        <v>19</v>
      </c>
      <c r="H13" s="10">
        <v>0.1</v>
      </c>
    </row>
    <row r="14" spans="1:8" ht="150">
      <c r="A14" s="11">
        <f t="shared" si="0"/>
        <v>12</v>
      </c>
      <c r="B14" s="9" t="s">
        <v>14</v>
      </c>
      <c r="C14" s="10" t="s">
        <v>39</v>
      </c>
      <c r="D14" s="9" t="s">
        <v>25</v>
      </c>
      <c r="E14" s="10" t="s">
        <v>26</v>
      </c>
      <c r="F14" s="9" t="s">
        <v>27</v>
      </c>
      <c r="G14" s="10" t="s">
        <v>19</v>
      </c>
      <c r="H14" s="10">
        <v>6.7000000000000004E-2</v>
      </c>
    </row>
    <row r="15" spans="1:8" ht="135">
      <c r="A15" s="11">
        <f t="shared" si="0"/>
        <v>13</v>
      </c>
      <c r="B15" s="9" t="s">
        <v>14</v>
      </c>
      <c r="C15" s="10" t="s">
        <v>40</v>
      </c>
      <c r="D15" s="9" t="s">
        <v>21</v>
      </c>
      <c r="E15" s="10" t="s">
        <v>17</v>
      </c>
      <c r="F15" s="10" t="s">
        <v>22</v>
      </c>
      <c r="G15" s="10" t="s">
        <v>19</v>
      </c>
      <c r="H15" s="10">
        <v>3.9E-2</v>
      </c>
    </row>
    <row r="16" spans="1:8" ht="150">
      <c r="A16" s="11">
        <f t="shared" si="0"/>
        <v>14</v>
      </c>
      <c r="B16" s="9" t="s">
        <v>14</v>
      </c>
      <c r="C16" s="10" t="s">
        <v>41</v>
      </c>
      <c r="D16" s="9" t="s">
        <v>25</v>
      </c>
      <c r="E16" s="10" t="s">
        <v>26</v>
      </c>
      <c r="F16" s="10" t="s">
        <v>27</v>
      </c>
      <c r="G16" s="10" t="s">
        <v>19</v>
      </c>
      <c r="H16" s="10">
        <v>0.4</v>
      </c>
    </row>
    <row r="17" spans="1:8" ht="135">
      <c r="A17" s="11">
        <f t="shared" si="0"/>
        <v>15</v>
      </c>
      <c r="B17" s="9" t="s">
        <v>14</v>
      </c>
      <c r="C17" s="10" t="s">
        <v>42</v>
      </c>
      <c r="D17" s="9" t="s">
        <v>43</v>
      </c>
      <c r="E17" s="10" t="s">
        <v>17</v>
      </c>
      <c r="F17" s="10" t="s">
        <v>44</v>
      </c>
      <c r="G17" s="10" t="s">
        <v>19</v>
      </c>
      <c r="H17" s="10">
        <v>2</v>
      </c>
    </row>
    <row r="18" spans="1:8" ht="60">
      <c r="A18" s="11">
        <f t="shared" si="0"/>
        <v>16</v>
      </c>
      <c r="B18" s="9" t="s">
        <v>14</v>
      </c>
      <c r="C18" s="10" t="s">
        <v>45</v>
      </c>
      <c r="D18" s="9" t="s">
        <v>46</v>
      </c>
      <c r="E18" s="10" t="s">
        <v>17</v>
      </c>
      <c r="F18" s="10" t="s">
        <v>18</v>
      </c>
      <c r="G18" s="10" t="s">
        <v>19</v>
      </c>
      <c r="H18" s="10">
        <v>0.33600000000000002</v>
      </c>
    </row>
  </sheetData>
  <conditionalFormatting sqref="C3:C1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dvasileva</dc:creator>
  <cp:lastModifiedBy>dvasileva</cp:lastModifiedBy>
  <dcterms:created xsi:type="dcterms:W3CDTF">2017-03-10T06:06:25Z</dcterms:created>
  <dcterms:modified xsi:type="dcterms:W3CDTF">2017-03-10T06:08:39Z</dcterms:modified>
</cp:coreProperties>
</file>