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540" yWindow="420" windowWidth="22770" windowHeight="11025"/>
  </bookViews>
  <sheets>
    <sheet name="есть скрытые файлы" sheetId="5" r:id="rId1"/>
  </sheets>
  <definedNames>
    <definedName name="_xlnm.Print_Titles" localSheetId="0">'есть скрытые файлы'!$2:$3</definedName>
    <definedName name="_xlnm.Print_Area" localSheetId="0">'есть скрытые файлы'!$A$1:$G$68</definedName>
  </definedNames>
  <calcPr calcId="145621"/>
</workbook>
</file>

<file path=xl/calcChain.xml><?xml version="1.0" encoding="utf-8"?>
<calcChain xmlns="http://schemas.openxmlformats.org/spreadsheetml/2006/main">
  <c r="E5" i="5" l="1"/>
  <c r="E67" i="5" s="1"/>
  <c r="E6" i="5"/>
  <c r="E7" i="5"/>
  <c r="E8" i="5"/>
  <c r="E9" i="5"/>
  <c r="E10" i="5"/>
  <c r="E11" i="5"/>
  <c r="E12" i="5"/>
  <c r="E13" i="5"/>
  <c r="E14" i="5"/>
  <c r="E15" i="5"/>
  <c r="E16" i="5"/>
  <c r="E18" i="5"/>
  <c r="E20" i="5"/>
  <c r="E21" i="5"/>
  <c r="E23" i="5"/>
  <c r="E24" i="5"/>
  <c r="E25" i="5"/>
  <c r="E26" i="5"/>
  <c r="E27" i="5"/>
  <c r="E28" i="5"/>
  <c r="E29" i="5"/>
  <c r="E30" i="5"/>
  <c r="E32" i="5"/>
  <c r="E33" i="5"/>
  <c r="E35" i="5"/>
  <c r="E36" i="5"/>
  <c r="E37" i="5"/>
  <c r="E38" i="5"/>
  <c r="E39" i="5"/>
  <c r="E40" i="5"/>
  <c r="E41" i="5"/>
  <c r="E42" i="5"/>
  <c r="E43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</calcChain>
</file>

<file path=xl/sharedStrings.xml><?xml version="1.0" encoding="utf-8"?>
<sst xmlns="http://schemas.openxmlformats.org/spreadsheetml/2006/main" count="184" uniqueCount="89">
  <si>
    <t>№ п/п</t>
  </si>
  <si>
    <t>Наименование материала, ГОСТ, серия</t>
  </si>
  <si>
    <t>Ед.изм</t>
  </si>
  <si>
    <t>итого по обектам</t>
  </si>
  <si>
    <t>ГОСТ,  серия, ТУ</t>
  </si>
  <si>
    <t>ГОСТ 5781-82*</t>
  </si>
  <si>
    <t>т</t>
  </si>
  <si>
    <t>ГОСТ 10704-91</t>
  </si>
  <si>
    <t>ГОСТ 19903-74*</t>
  </si>
  <si>
    <t xml:space="preserve">ГОСТ 8509-93 </t>
  </si>
  <si>
    <t>Арматура Ø16 АIII , 25Г2С</t>
  </si>
  <si>
    <t>Арматура Ø10 АIII, 25Г2С</t>
  </si>
  <si>
    <t>Арматура Ø10 АI, Ст3 кн</t>
  </si>
  <si>
    <t>ГОСТ27772-88</t>
  </si>
  <si>
    <t>Арматура Ø8 АI, 25Г2С</t>
  </si>
  <si>
    <t>Арматура Ø12 АIII, 25Г2С</t>
  </si>
  <si>
    <t>Двутавр 22, С255</t>
  </si>
  <si>
    <t>Ст. лист t=6, С245</t>
  </si>
  <si>
    <t>Ст. лист t=8, С245</t>
  </si>
  <si>
    <t>Ст. лист t=4, С245</t>
  </si>
  <si>
    <t>Ст. лист t=5, С235</t>
  </si>
  <si>
    <t>Уголок 63х6, С245</t>
  </si>
  <si>
    <t>Уголок 140х9, С245</t>
  </si>
  <si>
    <t>ГОСТ 8509-96</t>
  </si>
  <si>
    <t>Ст. тр. Ø 50х3,5, С245</t>
  </si>
  <si>
    <t>Ст. тр. Ø 100х4,5 , С245</t>
  </si>
  <si>
    <t>Ст. тр. Ø 219х3,5 , С245</t>
  </si>
  <si>
    <t>Ст. тр. Ø 140х3,5 , С245</t>
  </si>
  <si>
    <t>Ст. тр. Ø 270х3,5 , С245</t>
  </si>
  <si>
    <t>ГОСТ 3262-75</t>
  </si>
  <si>
    <t>Ст. тр. Ø 355,6х4 , С245</t>
  </si>
  <si>
    <t>Ст. тр. Ø 45х2,5, С245</t>
  </si>
  <si>
    <t>Ст. тр. Ø 28х1,5, С245</t>
  </si>
  <si>
    <t>Ст. тр. Ø 24х2, С245</t>
  </si>
  <si>
    <t>Ст. тр. Ø 32х4, С246</t>
  </si>
  <si>
    <t>ГОСТ 3262-76</t>
  </si>
  <si>
    <t>ГОСТ 8732-78</t>
  </si>
  <si>
    <t xml:space="preserve">Ст. тр. Ø 219х6 </t>
  </si>
  <si>
    <t>Ст. тр. Ø 65х4,5 , С245</t>
  </si>
  <si>
    <t>Лист чечевица В-К-5х860х1015</t>
  </si>
  <si>
    <t>ГОСТ 8568-77*</t>
  </si>
  <si>
    <t>м3</t>
  </si>
  <si>
    <t>Проф.тр. 100х100х56</t>
  </si>
  <si>
    <t>ГОСТ 30245-2003</t>
  </si>
  <si>
    <t>Лист 406х1700х800</t>
  </si>
  <si>
    <t>ТУ 36.26.11-5-89</t>
  </si>
  <si>
    <t>Ст. лист t=10, С245</t>
  </si>
  <si>
    <t>ГОСТ 103-2006</t>
  </si>
  <si>
    <t>Пеноплекс Фундамент t=100мм</t>
  </si>
  <si>
    <t>Ст. тр. Ø 89х6 , С245</t>
  </si>
  <si>
    <t>ГОСТ 8732-78*</t>
  </si>
  <si>
    <t>Арматура</t>
  </si>
  <si>
    <t>Двутавр</t>
  </si>
  <si>
    <t>Швеллер</t>
  </si>
  <si>
    <t>Лист</t>
  </si>
  <si>
    <t>Уголок</t>
  </si>
  <si>
    <t>Труба</t>
  </si>
  <si>
    <t>Арматура Ø8 АIII, 25Г2С</t>
  </si>
  <si>
    <t>Арматура Ø22 АIII , 25Г2С</t>
  </si>
  <si>
    <t>Арматура Ø16 АI, Ст3 кн</t>
  </si>
  <si>
    <t>Ст. тр. Ø 57х3 С245</t>
  </si>
  <si>
    <t>Ст. тр. Ø 76х3 С245</t>
  </si>
  <si>
    <t>Ст. тр. Ø 133х5,5 С245</t>
  </si>
  <si>
    <t>Ст. тр. Ø 159х4 С245</t>
  </si>
  <si>
    <t>Ст. тр. Ø 273х6 С245</t>
  </si>
  <si>
    <t>Ст. тр. Ø 377х6 , С245</t>
  </si>
  <si>
    <t>Уголок 50х5 С245</t>
  </si>
  <si>
    <t>Уголок 70х6, С245</t>
  </si>
  <si>
    <t>Уголок 75х5 С245</t>
  </si>
  <si>
    <t>Швеллер 16П С235</t>
  </si>
  <si>
    <t>Полоса</t>
  </si>
  <si>
    <t>Полоса 10х335, С235</t>
  </si>
  <si>
    <t>Полоса 10х645 С235</t>
  </si>
  <si>
    <t>Лист рифленый ромб t=6</t>
  </si>
  <si>
    <t>13Н</t>
  </si>
  <si>
    <t>Площадка 3</t>
  </si>
  <si>
    <t>Площадка 4</t>
  </si>
  <si>
    <t>Уголок 75х6 С245</t>
  </si>
  <si>
    <t>Уголок 100х6,5 С245</t>
  </si>
  <si>
    <t>Уголок 160х100, С245</t>
  </si>
  <si>
    <t>Швеллер 22У С235</t>
  </si>
  <si>
    <t>Арматура Ø6 АI, 25Г2С</t>
  </si>
  <si>
    <t>Арматура Ø20 АIII , 25Г2С</t>
  </si>
  <si>
    <t>Арматура Ø25 АIII , 25Г2С</t>
  </si>
  <si>
    <t>Арматура Ø32 АIII , 25Г2С</t>
  </si>
  <si>
    <t>Ст. тр. Ø 299х8 С245</t>
  </si>
  <si>
    <t>Уголок 125х80х8 С245</t>
  </si>
  <si>
    <t>ГОСТ 8240-97</t>
  </si>
  <si>
    <t>Потребность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</si>
</sst>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22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"/>
      <family val="2"/>
      <charset val="204"/>
    </font>
    <font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1" fillId="0" borderId="0" xfId="0" applyFont="1"/>
    <xf numFmtId="0" fontId="1" fillId="2" borderId="0" xfId="0" applyFont="1" applyFill="1"/>
    <xf numFmtId="0" fontId="2" fillId="0" borderId="0" xfId="0" applyFont="1" applyFill="1"/>
    <xf numFmtId="0" fontId="2" fillId="2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2" fillId="3" borderId="0" xfId="0" applyFont="1" applyFill="1"/>
    <xf numFmtId="0" fontId="2" fillId="4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4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6" fillId="0" borderId="0" xfId="0" applyFont="1"/>
    <xf numFmtId="0" fontId="7" fillId="2" borderId="0" xfId="0" applyFont="1" applyFill="1" applyAlignment="1">
      <alignment horizontal="left"/>
    </xf>
    <xf numFmtId="0" fontId="6" fillId="2" borderId="0" xfId="0" applyFont="1" applyFill="1" applyBorder="1"/>
    <xf numFmtId="0" fontId="6" fillId="4" borderId="0" xfId="0" applyFont="1" applyFill="1" applyBorder="1"/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top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H82"/>
  <sheetViews>
    <sheetView tabSelected="1" zoomScale="25" zoomScaleNormal="25" zoomScaleSheetLayoutView="40" workbookViewId="0">
      <selection sqref="A1:G1"/>
    </sheetView>
  </sheetViews>
  <sheetFormatPr defaultRowHeight="44.25" x14ac:dyDescent="0.55000000000000004"/>
  <cols>
    <col min="1" max="1" width="16.42578125" style="31" customWidth="1"/>
    <col min="2" max="2" width="124.28515625" style="37" customWidth="1"/>
    <col min="3" max="3" width="83" style="8" customWidth="1"/>
    <col min="4" max="4" width="25.42578125" style="9" customWidth="1"/>
    <col min="5" max="5" width="51" style="9" customWidth="1"/>
    <col min="6" max="7" width="44.42578125" style="10" customWidth="1"/>
  </cols>
  <sheetData>
    <row r="1" spans="1:112" s="1" customFormat="1" ht="165.75" customHeight="1" thickBot="1" x14ac:dyDescent="0.25">
      <c r="A1" s="47" t="s">
        <v>88</v>
      </c>
      <c r="B1" s="47"/>
      <c r="C1" s="47"/>
      <c r="D1" s="47"/>
      <c r="E1" s="47"/>
      <c r="F1" s="47"/>
      <c r="G1" s="47"/>
    </row>
    <row r="2" spans="1:112" s="3" customFormat="1" ht="143.25" customHeight="1" x14ac:dyDescent="0.2">
      <c r="A2" s="41" t="s">
        <v>0</v>
      </c>
      <c r="B2" s="43" t="s">
        <v>1</v>
      </c>
      <c r="C2" s="43" t="s">
        <v>4</v>
      </c>
      <c r="D2" s="43" t="s">
        <v>2</v>
      </c>
      <c r="E2" s="43" t="s">
        <v>3</v>
      </c>
      <c r="F2" s="11" t="s">
        <v>75</v>
      </c>
      <c r="G2" s="11" t="s">
        <v>76</v>
      </c>
    </row>
    <row r="3" spans="1:112" s="3" customFormat="1" ht="131.25" customHeight="1" x14ac:dyDescent="0.2">
      <c r="A3" s="42"/>
      <c r="B3" s="44"/>
      <c r="C3" s="44"/>
      <c r="D3" s="44"/>
      <c r="E3" s="44"/>
      <c r="F3" s="12" t="s">
        <v>74</v>
      </c>
      <c r="G3" s="12" t="s">
        <v>74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</row>
    <row r="4" spans="1:112" s="3" customFormat="1" ht="131.25" customHeight="1" x14ac:dyDescent="0.2">
      <c r="A4" s="45" t="s">
        <v>51</v>
      </c>
      <c r="B4" s="46"/>
      <c r="C4" s="13"/>
      <c r="D4" s="13"/>
      <c r="E4" s="12"/>
      <c r="F4" s="1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</row>
    <row r="5" spans="1:112" s="3" customFormat="1" ht="131.25" customHeight="1" x14ac:dyDescent="0.2">
      <c r="A5" s="16">
        <v>1</v>
      </c>
      <c r="B5" s="17" t="s">
        <v>81</v>
      </c>
      <c r="C5" s="12" t="s">
        <v>5</v>
      </c>
      <c r="D5" s="13" t="s">
        <v>6</v>
      </c>
      <c r="E5" s="12">
        <f t="shared" ref="E5:E16" si="0">F5+G5</f>
        <v>0.13</v>
      </c>
      <c r="F5" s="12">
        <v>6.4000000000000001E-2</v>
      </c>
      <c r="G5" s="12">
        <v>6.6000000000000003E-2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</row>
    <row r="6" spans="1:112" s="3" customFormat="1" ht="55.5" customHeight="1" x14ac:dyDescent="0.2">
      <c r="A6" s="14">
        <v>2</v>
      </c>
      <c r="B6" s="17" t="s">
        <v>14</v>
      </c>
      <c r="C6" s="12" t="s">
        <v>5</v>
      </c>
      <c r="D6" s="12" t="s">
        <v>6</v>
      </c>
      <c r="E6" s="12">
        <f t="shared" si="0"/>
        <v>2.0369999999999999</v>
      </c>
      <c r="F6" s="12">
        <v>1.61</v>
      </c>
      <c r="G6" s="12">
        <v>0.42699999999999999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</row>
    <row r="7" spans="1:112" s="3" customFormat="1" ht="55.5" customHeight="1" x14ac:dyDescent="0.2">
      <c r="A7" s="14">
        <v>3</v>
      </c>
      <c r="B7" s="17" t="s">
        <v>12</v>
      </c>
      <c r="C7" s="12" t="s">
        <v>5</v>
      </c>
      <c r="D7" s="12" t="s">
        <v>6</v>
      </c>
      <c r="E7" s="12">
        <f t="shared" si="0"/>
        <v>2.012</v>
      </c>
      <c r="F7" s="12">
        <v>1.042</v>
      </c>
      <c r="G7" s="12">
        <v>0.97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</row>
    <row r="8" spans="1:112" s="3" customFormat="1" ht="55.5" customHeight="1" x14ac:dyDescent="0.2">
      <c r="A8" s="14">
        <v>4</v>
      </c>
      <c r="B8" s="17" t="s">
        <v>59</v>
      </c>
      <c r="C8" s="12" t="s">
        <v>5</v>
      </c>
      <c r="D8" s="12" t="s">
        <v>6</v>
      </c>
      <c r="E8" s="12">
        <f t="shared" si="0"/>
        <v>2.4</v>
      </c>
      <c r="F8" s="12">
        <v>1.2</v>
      </c>
      <c r="G8" s="12">
        <v>1.2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</row>
    <row r="9" spans="1:112" s="3" customFormat="1" ht="55.5" customHeight="1" x14ac:dyDescent="0.2">
      <c r="A9" s="16">
        <v>5</v>
      </c>
      <c r="B9" s="17" t="s">
        <v>57</v>
      </c>
      <c r="C9" s="12" t="s">
        <v>5</v>
      </c>
      <c r="D9" s="12" t="s">
        <v>6</v>
      </c>
      <c r="E9" s="12">
        <f t="shared" si="0"/>
        <v>0.4</v>
      </c>
      <c r="F9" s="12">
        <v>0.2</v>
      </c>
      <c r="G9" s="12">
        <v>0.2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</row>
    <row r="10" spans="1:112" s="3" customFormat="1" ht="55.5" customHeight="1" x14ac:dyDescent="0.2">
      <c r="A10" s="14">
        <v>6</v>
      </c>
      <c r="B10" s="17" t="s">
        <v>11</v>
      </c>
      <c r="C10" s="12" t="s">
        <v>5</v>
      </c>
      <c r="D10" s="12" t="s">
        <v>6</v>
      </c>
      <c r="E10" s="12">
        <f t="shared" si="0"/>
        <v>0.09</v>
      </c>
      <c r="F10" s="12">
        <v>4.4999999999999998E-2</v>
      </c>
      <c r="G10" s="12">
        <v>4.4999999999999998E-2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</row>
    <row r="11" spans="1:112" s="3" customFormat="1" ht="55.5" customHeight="1" x14ac:dyDescent="0.2">
      <c r="A11" s="14">
        <v>7</v>
      </c>
      <c r="B11" s="17" t="s">
        <v>15</v>
      </c>
      <c r="C11" s="12" t="s">
        <v>5</v>
      </c>
      <c r="D11" s="12" t="s">
        <v>6</v>
      </c>
      <c r="E11" s="12">
        <f t="shared" si="0"/>
        <v>10.86</v>
      </c>
      <c r="F11" s="12">
        <v>3.86</v>
      </c>
      <c r="G11" s="12">
        <v>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</row>
    <row r="12" spans="1:112" s="3" customFormat="1" ht="55.5" customHeight="1" x14ac:dyDescent="0.2">
      <c r="A12" s="14">
        <v>8</v>
      </c>
      <c r="B12" s="17" t="s">
        <v>10</v>
      </c>
      <c r="C12" s="12" t="s">
        <v>5</v>
      </c>
      <c r="D12" s="12" t="s">
        <v>6</v>
      </c>
      <c r="E12" s="12">
        <f t="shared" si="0"/>
        <v>77.7</v>
      </c>
      <c r="F12" s="12">
        <v>39.700000000000003</v>
      </c>
      <c r="G12" s="12">
        <v>38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</row>
    <row r="13" spans="1:112" s="3" customFormat="1" ht="55.5" customHeight="1" x14ac:dyDescent="0.2">
      <c r="A13" s="16">
        <v>9</v>
      </c>
      <c r="B13" s="17" t="s">
        <v>82</v>
      </c>
      <c r="C13" s="12" t="s">
        <v>5</v>
      </c>
      <c r="D13" s="12" t="s">
        <v>6</v>
      </c>
      <c r="E13" s="12">
        <f t="shared" si="0"/>
        <v>27.46</v>
      </c>
      <c r="F13" s="12">
        <v>11.76</v>
      </c>
      <c r="G13" s="12">
        <v>15.7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</row>
    <row r="14" spans="1:112" s="3" customFormat="1" ht="55.5" customHeight="1" x14ac:dyDescent="0.2">
      <c r="A14" s="14">
        <v>10</v>
      </c>
      <c r="B14" s="17" t="s">
        <v>58</v>
      </c>
      <c r="C14" s="12" t="s">
        <v>5</v>
      </c>
      <c r="D14" s="12" t="s">
        <v>6</v>
      </c>
      <c r="E14" s="12">
        <f t="shared" si="0"/>
        <v>20</v>
      </c>
      <c r="F14" s="12">
        <v>10</v>
      </c>
      <c r="G14" s="12">
        <v>10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</row>
    <row r="15" spans="1:112" s="3" customFormat="1" ht="55.5" customHeight="1" x14ac:dyDescent="0.2">
      <c r="A15" s="14">
        <v>11</v>
      </c>
      <c r="B15" s="17" t="s">
        <v>83</v>
      </c>
      <c r="C15" s="12" t="s">
        <v>5</v>
      </c>
      <c r="D15" s="12" t="s">
        <v>6</v>
      </c>
      <c r="E15" s="12">
        <f t="shared" si="0"/>
        <v>1.3140000000000001</v>
      </c>
      <c r="F15" s="12">
        <v>1.2</v>
      </c>
      <c r="G15" s="12">
        <v>0.114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</row>
    <row r="16" spans="1:112" s="3" customFormat="1" ht="55.5" customHeight="1" x14ac:dyDescent="0.2">
      <c r="A16" s="14">
        <v>12</v>
      </c>
      <c r="B16" s="17" t="s">
        <v>84</v>
      </c>
      <c r="C16" s="12" t="s">
        <v>5</v>
      </c>
      <c r="D16" s="12" t="s">
        <v>6</v>
      </c>
      <c r="E16" s="12">
        <f t="shared" si="0"/>
        <v>0.6</v>
      </c>
      <c r="F16" s="12">
        <v>0.3</v>
      </c>
      <c r="G16" s="12">
        <v>0.3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</row>
    <row r="17" spans="1:112" s="3" customFormat="1" ht="55.5" customHeight="1" x14ac:dyDescent="0.2">
      <c r="A17" s="39" t="s">
        <v>52</v>
      </c>
      <c r="B17" s="40"/>
      <c r="C17" s="12"/>
      <c r="D17" s="12"/>
      <c r="E17" s="12"/>
      <c r="F17" s="12"/>
      <c r="G17" s="1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</row>
    <row r="18" spans="1:112" s="3" customFormat="1" ht="55.5" customHeight="1" x14ac:dyDescent="0.2">
      <c r="A18" s="14">
        <v>1</v>
      </c>
      <c r="B18" s="18" t="s">
        <v>16</v>
      </c>
      <c r="C18" s="15" t="s">
        <v>13</v>
      </c>
      <c r="D18" s="15" t="s">
        <v>6</v>
      </c>
      <c r="E18" s="12">
        <f>F18+G18</f>
        <v>0.12</v>
      </c>
      <c r="F18" s="12">
        <v>0.06</v>
      </c>
      <c r="G18" s="12">
        <v>0.06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</row>
    <row r="19" spans="1:112" s="3" customFormat="1" ht="55.5" customHeight="1" x14ac:dyDescent="0.2">
      <c r="A19" s="39" t="s">
        <v>53</v>
      </c>
      <c r="B19" s="40"/>
      <c r="C19" s="15"/>
      <c r="D19" s="15"/>
      <c r="E19" s="12"/>
      <c r="F19" s="12"/>
      <c r="G19" s="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</row>
    <row r="20" spans="1:112" s="3" customFormat="1" ht="55.5" customHeight="1" x14ac:dyDescent="0.2">
      <c r="A20" s="14">
        <v>1</v>
      </c>
      <c r="B20" s="18" t="s">
        <v>69</v>
      </c>
      <c r="C20" s="15" t="s">
        <v>87</v>
      </c>
      <c r="D20" s="15" t="s">
        <v>6</v>
      </c>
      <c r="E20" s="12">
        <f>F20+G20</f>
        <v>0.6</v>
      </c>
      <c r="F20" s="12">
        <v>0.3</v>
      </c>
      <c r="G20" s="12">
        <v>0.3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</row>
    <row r="21" spans="1:112" s="3" customFormat="1" ht="55.5" customHeight="1" x14ac:dyDescent="0.2">
      <c r="A21" s="14">
        <v>2</v>
      </c>
      <c r="B21" s="18" t="s">
        <v>80</v>
      </c>
      <c r="C21" s="15" t="s">
        <v>87</v>
      </c>
      <c r="D21" s="15" t="s">
        <v>6</v>
      </c>
      <c r="E21" s="12">
        <f>F21+G21</f>
        <v>1.8399999999999999</v>
      </c>
      <c r="F21" s="12">
        <v>0.87</v>
      </c>
      <c r="G21" s="12">
        <v>0.97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</row>
    <row r="22" spans="1:112" s="3" customFormat="1" ht="55.5" customHeight="1" x14ac:dyDescent="0.2">
      <c r="A22" s="39" t="s">
        <v>54</v>
      </c>
      <c r="B22" s="40"/>
      <c r="C22" s="15"/>
      <c r="D22" s="15"/>
      <c r="E22" s="12"/>
      <c r="F22" s="12"/>
      <c r="G22" s="1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</row>
    <row r="23" spans="1:112" s="3" customFormat="1" ht="55.5" customHeight="1" x14ac:dyDescent="0.2">
      <c r="A23" s="14">
        <v>1</v>
      </c>
      <c r="B23" s="19" t="s">
        <v>19</v>
      </c>
      <c r="C23" s="20" t="s">
        <v>8</v>
      </c>
      <c r="D23" s="20" t="s">
        <v>6</v>
      </c>
      <c r="E23" s="12">
        <f t="shared" ref="E23:E30" si="1">F23+G23</f>
        <v>27.06</v>
      </c>
      <c r="F23" s="12">
        <v>13.53</v>
      </c>
      <c r="G23" s="12">
        <v>13.53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</row>
    <row r="24" spans="1:112" s="3" customFormat="1" ht="55.5" customHeight="1" x14ac:dyDescent="0.2">
      <c r="A24" s="14">
        <v>2</v>
      </c>
      <c r="B24" s="19" t="s">
        <v>20</v>
      </c>
      <c r="C24" s="20" t="s">
        <v>8</v>
      </c>
      <c r="D24" s="20" t="s">
        <v>6</v>
      </c>
      <c r="E24" s="12">
        <f t="shared" si="1"/>
        <v>112.7</v>
      </c>
      <c r="F24" s="12">
        <v>62.7</v>
      </c>
      <c r="G24" s="12">
        <v>50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</row>
    <row r="25" spans="1:112" s="3" customFormat="1" ht="55.5" customHeight="1" x14ac:dyDescent="0.2">
      <c r="A25" s="14">
        <v>3</v>
      </c>
      <c r="B25" s="19" t="s">
        <v>17</v>
      </c>
      <c r="C25" s="20" t="s">
        <v>8</v>
      </c>
      <c r="D25" s="20" t="s">
        <v>6</v>
      </c>
      <c r="E25" s="12">
        <f t="shared" si="1"/>
        <v>8.5399999999999991</v>
      </c>
      <c r="F25" s="12">
        <v>4.43</v>
      </c>
      <c r="G25" s="12">
        <v>4.1100000000000003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</row>
    <row r="26" spans="1:112" s="3" customFormat="1" ht="55.5" customHeight="1" x14ac:dyDescent="0.2">
      <c r="A26" s="14">
        <v>4</v>
      </c>
      <c r="B26" s="19" t="s">
        <v>18</v>
      </c>
      <c r="C26" s="20" t="s">
        <v>8</v>
      </c>
      <c r="D26" s="20" t="s">
        <v>6</v>
      </c>
      <c r="E26" s="12">
        <f t="shared" si="1"/>
        <v>0.60799999999999998</v>
      </c>
      <c r="F26" s="12">
        <v>0.30399999999999999</v>
      </c>
      <c r="G26" s="12">
        <v>0.30399999999999999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</row>
    <row r="27" spans="1:112" s="3" customFormat="1" ht="55.5" customHeight="1" x14ac:dyDescent="0.2">
      <c r="A27" s="14">
        <v>5</v>
      </c>
      <c r="B27" s="19" t="s">
        <v>46</v>
      </c>
      <c r="C27" s="20" t="s">
        <v>47</v>
      </c>
      <c r="D27" s="20" t="s">
        <v>6</v>
      </c>
      <c r="E27" s="12">
        <f t="shared" si="1"/>
        <v>0.24</v>
      </c>
      <c r="F27" s="12">
        <v>0.12</v>
      </c>
      <c r="G27" s="12">
        <v>0.12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</row>
    <row r="28" spans="1:112" s="3" customFormat="1" ht="55.5" customHeight="1" x14ac:dyDescent="0.2">
      <c r="A28" s="14">
        <v>6</v>
      </c>
      <c r="B28" s="19" t="s">
        <v>39</v>
      </c>
      <c r="C28" s="20" t="s">
        <v>40</v>
      </c>
      <c r="D28" s="20" t="s">
        <v>6</v>
      </c>
      <c r="E28" s="12">
        <f t="shared" si="1"/>
        <v>0.14000000000000001</v>
      </c>
      <c r="F28" s="12">
        <v>7.0000000000000007E-2</v>
      </c>
      <c r="G28" s="12">
        <v>7.0000000000000007E-2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</row>
    <row r="29" spans="1:112" s="3" customFormat="1" ht="55.5" customHeight="1" x14ac:dyDescent="0.2">
      <c r="A29" s="14">
        <v>7</v>
      </c>
      <c r="B29" s="19" t="s">
        <v>73</v>
      </c>
      <c r="C29" s="20" t="s">
        <v>40</v>
      </c>
      <c r="D29" s="20" t="s">
        <v>6</v>
      </c>
      <c r="E29" s="12">
        <f t="shared" si="1"/>
        <v>0.13</v>
      </c>
      <c r="F29" s="12">
        <v>6.5000000000000002E-2</v>
      </c>
      <c r="G29" s="12">
        <v>6.5000000000000002E-2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</row>
    <row r="30" spans="1:112" s="3" customFormat="1" ht="55.5" customHeight="1" x14ac:dyDescent="0.2">
      <c r="A30" s="14">
        <v>8</v>
      </c>
      <c r="B30" s="19" t="s">
        <v>44</v>
      </c>
      <c r="C30" s="20" t="s">
        <v>45</v>
      </c>
      <c r="D30" s="20" t="s">
        <v>6</v>
      </c>
      <c r="E30" s="12">
        <f t="shared" si="1"/>
        <v>0.03</v>
      </c>
      <c r="F30" s="12">
        <v>1.4999999999999999E-2</v>
      </c>
      <c r="G30" s="12">
        <v>1.4999999999999999E-2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</row>
    <row r="31" spans="1:112" s="3" customFormat="1" ht="55.5" customHeight="1" x14ac:dyDescent="0.2">
      <c r="A31" s="39" t="s">
        <v>70</v>
      </c>
      <c r="B31" s="40"/>
      <c r="C31" s="21"/>
      <c r="D31" s="20"/>
      <c r="E31" s="12"/>
      <c r="F31" s="12"/>
      <c r="G31" s="1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</row>
    <row r="32" spans="1:112" s="3" customFormat="1" ht="55.5" customHeight="1" x14ac:dyDescent="0.2">
      <c r="A32" s="14">
        <v>1</v>
      </c>
      <c r="B32" s="19" t="s">
        <v>71</v>
      </c>
      <c r="C32" s="20" t="s">
        <v>8</v>
      </c>
      <c r="D32" s="20" t="s">
        <v>6</v>
      </c>
      <c r="E32" s="12">
        <f>F32+G32</f>
        <v>0.14199999999999999</v>
      </c>
      <c r="F32" s="12">
        <v>7.0999999999999994E-2</v>
      </c>
      <c r="G32" s="12">
        <v>7.0999999999999994E-2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</row>
    <row r="33" spans="1:112" s="3" customFormat="1" ht="55.5" customHeight="1" x14ac:dyDescent="0.2">
      <c r="A33" s="14">
        <v>2</v>
      </c>
      <c r="B33" s="19" t="s">
        <v>72</v>
      </c>
      <c r="C33" s="20" t="s">
        <v>8</v>
      </c>
      <c r="D33" s="20" t="s">
        <v>6</v>
      </c>
      <c r="E33" s="12">
        <f>F33+G33</f>
        <v>0.13600000000000001</v>
      </c>
      <c r="F33" s="12">
        <v>6.8000000000000005E-2</v>
      </c>
      <c r="G33" s="12">
        <v>6.8000000000000005E-2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</row>
    <row r="34" spans="1:112" s="3" customFormat="1" ht="55.5" customHeight="1" x14ac:dyDescent="0.2">
      <c r="A34" s="39" t="s">
        <v>55</v>
      </c>
      <c r="B34" s="40"/>
      <c r="C34" s="20"/>
      <c r="D34" s="20"/>
      <c r="E34" s="12"/>
      <c r="F34" s="12"/>
      <c r="G34" s="1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</row>
    <row r="35" spans="1:112" s="7" customFormat="1" ht="55.5" customHeight="1" x14ac:dyDescent="0.2">
      <c r="A35" s="14">
        <v>1</v>
      </c>
      <c r="B35" s="19" t="s">
        <v>66</v>
      </c>
      <c r="C35" s="20" t="s">
        <v>9</v>
      </c>
      <c r="D35" s="20" t="s">
        <v>6</v>
      </c>
      <c r="E35" s="12">
        <f t="shared" ref="E35:E43" si="2">F35+G35</f>
        <v>0.06</v>
      </c>
      <c r="F35" s="12">
        <v>0.03</v>
      </c>
      <c r="G35" s="12">
        <v>0.03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</row>
    <row r="36" spans="1:112" s="3" customFormat="1" ht="55.5" customHeight="1" x14ac:dyDescent="0.2">
      <c r="A36" s="14">
        <v>2</v>
      </c>
      <c r="B36" s="19" t="s">
        <v>21</v>
      </c>
      <c r="C36" s="20" t="s">
        <v>9</v>
      </c>
      <c r="D36" s="20" t="s">
        <v>6</v>
      </c>
      <c r="E36" s="12">
        <f t="shared" si="2"/>
        <v>5.6</v>
      </c>
      <c r="F36" s="12">
        <v>2.8</v>
      </c>
      <c r="G36" s="12">
        <v>2.8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</row>
    <row r="37" spans="1:112" s="3" customFormat="1" ht="55.5" customHeight="1" x14ac:dyDescent="0.2">
      <c r="A37" s="14">
        <v>3</v>
      </c>
      <c r="B37" s="19" t="s">
        <v>67</v>
      </c>
      <c r="C37" s="20" t="s">
        <v>9</v>
      </c>
      <c r="D37" s="20" t="s">
        <v>6</v>
      </c>
      <c r="E37" s="12">
        <f t="shared" si="2"/>
        <v>0.09</v>
      </c>
      <c r="F37" s="12">
        <v>4.4999999999999998E-2</v>
      </c>
      <c r="G37" s="12">
        <v>4.4999999999999998E-2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</row>
    <row r="38" spans="1:112" s="3" customFormat="1" ht="55.5" customHeight="1" x14ac:dyDescent="0.2">
      <c r="A38" s="14">
        <v>4</v>
      </c>
      <c r="B38" s="19" t="s">
        <v>68</v>
      </c>
      <c r="C38" s="20" t="s">
        <v>9</v>
      </c>
      <c r="D38" s="20" t="s">
        <v>6</v>
      </c>
      <c r="E38" s="12">
        <f t="shared" si="2"/>
        <v>1.4</v>
      </c>
      <c r="F38" s="12">
        <v>0.7</v>
      </c>
      <c r="G38" s="12">
        <v>0.7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</row>
    <row r="39" spans="1:112" s="3" customFormat="1" ht="55.5" customHeight="1" x14ac:dyDescent="0.2">
      <c r="A39" s="14">
        <v>5</v>
      </c>
      <c r="B39" s="19" t="s">
        <v>77</v>
      </c>
      <c r="C39" s="20" t="s">
        <v>9</v>
      </c>
      <c r="D39" s="20" t="s">
        <v>6</v>
      </c>
      <c r="E39" s="12">
        <f t="shared" si="2"/>
        <v>13.2</v>
      </c>
      <c r="F39" s="12">
        <v>5.9</v>
      </c>
      <c r="G39" s="12">
        <v>7.3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</row>
    <row r="40" spans="1:112" s="3" customFormat="1" ht="55.5" customHeight="1" x14ac:dyDescent="0.2">
      <c r="A40" s="14">
        <v>6</v>
      </c>
      <c r="B40" s="19" t="s">
        <v>78</v>
      </c>
      <c r="C40" s="20" t="s">
        <v>9</v>
      </c>
      <c r="D40" s="20" t="s">
        <v>6</v>
      </c>
      <c r="E40" s="12">
        <f t="shared" si="2"/>
        <v>0.33</v>
      </c>
      <c r="F40" s="12">
        <v>0.33</v>
      </c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</row>
    <row r="41" spans="1:112" s="3" customFormat="1" ht="55.5" customHeight="1" x14ac:dyDescent="0.2">
      <c r="A41" s="14">
        <v>7</v>
      </c>
      <c r="B41" s="19" t="s">
        <v>86</v>
      </c>
      <c r="C41" s="20" t="s">
        <v>9</v>
      </c>
      <c r="D41" s="20" t="s">
        <v>6</v>
      </c>
      <c r="E41" s="12">
        <f t="shared" si="2"/>
        <v>7.33</v>
      </c>
      <c r="F41" s="12">
        <v>2.63</v>
      </c>
      <c r="G41" s="12">
        <v>4.7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</row>
    <row r="42" spans="1:112" s="3" customFormat="1" ht="55.5" customHeight="1" x14ac:dyDescent="0.2">
      <c r="A42" s="14">
        <v>8</v>
      </c>
      <c r="B42" s="19" t="s">
        <v>22</v>
      </c>
      <c r="C42" s="20" t="s">
        <v>23</v>
      </c>
      <c r="D42" s="20" t="s">
        <v>6</v>
      </c>
      <c r="E42" s="12">
        <f t="shared" si="2"/>
        <v>0.01</v>
      </c>
      <c r="F42" s="12">
        <v>5.0000000000000001E-3</v>
      </c>
      <c r="G42" s="12">
        <v>5.0000000000000001E-3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</row>
    <row r="43" spans="1:112" s="3" customFormat="1" ht="55.5" customHeight="1" x14ac:dyDescent="0.2">
      <c r="A43" s="14">
        <v>9</v>
      </c>
      <c r="B43" s="19" t="s">
        <v>79</v>
      </c>
      <c r="C43" s="20" t="s">
        <v>9</v>
      </c>
      <c r="D43" s="20" t="s">
        <v>6</v>
      </c>
      <c r="E43" s="12">
        <f t="shared" si="2"/>
        <v>0.72</v>
      </c>
      <c r="F43" s="12">
        <v>0.24</v>
      </c>
      <c r="G43" s="12">
        <v>0.48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</row>
    <row r="44" spans="1:112" s="3" customFormat="1" ht="55.5" customHeight="1" x14ac:dyDescent="0.2">
      <c r="A44" s="39" t="s">
        <v>56</v>
      </c>
      <c r="B44" s="40"/>
      <c r="C44" s="20"/>
      <c r="D44" s="20"/>
      <c r="E44" s="12"/>
      <c r="F44" s="12"/>
      <c r="G44" s="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</row>
    <row r="45" spans="1:112" s="3" customFormat="1" ht="55.5" customHeight="1" x14ac:dyDescent="0.2">
      <c r="A45" s="14">
        <v>1</v>
      </c>
      <c r="B45" s="19" t="s">
        <v>33</v>
      </c>
      <c r="C45" s="20" t="s">
        <v>7</v>
      </c>
      <c r="D45" s="20" t="s">
        <v>6</v>
      </c>
      <c r="E45" s="12">
        <f t="shared" ref="E45:E66" si="3">F45+G45</f>
        <v>3.0000000000000001E-3</v>
      </c>
      <c r="F45" s="12">
        <v>1.5E-3</v>
      </c>
      <c r="G45" s="12">
        <v>1.5E-3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</row>
    <row r="46" spans="1:112" s="3" customFormat="1" ht="55.5" customHeight="1" x14ac:dyDescent="0.2">
      <c r="A46" s="14">
        <v>2</v>
      </c>
      <c r="B46" s="19" t="s">
        <v>32</v>
      </c>
      <c r="C46" s="20" t="s">
        <v>7</v>
      </c>
      <c r="D46" s="20" t="s">
        <v>6</v>
      </c>
      <c r="E46" s="12">
        <f t="shared" si="3"/>
        <v>8.0000000000000002E-3</v>
      </c>
      <c r="F46" s="12">
        <v>4.0000000000000001E-3</v>
      </c>
      <c r="G46" s="12">
        <v>4.0000000000000001E-3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</row>
    <row r="47" spans="1:112" s="3" customFormat="1" ht="55.5" customHeight="1" x14ac:dyDescent="0.2">
      <c r="A47" s="14">
        <v>3</v>
      </c>
      <c r="B47" s="19" t="s">
        <v>34</v>
      </c>
      <c r="C47" s="20" t="s">
        <v>29</v>
      </c>
      <c r="D47" s="20" t="s">
        <v>6</v>
      </c>
      <c r="E47" s="12">
        <f t="shared" si="3"/>
        <v>0.13</v>
      </c>
      <c r="F47" s="12">
        <v>6.5000000000000002E-2</v>
      </c>
      <c r="G47" s="12">
        <v>6.5000000000000002E-2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</row>
    <row r="48" spans="1:112" s="3" customFormat="1" ht="55.5" customHeight="1" x14ac:dyDescent="0.2">
      <c r="A48" s="14">
        <v>4</v>
      </c>
      <c r="B48" s="19" t="s">
        <v>31</v>
      </c>
      <c r="C48" s="20" t="s">
        <v>7</v>
      </c>
      <c r="D48" s="20" t="s">
        <v>6</v>
      </c>
      <c r="E48" s="12">
        <f t="shared" si="3"/>
        <v>8.0000000000000002E-3</v>
      </c>
      <c r="F48" s="12">
        <v>4.0000000000000001E-3</v>
      </c>
      <c r="G48" s="12">
        <v>4.0000000000000001E-3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</row>
    <row r="49" spans="1:112" s="3" customFormat="1" ht="55.5" customHeight="1" x14ac:dyDescent="0.2">
      <c r="A49" s="14">
        <v>5</v>
      </c>
      <c r="B49" s="19" t="s">
        <v>24</v>
      </c>
      <c r="C49" s="20" t="s">
        <v>29</v>
      </c>
      <c r="D49" s="20" t="s">
        <v>6</v>
      </c>
      <c r="E49" s="12">
        <f t="shared" si="3"/>
        <v>0.23599999999999999</v>
      </c>
      <c r="F49" s="12">
        <v>0.111</v>
      </c>
      <c r="G49" s="12">
        <v>0.125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</row>
    <row r="50" spans="1:112" s="3" customFormat="1" ht="55.5" customHeight="1" x14ac:dyDescent="0.2">
      <c r="A50" s="14">
        <v>6</v>
      </c>
      <c r="B50" s="19" t="s">
        <v>60</v>
      </c>
      <c r="C50" s="20" t="s">
        <v>29</v>
      </c>
      <c r="D50" s="20" t="s">
        <v>6</v>
      </c>
      <c r="E50" s="12">
        <f t="shared" si="3"/>
        <v>0.03</v>
      </c>
      <c r="F50" s="12">
        <v>1.4999999999999999E-2</v>
      </c>
      <c r="G50" s="12">
        <v>1.4999999999999999E-2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</row>
    <row r="51" spans="1:112" s="3" customFormat="1" ht="55.5" customHeight="1" x14ac:dyDescent="0.2">
      <c r="A51" s="14">
        <v>7</v>
      </c>
      <c r="B51" s="19" t="s">
        <v>38</v>
      </c>
      <c r="C51" s="20" t="s">
        <v>35</v>
      </c>
      <c r="D51" s="20" t="s">
        <v>6</v>
      </c>
      <c r="E51" s="12">
        <f t="shared" si="3"/>
        <v>0.04</v>
      </c>
      <c r="F51" s="12">
        <v>0.02</v>
      </c>
      <c r="G51" s="12">
        <v>0.02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</row>
    <row r="52" spans="1:112" s="3" customFormat="1" ht="55.5" customHeight="1" x14ac:dyDescent="0.2">
      <c r="A52" s="14">
        <v>8</v>
      </c>
      <c r="B52" s="19" t="s">
        <v>61</v>
      </c>
      <c r="C52" s="20" t="s">
        <v>35</v>
      </c>
      <c r="D52" s="20" t="s">
        <v>6</v>
      </c>
      <c r="E52" s="12">
        <f t="shared" si="3"/>
        <v>8.2000000000000003E-2</v>
      </c>
      <c r="F52" s="12">
        <v>4.1000000000000002E-2</v>
      </c>
      <c r="G52" s="12">
        <v>4.1000000000000002E-2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</row>
    <row r="53" spans="1:112" s="3" customFormat="1" ht="55.5" customHeight="1" x14ac:dyDescent="0.2">
      <c r="A53" s="14">
        <v>9</v>
      </c>
      <c r="B53" s="19" t="s">
        <v>49</v>
      </c>
      <c r="C53" s="20" t="s">
        <v>50</v>
      </c>
      <c r="D53" s="20" t="s">
        <v>6</v>
      </c>
      <c r="E53" s="12">
        <f t="shared" si="3"/>
        <v>1.06</v>
      </c>
      <c r="F53" s="12">
        <v>0.53</v>
      </c>
      <c r="G53" s="12">
        <v>0.53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</row>
    <row r="54" spans="1:112" s="3" customFormat="1" ht="55.5" customHeight="1" x14ac:dyDescent="0.2">
      <c r="A54" s="14">
        <v>10</v>
      </c>
      <c r="B54" s="19" t="s">
        <v>25</v>
      </c>
      <c r="C54" s="20" t="s">
        <v>7</v>
      </c>
      <c r="D54" s="20" t="s">
        <v>6</v>
      </c>
      <c r="E54" s="12">
        <f t="shared" si="3"/>
        <v>0.6</v>
      </c>
      <c r="F54" s="12">
        <v>0.3</v>
      </c>
      <c r="G54" s="12">
        <v>0.3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</row>
    <row r="55" spans="1:112" s="3" customFormat="1" ht="55.5" customHeight="1" x14ac:dyDescent="0.2">
      <c r="A55" s="14">
        <v>11</v>
      </c>
      <c r="B55" s="19" t="s">
        <v>62</v>
      </c>
      <c r="C55" s="20" t="s">
        <v>35</v>
      </c>
      <c r="D55" s="20" t="s">
        <v>6</v>
      </c>
      <c r="E55" s="12">
        <f t="shared" si="3"/>
        <v>0.16800000000000001</v>
      </c>
      <c r="F55" s="12">
        <v>8.4000000000000005E-2</v>
      </c>
      <c r="G55" s="12">
        <v>8.4000000000000005E-2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</row>
    <row r="56" spans="1:112" s="3" customFormat="1" ht="55.5" customHeight="1" x14ac:dyDescent="0.2">
      <c r="A56" s="14">
        <v>12</v>
      </c>
      <c r="B56" s="19" t="s">
        <v>27</v>
      </c>
      <c r="C56" s="20" t="s">
        <v>7</v>
      </c>
      <c r="D56" s="20" t="s">
        <v>6</v>
      </c>
      <c r="E56" s="12">
        <f t="shared" si="3"/>
        <v>1.2E-2</v>
      </c>
      <c r="F56" s="12">
        <v>6.0000000000000001E-3</v>
      </c>
      <c r="G56" s="12">
        <v>6.0000000000000001E-3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</row>
    <row r="57" spans="1:112" s="3" customFormat="1" ht="55.5" customHeight="1" x14ac:dyDescent="0.2">
      <c r="A57" s="14">
        <v>13</v>
      </c>
      <c r="B57" s="19" t="s">
        <v>63</v>
      </c>
      <c r="C57" s="20" t="s">
        <v>35</v>
      </c>
      <c r="D57" s="20" t="s">
        <v>6</v>
      </c>
      <c r="E57" s="12">
        <f t="shared" si="3"/>
        <v>0.10199999999999999</v>
      </c>
      <c r="F57" s="12">
        <v>5.0999999999999997E-2</v>
      </c>
      <c r="G57" s="12">
        <v>5.0999999999999997E-2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</row>
    <row r="58" spans="1:112" s="3" customFormat="1" ht="55.5" customHeight="1" x14ac:dyDescent="0.2">
      <c r="A58" s="14">
        <v>14</v>
      </c>
      <c r="B58" s="19" t="s">
        <v>26</v>
      </c>
      <c r="C58" s="20" t="s">
        <v>7</v>
      </c>
      <c r="D58" s="20" t="s">
        <v>6</v>
      </c>
      <c r="E58" s="12">
        <f t="shared" si="3"/>
        <v>3.4000000000000002E-2</v>
      </c>
      <c r="F58" s="12">
        <v>1.7000000000000001E-2</v>
      </c>
      <c r="G58" s="12">
        <v>1.7000000000000001E-2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</row>
    <row r="59" spans="1:112" s="3" customFormat="1" ht="55.5" customHeight="1" x14ac:dyDescent="0.2">
      <c r="A59" s="14">
        <v>15</v>
      </c>
      <c r="B59" s="19" t="s">
        <v>37</v>
      </c>
      <c r="C59" s="20" t="s">
        <v>36</v>
      </c>
      <c r="D59" s="20" t="s">
        <v>6</v>
      </c>
      <c r="E59" s="12">
        <f t="shared" si="3"/>
        <v>0.126</v>
      </c>
      <c r="F59" s="12">
        <v>6.3E-2</v>
      </c>
      <c r="G59" s="12">
        <v>6.3E-2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</row>
    <row r="60" spans="1:112" s="3" customFormat="1" ht="55.5" customHeight="1" x14ac:dyDescent="0.2">
      <c r="A60" s="14">
        <v>16</v>
      </c>
      <c r="B60" s="19" t="s">
        <v>28</v>
      </c>
      <c r="C60" s="20" t="s">
        <v>7</v>
      </c>
      <c r="D60" s="20" t="s">
        <v>6</v>
      </c>
      <c r="E60" s="12">
        <f t="shared" si="3"/>
        <v>0.02</v>
      </c>
      <c r="F60" s="12">
        <v>0.01</v>
      </c>
      <c r="G60" s="12">
        <v>0.01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</row>
    <row r="61" spans="1:112" s="3" customFormat="1" ht="55.5" customHeight="1" x14ac:dyDescent="0.2">
      <c r="A61" s="14">
        <v>17</v>
      </c>
      <c r="B61" s="19" t="s">
        <v>64</v>
      </c>
      <c r="C61" s="20" t="s">
        <v>35</v>
      </c>
      <c r="D61" s="20" t="s">
        <v>6</v>
      </c>
      <c r="E61" s="12">
        <f t="shared" si="3"/>
        <v>0.78</v>
      </c>
      <c r="F61" s="12">
        <v>0.39</v>
      </c>
      <c r="G61" s="12">
        <v>0.39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</row>
    <row r="62" spans="1:112" s="3" customFormat="1" ht="55.5" customHeight="1" x14ac:dyDescent="0.2">
      <c r="A62" s="14">
        <v>18</v>
      </c>
      <c r="B62" s="19" t="s">
        <v>85</v>
      </c>
      <c r="C62" s="20" t="s">
        <v>35</v>
      </c>
      <c r="D62" s="20" t="s">
        <v>6</v>
      </c>
      <c r="E62" s="12">
        <f t="shared" si="3"/>
        <v>7.0000000000000007E-2</v>
      </c>
      <c r="F62" s="12">
        <v>3.5000000000000003E-2</v>
      </c>
      <c r="G62" s="12">
        <v>3.5000000000000003E-2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</row>
    <row r="63" spans="1:112" s="3" customFormat="1" ht="55.5" customHeight="1" x14ac:dyDescent="0.2">
      <c r="A63" s="14">
        <v>19</v>
      </c>
      <c r="B63" s="19" t="s">
        <v>30</v>
      </c>
      <c r="C63" s="20" t="s">
        <v>7</v>
      </c>
      <c r="D63" s="20" t="s">
        <v>6</v>
      </c>
      <c r="E63" s="12">
        <f t="shared" si="3"/>
        <v>3.2000000000000001E-2</v>
      </c>
      <c r="F63" s="12">
        <v>1.6E-2</v>
      </c>
      <c r="G63" s="12">
        <v>1.6E-2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</row>
    <row r="64" spans="1:112" s="3" customFormat="1" ht="55.5" customHeight="1" x14ac:dyDescent="0.2">
      <c r="A64" s="14">
        <v>20</v>
      </c>
      <c r="B64" s="19" t="s">
        <v>65</v>
      </c>
      <c r="C64" s="20" t="s">
        <v>35</v>
      </c>
      <c r="D64" s="20" t="s">
        <v>6</v>
      </c>
      <c r="E64" s="12">
        <f t="shared" si="3"/>
        <v>0.182</v>
      </c>
      <c r="F64" s="12">
        <v>9.0999999999999998E-2</v>
      </c>
      <c r="G64" s="12">
        <v>9.0999999999999998E-2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</row>
    <row r="65" spans="1:112" s="3" customFormat="1" ht="55.5" customHeight="1" x14ac:dyDescent="0.2">
      <c r="A65" s="14">
        <v>21</v>
      </c>
      <c r="B65" s="19" t="s">
        <v>42</v>
      </c>
      <c r="C65" s="20" t="s">
        <v>43</v>
      </c>
      <c r="D65" s="20" t="s">
        <v>6</v>
      </c>
      <c r="E65" s="12">
        <f t="shared" si="3"/>
        <v>0.3</v>
      </c>
      <c r="F65" s="12">
        <v>0.15</v>
      </c>
      <c r="G65" s="12">
        <v>0.15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</row>
    <row r="66" spans="1:112" s="5" customFormat="1" ht="55.5" hidden="1" customHeight="1" x14ac:dyDescent="0.4">
      <c r="A66" s="12">
        <v>64</v>
      </c>
      <c r="B66" s="23" t="s">
        <v>48</v>
      </c>
      <c r="C66" s="22"/>
      <c r="D66" s="22" t="s">
        <v>41</v>
      </c>
      <c r="E66" s="24">
        <f t="shared" si="3"/>
        <v>0</v>
      </c>
      <c r="F66" s="25"/>
      <c r="G66" s="26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</row>
    <row r="67" spans="1:112" ht="45.75" x14ac:dyDescent="0.55000000000000004">
      <c r="B67" s="27"/>
      <c r="C67" s="28"/>
      <c r="D67" s="29"/>
      <c r="E67" s="38">
        <f>SUM(E4:E66)</f>
        <v>330.05199999999979</v>
      </c>
      <c r="F67" s="30"/>
      <c r="G67" s="34"/>
    </row>
    <row r="68" spans="1:112" ht="129.75" customHeight="1" x14ac:dyDescent="0.65">
      <c r="B68" s="35"/>
      <c r="D68" s="33"/>
      <c r="E68" s="33"/>
      <c r="F68" s="34"/>
      <c r="G68" s="34"/>
    </row>
    <row r="69" spans="1:112" ht="45.75" x14ac:dyDescent="0.65">
      <c r="B69" s="32"/>
      <c r="D69" s="33"/>
      <c r="E69" s="33"/>
      <c r="F69" s="34"/>
      <c r="G69" s="34"/>
    </row>
    <row r="70" spans="1:112" ht="45.75" x14ac:dyDescent="0.65">
      <c r="B70" s="36"/>
      <c r="D70" s="33"/>
      <c r="E70" s="33"/>
      <c r="F70" s="34"/>
      <c r="G70" s="34"/>
    </row>
    <row r="71" spans="1:112" ht="45.75" x14ac:dyDescent="0.65">
      <c r="B71" s="32"/>
      <c r="D71" s="33"/>
      <c r="E71" s="33"/>
      <c r="F71" s="34"/>
      <c r="G71" s="34"/>
    </row>
    <row r="72" spans="1:112" x14ac:dyDescent="0.55000000000000004">
      <c r="D72" s="33"/>
      <c r="E72" s="33"/>
      <c r="F72" s="34"/>
      <c r="G72" s="34"/>
    </row>
    <row r="73" spans="1:112" x14ac:dyDescent="0.55000000000000004">
      <c r="D73" s="33"/>
      <c r="E73" s="33"/>
      <c r="F73" s="34"/>
      <c r="G73" s="34"/>
    </row>
    <row r="74" spans="1:112" x14ac:dyDescent="0.55000000000000004">
      <c r="D74" s="33"/>
      <c r="E74" s="33"/>
      <c r="F74" s="34"/>
      <c r="G74" s="34"/>
    </row>
    <row r="75" spans="1:112" x14ac:dyDescent="0.55000000000000004">
      <c r="D75" s="33"/>
      <c r="E75" s="33"/>
      <c r="F75" s="34"/>
      <c r="G75" s="34"/>
    </row>
    <row r="76" spans="1:112" x14ac:dyDescent="0.55000000000000004">
      <c r="D76" s="33"/>
      <c r="E76" s="33"/>
      <c r="F76" s="34"/>
      <c r="G76" s="34"/>
    </row>
    <row r="77" spans="1:112" x14ac:dyDescent="0.55000000000000004">
      <c r="D77" s="33"/>
      <c r="E77" s="33"/>
      <c r="F77" s="34"/>
      <c r="G77" s="34"/>
    </row>
    <row r="78" spans="1:112" x14ac:dyDescent="0.55000000000000004">
      <c r="D78" s="33"/>
      <c r="E78" s="33"/>
      <c r="F78" s="34"/>
      <c r="G78" s="34"/>
    </row>
    <row r="79" spans="1:112" x14ac:dyDescent="0.55000000000000004">
      <c r="D79" s="33"/>
      <c r="E79" s="33"/>
      <c r="F79" s="34"/>
      <c r="G79" s="34"/>
    </row>
    <row r="80" spans="1:112" x14ac:dyDescent="0.55000000000000004">
      <c r="D80" s="33"/>
      <c r="E80" s="33"/>
      <c r="F80" s="34"/>
      <c r="G80" s="34"/>
    </row>
    <row r="81" spans="4:7" x14ac:dyDescent="0.55000000000000004">
      <c r="D81" s="33"/>
      <c r="E81" s="33"/>
      <c r="F81" s="34"/>
      <c r="G81" s="34"/>
    </row>
    <row r="82" spans="4:7" x14ac:dyDescent="0.55000000000000004">
      <c r="D82" s="33"/>
      <c r="E82" s="33"/>
      <c r="F82" s="34"/>
      <c r="G82" s="34"/>
    </row>
  </sheetData>
  <mergeCells count="13">
    <mergeCell ref="A44:B44"/>
    <mergeCell ref="A17:B17"/>
    <mergeCell ref="A19:B19"/>
    <mergeCell ref="A34:B34"/>
    <mergeCell ref="A1:G1"/>
    <mergeCell ref="A2:A3"/>
    <mergeCell ref="E2:E3"/>
    <mergeCell ref="B2:B3"/>
    <mergeCell ref="C2:C3"/>
    <mergeCell ref="D2:D3"/>
    <mergeCell ref="A31:B31"/>
    <mergeCell ref="A4:B4"/>
    <mergeCell ref="A22:B22"/>
  </mergeCells>
  <phoneticPr fontId="3" type="noConversion"/>
  <pageMargins left="0.23622047244094491" right="0.23622047244094491" top="0.74803149606299213" bottom="0.39370078740157483" header="0.31496062992125984" footer="0.31496062992125984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есть скрытые файлы</vt:lpstr>
      <vt:lpstr>'есть скрытые файлы'!Заголовки_для_печати</vt:lpstr>
      <vt:lpstr>'есть скрытые файлы'!Область_печати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345</cp:lastModifiedBy>
  <cp:lastPrinted>2017-02-13T13:47:37Z</cp:lastPrinted>
  <dcterms:created xsi:type="dcterms:W3CDTF">2012-09-24T09:28:44Z</dcterms:created>
  <dcterms:modified xsi:type="dcterms:W3CDTF">2017-05-02T14:05:48Z</dcterms:modified>
</cp:coreProperties>
</file>