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 tabRatio="664"/>
  </bookViews>
  <sheets>
    <sheet name="15" sheetId="12" r:id="rId1"/>
  </sheets>
  <calcPr calcId="152511"/>
</workbook>
</file>

<file path=xl/calcChain.xml><?xml version="1.0" encoding="utf-8"?>
<calcChain xmlns="http://schemas.openxmlformats.org/spreadsheetml/2006/main">
  <c r="F7" i="12" l="1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F52" i="12"/>
  <c r="F53" i="12"/>
  <c r="F54" i="12"/>
  <c r="F55" i="12"/>
  <c r="F56" i="12"/>
  <c r="F57" i="12"/>
  <c r="F58" i="12"/>
  <c r="F59" i="12"/>
</calcChain>
</file>

<file path=xl/sharedStrings.xml><?xml version="1.0" encoding="utf-8"?>
<sst xmlns="http://schemas.openxmlformats.org/spreadsheetml/2006/main" count="118" uniqueCount="69">
  <si>
    <t>Стройка:</t>
  </si>
  <si>
    <t xml:space="preserve">Объект: </t>
  </si>
  <si>
    <t>№</t>
  </si>
  <si>
    <t>Наименование работ</t>
  </si>
  <si>
    <t>Ед. изм</t>
  </si>
  <si>
    <t>Кол-во</t>
  </si>
  <si>
    <t>шт.</t>
  </si>
  <si>
    <t>м.п.</t>
  </si>
  <si>
    <t>компл.</t>
  </si>
  <si>
    <t>м</t>
  </si>
  <si>
    <t>Пробивка отверстий</t>
  </si>
  <si>
    <t>Провод сечением 1х35-1кВ (ПВ3; "Минимакс")</t>
  </si>
  <si>
    <t>Провод сечением 1х35-1кВ (изоляция желто-зеленая; ПВ3; "Минимакс")</t>
  </si>
  <si>
    <t>Провод сечением 1х16-1кВ (ПВ1; "Минимакс")</t>
  </si>
  <si>
    <t>Провод сечением 1х4-066кВ (изоляция желто-зеленая; ПВ1; "Минимакс")</t>
  </si>
  <si>
    <t>Кабель сечением 3х10-1кВ (ВВГнг; "Минимакс")</t>
  </si>
  <si>
    <t>Кабель сечением 3х1,5-1кВ (ВВГнг; "Минимакс")</t>
  </si>
  <si>
    <t>Лоток неперфорированный с крышкой, длина 3м (50х100х3000; 0,7мм; ИЭК)</t>
  </si>
  <si>
    <t>Лоток неперфорированный с крышкой, длина 3м (35х50х3000; 0,7мм; ИЭК)</t>
  </si>
  <si>
    <t>Кабель-канал ПВХ, длина 2м (16х16мм; ИЭК)</t>
  </si>
  <si>
    <t>Ящик стальной с крышкой (протяжной) ЩМ (700х600х150мм)</t>
  </si>
  <si>
    <t>Ящик стальной с крышкой (протяжной) ЩМ (600х600х150мм)</t>
  </si>
  <si>
    <t>Ящик стальной с крышкой (протяжной) ЩМ (400х400х150мм)</t>
  </si>
  <si>
    <t>Устройство системы электроснабжения</t>
  </si>
  <si>
    <t xml:space="preserve">Жилой 62-квартирный жилой дом (1 очередь строительства) </t>
  </si>
  <si>
    <t>Монтаж щитового оборудования</t>
  </si>
  <si>
    <t>Щит ГРЩ в составе:</t>
  </si>
  <si>
    <t>Корпус ВРУ, IP-41, 1800х800х600мм (монтажные панели, уголки в комплекте)</t>
  </si>
  <si>
    <t>Рубильник переключатель 400А  (ВР32-37В)</t>
  </si>
  <si>
    <t>Трансформатор тока, 150-5А, 0,5S (T-0,66)</t>
  </si>
  <si>
    <t>Колодка испытательная (ИКК)</t>
  </si>
  <si>
    <t>Счетчик трехфазный, 220х380В, 5А, класс точности 1, настроен в однотарифном режиме (ЦЭ2727, ЛМЗ)</t>
  </si>
  <si>
    <t>Счетчик трехфазный, 220х380В, 5-50А, класс точности 1, настроен в однотарифном режиме (ЦЭ2727, ЛМЗ)</t>
  </si>
  <si>
    <t>Автоматический выключатель С125А          (ВА88-35 ЗР, ИЭК)</t>
  </si>
  <si>
    <t>Автоматический выключатель С100А          (ВА47-100ЗР, ИЭК)</t>
  </si>
  <si>
    <t>Автоматический выключатель С20А            (ВА47-29 ЗР, ИЭК)</t>
  </si>
  <si>
    <t>Автоматический выключатель С16А                        (ВА47-29 1Р, ИЭК)</t>
  </si>
  <si>
    <t>Автоматический выключатель С6А                   (ВА47-29 1Р, ИЭК)</t>
  </si>
  <si>
    <t>Монтажная рейка (DIN)</t>
  </si>
  <si>
    <t>Шина медная (40х4мм)</t>
  </si>
  <si>
    <t>Изоляторы (SM-35)</t>
  </si>
  <si>
    <t>Крепеж</t>
  </si>
  <si>
    <t xml:space="preserve">Щит ЩО в составе: </t>
  </si>
  <si>
    <t>Щит модульный навесного исполнения типа ЩРн-12, IP-31, вводной автомат ВА47-29 1Р С10А, автоматы на отходящих линиях ВА47-29 1Р С6А 5 шт. (ИЭК)</t>
  </si>
  <si>
    <t>Щит ЩЭ в составе:</t>
  </si>
  <si>
    <t>Щит навесного исполнения типа ЩЭ-4, IP-31, вводной автомат ВА47-60 ЗР 80А, автоматы на отходящих линиях ВА47-60 1Р С50А 5шт., счетчики типа Меркурий 200.2; 220В, 5-50А, двухтарифный режим, кл.т. 1, 5 шт. (ИЭК)</t>
  </si>
  <si>
    <t>Щит ЩК (однокомнатные квартиры) в составе:</t>
  </si>
  <si>
    <t>Щит модульный навесного исполнения типа ЩРн-12, IP-31, вводной аппарат ВД1-63 2Р, 63А, 30мА (УЗО) автоматы на отходящих линиях ВА47-29 1Р С6А-1шт., С32А-1шт., С16А-3 шт., УЗО ВД1-64 2Р, 16А, 10мА-1шт. (ИЭК)</t>
  </si>
  <si>
    <t>Щит ЩК (квартиры-купе) в составе:</t>
  </si>
  <si>
    <t>Монтаж кабельной продукции</t>
  </si>
  <si>
    <t>Кабель сечением 3х6-1кВ (ВВГнг; "Минимакс")</t>
  </si>
  <si>
    <t>Кабель сечением 3х2,5-1кВ (ВВГнг; "Минимакс")</t>
  </si>
  <si>
    <t>Кабель сечением 4х1,5-1кВ (ВВГнг; "Минимакс")</t>
  </si>
  <si>
    <t>Монтаж арматуры для прокладки кабеля</t>
  </si>
  <si>
    <t>Труба гладкая жесткая ПВХ, длина 2м (ПВХ,        d-63мм; ИЭК)</t>
  </si>
  <si>
    <t>Труба гладкая жесткая ПВХ, длина 2м (ПВХ,        d-32мм; ИЭК)</t>
  </si>
  <si>
    <t>Монтаж коробок под выключатели</t>
  </si>
  <si>
    <t>Монтаж осветительного оборудования</t>
  </si>
  <si>
    <t>Светильник с люминесцентной лампой 1х36Вт (ЛПО)</t>
  </si>
  <si>
    <t>Светильник с люминесцентными лампами 2х18Вт (ЛПО)</t>
  </si>
  <si>
    <t>Светильник аварийного освещения со встроенным аккумулятором, лампой 8Вт       (ART 445404)</t>
  </si>
  <si>
    <t>Лампа люминесцентная белая (ЛБ-36)</t>
  </si>
  <si>
    <t>Лампа люминесцентная белая (ЛБ-18)</t>
  </si>
  <si>
    <t>Лампа энергосберегающая, 20Вт (ЛКК-20Вт, Е27)</t>
  </si>
  <si>
    <t>ВЕДОМОСТЬ ОБЪЕМОВ РАБОТ №2-1.2-15</t>
  </si>
  <si>
    <t>ЖК "Молодежный квартал" 1.2, Ленинградская область, Всеволожский район, участок "Центральное отделение", кадастровый номер 47:07:0953001:100</t>
  </si>
  <si>
    <t>Стоимость2</t>
  </si>
  <si>
    <t>Цена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</si>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</sst>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name val="Arial"/>
      <family val="2"/>
      <charset val="204"/>
    </font>
    <font>
      <sz val="8"/>
      <color theme="1"/>
      <name val="Arial"/>
    </font>
    <font>
      <b/>
      <i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6">
      <alignment horizontal="left" vertical="top"/>
    </xf>
  </cellStyleXfs>
  <cellXfs count="55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1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164" fontId="4" fillId="0" borderId="0" xfId="1" applyFont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164" fontId="7" fillId="0" borderId="4" xfId="1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164" fontId="8" fillId="0" borderId="7" xfId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wrapText="1"/>
    </xf>
    <xf numFmtId="0" fontId="3" fillId="0" borderId="6" xfId="0" applyFont="1" applyFill="1" applyBorder="1" applyAlignment="1">
      <alignment horizontal="center" vertical="center"/>
    </xf>
    <xf numFmtId="164" fontId="3" fillId="0" borderId="7" xfId="1" applyFont="1" applyFill="1" applyBorder="1" applyAlignment="1">
      <alignment horizontal="center" vertical="center"/>
    </xf>
    <xf numFmtId="0" fontId="6" fillId="0" borderId="6" xfId="2" quotePrefix="1" applyFont="1" applyFill="1" applyBorder="1" applyAlignment="1">
      <alignment horizontal="left" vertical="top" wrapText="1"/>
    </xf>
    <xf numFmtId="164" fontId="6" fillId="0" borderId="7" xfId="1" quotePrefix="1" applyFont="1" applyFill="1" applyBorder="1" applyAlignment="1">
      <alignment horizontal="center" vertical="center" wrapText="1"/>
    </xf>
    <xf numFmtId="164" fontId="8" fillId="0" borderId="7" xfId="1" applyFont="1" applyFill="1" applyBorder="1" applyAlignment="1">
      <alignment horizontal="center" vertical="center"/>
    </xf>
    <xf numFmtId="0" fontId="7" fillId="0" borderId="6" xfId="2" quotePrefix="1" applyFont="1" applyFill="1" applyBorder="1" applyAlignment="1">
      <alignment horizontal="left" vertical="top" wrapText="1"/>
    </xf>
    <xf numFmtId="0" fontId="6" fillId="0" borderId="8" xfId="2" quotePrefix="1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center" vertical="center"/>
    </xf>
    <xf numFmtId="164" fontId="8" fillId="0" borderId="9" xfId="1" applyFont="1" applyFill="1" applyBorder="1" applyAlignment="1">
      <alignment horizontal="center" vertical="center"/>
    </xf>
    <xf numFmtId="164" fontId="3" fillId="0" borderId="9" xfId="1" applyFont="1" applyFill="1" applyBorder="1" applyAlignment="1">
      <alignment horizontal="center" vertical="center"/>
    </xf>
    <xf numFmtId="0" fontId="3" fillId="0" borderId="6" xfId="2" quotePrefix="1" applyFont="1" applyFill="1" applyBorder="1" applyAlignment="1">
      <alignment wrapText="1"/>
    </xf>
    <xf numFmtId="0" fontId="2" fillId="0" borderId="6" xfId="2" quotePrefix="1" applyFont="1" applyFill="1" applyBorder="1" applyAlignment="1">
      <alignment wrapText="1"/>
    </xf>
    <xf numFmtId="0" fontId="10" fillId="0" borderId="0" xfId="2" quotePrefix="1" applyFont="1" applyFill="1" applyBorder="1" applyAlignment="1">
      <alignment horizontal="center" vertical="top" wrapText="1"/>
    </xf>
    <xf numFmtId="0" fontId="0" fillId="0" borderId="0" xfId="0" applyAlignment="1"/>
    <xf numFmtId="0" fontId="0" fillId="0" borderId="0" xfId="0" applyAlignment="1">
      <alignment horizontal="center" vertical="center" wrapText="1"/>
    </xf>
    <xf numFmtId="164" fontId="0" fillId="0" borderId="0" xfId="1" applyFont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64" fontId="3" fillId="0" borderId="0" xfId="1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wrapText="1"/>
    </xf>
    <xf numFmtId="0" fontId="13" fillId="0" borderId="6" xfId="0" applyFont="1" applyFill="1" applyBorder="1" applyAlignment="1">
      <alignment horizontal="left" vertical="center" wrapText="1"/>
    </xf>
    <xf numFmtId="0" fontId="3" fillId="0" borderId="8" xfId="2" quotePrefix="1" applyFont="1" applyFill="1" applyBorder="1" applyAlignment="1">
      <alignment wrapText="1"/>
    </xf>
    <xf numFmtId="164" fontId="3" fillId="0" borderId="10" xfId="1" applyFont="1" applyFill="1" applyBorder="1" applyAlignment="1">
      <alignment horizontal="center" vertical="center"/>
    </xf>
    <xf numFmtId="0" fontId="2" fillId="0" borderId="7" xfId="2" quotePrefix="1" applyFont="1" applyFill="1" applyBorder="1" applyAlignment="1">
      <alignment wrapText="1"/>
    </xf>
    <xf numFmtId="0" fontId="3" fillId="0" borderId="7" xfId="2" quotePrefix="1" applyFont="1" applyFill="1" applyBorder="1" applyAlignment="1">
      <alignment wrapText="1"/>
    </xf>
    <xf numFmtId="0" fontId="2" fillId="0" borderId="0" xfId="0" applyFont="1" applyFill="1" applyAlignment="1">
      <alignment horizontal="left" wrapText="1"/>
    </xf>
    <xf numFmtId="49" fontId="5" fillId="0" borderId="0" xfId="0" applyNumberFormat="1" applyFont="1" applyFill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0" fillId="0" borderId="6" xfId="0" applyBorder="1"/>
    <xf numFmtId="0" fontId="14" fillId="0" borderId="6" xfId="0" applyFont="1" applyFill="1" applyBorder="1"/>
    <xf numFmtId="0" fontId="14" fillId="0" borderId="11" xfId="0" applyFont="1" applyBorder="1"/>
    <xf numFmtId="0" fontId="1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right" vertical="center"/>
    </xf>
    <xf numFmtId="0" fontId="8" fillId="0" borderId="10" xfId="0" applyNumberFormat="1" applyFont="1" applyFill="1" applyBorder="1" applyAlignment="1">
      <alignment horizontal="right" vertical="center"/>
    </xf>
    <xf numFmtId="0" fontId="8" fillId="0" borderId="5" xfId="0" applyNumberFormat="1" applyFont="1" applyFill="1" applyBorder="1" applyAlignment="1">
      <alignment horizontal="right" vertical="center"/>
    </xf>
  </cellXfs>
  <cellStyles count="3">
    <cellStyle name="S35" xfId="2"/>
    <cellStyle name="Обычный" xfId="0" builtinId="0"/>
    <cellStyle name="Финансовый" xfId="1" builtinId="3"/>
  </cellStyles>
  <dxfs count="11"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0" formatCode="General"/>
      <fill>
        <patternFill patternType="none">
          <fgColor rgb="FF000000"/>
          <bgColor auto="1"/>
        </patternFill>
      </fill>
    </dxf>
    <dxf>
      <font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9" name="Таблица110" displayName="Таблица110" ref="A6:F59" totalsRowShown="0" headerRowDxfId="10" dataDxfId="8" headerRowBorderDxfId="9" tableBorderDxfId="7" totalsRowBorderDxfId="6">
  <autoFilter ref="A6:F59"/>
  <tableColumns count="6">
    <tableColumn id="1" name="№" dataDxfId="5"/>
    <tableColumn id="2" name="Наименование работ" dataDxfId="4"/>
    <tableColumn id="3" name="Ед. изм" dataDxfId="3"/>
    <tableColumn id="4" name="Кол-во" dataDxfId="2" dataCellStyle="Финансовый"/>
    <tableColumn id="5" name="Цена" dataDxfId="1"/>
    <tableColumn id="6" name="Стоимость2" dataDxfId="0">
      <calculatedColumnFormula>Таблица110[[#This Row],[Кол-во]]*Таблица110[[#This Row],[Цена]]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67"/>
  <sheetViews>
    <sheetView tabSelected="1" view="pageBreakPreview" zoomScale="115" zoomScaleNormal="100" zoomScaleSheetLayoutView="115" workbookViewId="0">
      <selection activeCell="F60" sqref="F60"/>
    </sheetView>
  </sheetViews>
  <sheetFormatPr defaultRowHeight="15.75" x14ac:dyDescent="0.25"/>
  <cols>
    <col min="1" max="1" width="9.28515625" style="5" customWidth="1"/>
    <col min="2" max="2" width="54.7109375" style="6" customWidth="1"/>
    <col min="3" max="3" width="9.28515625" style="5" customWidth="1"/>
    <col min="4" max="4" width="11.42578125" style="7" customWidth="1"/>
  </cols>
  <sheetData>
    <row r="1" spans="1:6" ht="32.25" customHeight="1" x14ac:dyDescent="0.25">
      <c r="A1" s="1" t="s">
        <v>0</v>
      </c>
      <c r="B1" s="44" t="s">
        <v>65</v>
      </c>
      <c r="C1" s="44"/>
      <c r="D1" s="44"/>
    </row>
    <row r="2" spans="1:6" ht="15" x14ac:dyDescent="0.25">
      <c r="A2" s="1" t="s">
        <v>1</v>
      </c>
      <c r="B2" s="2" t="s">
        <v>24</v>
      </c>
      <c r="C2" s="3"/>
      <c r="D2" s="4"/>
    </row>
    <row r="4" spans="1:6" ht="15" x14ac:dyDescent="0.25">
      <c r="A4" s="45" t="s">
        <v>64</v>
      </c>
      <c r="B4" s="45"/>
      <c r="C4" s="45"/>
      <c r="D4" s="45"/>
    </row>
    <row r="5" spans="1:6" ht="21" customHeight="1" x14ac:dyDescent="0.25">
      <c r="A5" s="50" t="s">
        <v>23</v>
      </c>
      <c r="B5" s="51"/>
      <c r="C5" s="51"/>
      <c r="D5" s="51"/>
    </row>
    <row r="6" spans="1:6" ht="15" x14ac:dyDescent="0.25">
      <c r="A6" s="8" t="s">
        <v>2</v>
      </c>
      <c r="B6" s="9" t="s">
        <v>3</v>
      </c>
      <c r="C6" s="9" t="s">
        <v>4</v>
      </c>
      <c r="D6" s="10" t="s">
        <v>5</v>
      </c>
      <c r="E6" s="49" t="s">
        <v>67</v>
      </c>
      <c r="F6" s="49" t="s">
        <v>66</v>
      </c>
    </row>
    <row r="7" spans="1:6" ht="15" x14ac:dyDescent="0.25">
      <c r="A7" s="11">
        <v>1</v>
      </c>
      <c r="B7" s="39" t="s">
        <v>10</v>
      </c>
      <c r="C7" s="12" t="s">
        <v>6</v>
      </c>
      <c r="D7" s="13">
        <v>210</v>
      </c>
      <c r="E7" s="48"/>
      <c r="F7" s="48">
        <f>Таблица110[[#This Row],[Кол-во]]*Таблица110[[#This Row],[Цена]]</f>
        <v>0</v>
      </c>
    </row>
    <row r="8" spans="1:6" ht="15" x14ac:dyDescent="0.25">
      <c r="A8" s="11">
        <v>2</v>
      </c>
      <c r="B8" s="14" t="s">
        <v>25</v>
      </c>
      <c r="C8" s="15"/>
      <c r="D8" s="16"/>
      <c r="E8" s="48"/>
      <c r="F8" s="48"/>
    </row>
    <row r="9" spans="1:6" ht="15" x14ac:dyDescent="0.25">
      <c r="A9" s="11">
        <v>3</v>
      </c>
      <c r="B9" s="20" t="s">
        <v>26</v>
      </c>
      <c r="C9" s="12" t="s">
        <v>6</v>
      </c>
      <c r="D9" s="18">
        <v>2</v>
      </c>
      <c r="E9" s="48"/>
      <c r="F9" s="48">
        <f>Таблица110[[#This Row],[Кол-во]]*Таблица110[[#This Row],[Цена]]</f>
        <v>0</v>
      </c>
    </row>
    <row r="10" spans="1:6" ht="15" x14ac:dyDescent="0.25">
      <c r="A10" s="11">
        <v>4</v>
      </c>
      <c r="B10" s="17" t="s">
        <v>27</v>
      </c>
      <c r="C10" s="15" t="s">
        <v>6</v>
      </c>
      <c r="D10" s="19">
        <v>2</v>
      </c>
      <c r="E10" s="48"/>
      <c r="F10" s="48">
        <f>Таблица110[[#This Row],[Кол-во]]*Таблица110[[#This Row],[Цена]]</f>
        <v>0</v>
      </c>
    </row>
    <row r="11" spans="1:6" ht="15" x14ac:dyDescent="0.25">
      <c r="A11" s="11">
        <v>5</v>
      </c>
      <c r="B11" s="17" t="s">
        <v>28</v>
      </c>
      <c r="C11" s="12" t="s">
        <v>6</v>
      </c>
      <c r="D11" s="19">
        <v>2</v>
      </c>
      <c r="E11" s="48"/>
      <c r="F11" s="48">
        <f>Таблица110[[#This Row],[Кол-во]]*Таблица110[[#This Row],[Цена]]</f>
        <v>0</v>
      </c>
    </row>
    <row r="12" spans="1:6" ht="15" x14ac:dyDescent="0.25">
      <c r="A12" s="11">
        <v>6</v>
      </c>
      <c r="B12" s="17" t="s">
        <v>29</v>
      </c>
      <c r="C12" s="15" t="s">
        <v>6</v>
      </c>
      <c r="D12" s="19">
        <v>6</v>
      </c>
      <c r="E12" s="48"/>
      <c r="F12" s="48">
        <f>Таблица110[[#This Row],[Кол-во]]*Таблица110[[#This Row],[Цена]]</f>
        <v>0</v>
      </c>
    </row>
    <row r="13" spans="1:6" ht="15" x14ac:dyDescent="0.25">
      <c r="A13" s="11">
        <v>7</v>
      </c>
      <c r="B13" s="17" t="s">
        <v>30</v>
      </c>
      <c r="C13" s="12" t="s">
        <v>6</v>
      </c>
      <c r="D13" s="19">
        <v>2</v>
      </c>
      <c r="E13" s="48"/>
      <c r="F13" s="48">
        <f>Таблица110[[#This Row],[Кол-во]]*Таблица110[[#This Row],[Цена]]</f>
        <v>0</v>
      </c>
    </row>
    <row r="14" spans="1:6" ht="22.5" x14ac:dyDescent="0.25">
      <c r="A14" s="11">
        <v>8</v>
      </c>
      <c r="B14" s="21" t="s">
        <v>31</v>
      </c>
      <c r="C14" s="22" t="s">
        <v>6</v>
      </c>
      <c r="D14" s="23">
        <v>2</v>
      </c>
      <c r="E14" s="48"/>
      <c r="F14" s="48">
        <f>Таблица110[[#This Row],[Кол-во]]*Таблица110[[#This Row],[Цена]]</f>
        <v>0</v>
      </c>
    </row>
    <row r="15" spans="1:6" ht="23.25" x14ac:dyDescent="0.25">
      <c r="A15" s="11">
        <v>9</v>
      </c>
      <c r="B15" s="40" t="s">
        <v>32</v>
      </c>
      <c r="C15" s="22" t="s">
        <v>6</v>
      </c>
      <c r="D15" s="24">
        <v>1</v>
      </c>
      <c r="E15" s="48"/>
      <c r="F15" s="48">
        <f>Таблица110[[#This Row],[Кол-во]]*Таблица110[[#This Row],[Цена]]</f>
        <v>0</v>
      </c>
    </row>
    <row r="16" spans="1:6" ht="15" x14ac:dyDescent="0.25">
      <c r="A16" s="11">
        <v>10</v>
      </c>
      <c r="B16" s="25" t="s">
        <v>33</v>
      </c>
      <c r="C16" s="15" t="s">
        <v>6</v>
      </c>
      <c r="D16" s="16">
        <v>2</v>
      </c>
      <c r="E16" s="48"/>
      <c r="F16" s="48">
        <f>Таблица110[[#This Row],[Кол-во]]*Таблица110[[#This Row],[Цена]]</f>
        <v>0</v>
      </c>
    </row>
    <row r="17" spans="1:6" ht="15" x14ac:dyDescent="0.25">
      <c r="A17" s="11">
        <v>11</v>
      </c>
      <c r="B17" s="25" t="s">
        <v>34</v>
      </c>
      <c r="C17" s="15" t="s">
        <v>6</v>
      </c>
      <c r="D17" s="16">
        <v>6</v>
      </c>
      <c r="E17" s="48"/>
      <c r="F17" s="48">
        <f>Таблица110[[#This Row],[Кол-во]]*Таблица110[[#This Row],[Цена]]</f>
        <v>0</v>
      </c>
    </row>
    <row r="18" spans="1:6" ht="15" x14ac:dyDescent="0.25">
      <c r="A18" s="11">
        <v>12</v>
      </c>
      <c r="B18" s="25" t="s">
        <v>35</v>
      </c>
      <c r="C18" s="15" t="s">
        <v>6</v>
      </c>
      <c r="D18" s="16">
        <v>1</v>
      </c>
      <c r="E18" s="48"/>
      <c r="F18" s="48">
        <f>Таблица110[[#This Row],[Кол-во]]*Таблица110[[#This Row],[Цена]]</f>
        <v>0</v>
      </c>
    </row>
    <row r="19" spans="1:6" ht="15" x14ac:dyDescent="0.25">
      <c r="A19" s="11">
        <v>13</v>
      </c>
      <c r="B19" s="25" t="s">
        <v>36</v>
      </c>
      <c r="C19" s="15" t="s">
        <v>6</v>
      </c>
      <c r="D19" s="16">
        <v>3</v>
      </c>
      <c r="E19" s="48"/>
      <c r="F19" s="48">
        <f>Таблица110[[#This Row],[Кол-во]]*Таблица110[[#This Row],[Цена]]</f>
        <v>0</v>
      </c>
    </row>
    <row r="20" spans="1:6" ht="15" x14ac:dyDescent="0.25">
      <c r="A20" s="11">
        <v>14</v>
      </c>
      <c r="B20" s="25" t="s">
        <v>37</v>
      </c>
      <c r="C20" s="15" t="s">
        <v>6</v>
      </c>
      <c r="D20" s="16">
        <v>5</v>
      </c>
      <c r="E20" s="48"/>
      <c r="F20" s="48">
        <f>Таблица110[[#This Row],[Кол-во]]*Таблица110[[#This Row],[Цена]]</f>
        <v>0</v>
      </c>
    </row>
    <row r="21" spans="1:6" ht="15" x14ac:dyDescent="0.25">
      <c r="A21" s="11">
        <v>15</v>
      </c>
      <c r="B21" s="25" t="s">
        <v>38</v>
      </c>
      <c r="C21" s="15" t="s">
        <v>9</v>
      </c>
      <c r="D21" s="16">
        <v>4</v>
      </c>
      <c r="E21" s="48"/>
      <c r="F21" s="48">
        <f>Таблица110[[#This Row],[Кол-во]]*Таблица110[[#This Row],[Цена]]</f>
        <v>0</v>
      </c>
    </row>
    <row r="22" spans="1:6" ht="15" x14ac:dyDescent="0.25">
      <c r="A22" s="11">
        <v>16</v>
      </c>
      <c r="B22" s="25" t="s">
        <v>39</v>
      </c>
      <c r="C22" s="15" t="s">
        <v>9</v>
      </c>
      <c r="D22" s="16">
        <v>6</v>
      </c>
      <c r="E22" s="48"/>
      <c r="F22" s="48">
        <f>Таблица110[[#This Row],[Кол-во]]*Таблица110[[#This Row],[Цена]]</f>
        <v>0</v>
      </c>
    </row>
    <row r="23" spans="1:6" ht="15" x14ac:dyDescent="0.25">
      <c r="A23" s="11">
        <v>17</v>
      </c>
      <c r="B23" s="25" t="s">
        <v>40</v>
      </c>
      <c r="C23" s="15" t="s">
        <v>6</v>
      </c>
      <c r="D23" s="16">
        <v>20</v>
      </c>
      <c r="E23" s="48"/>
      <c r="F23" s="48">
        <f>Таблица110[[#This Row],[Кол-во]]*Таблица110[[#This Row],[Цена]]</f>
        <v>0</v>
      </c>
    </row>
    <row r="24" spans="1:6" ht="15" x14ac:dyDescent="0.25">
      <c r="A24" s="11">
        <v>18</v>
      </c>
      <c r="B24" s="25" t="s">
        <v>41</v>
      </c>
      <c r="C24" s="15" t="s">
        <v>8</v>
      </c>
      <c r="D24" s="16">
        <v>1</v>
      </c>
      <c r="E24" s="48"/>
      <c r="F24" s="48">
        <f>Таблица110[[#This Row],[Кол-во]]*Таблица110[[#This Row],[Цена]]</f>
        <v>0</v>
      </c>
    </row>
    <row r="25" spans="1:6" ht="15" x14ac:dyDescent="0.25">
      <c r="A25" s="11">
        <v>19</v>
      </c>
      <c r="B25" s="26" t="s">
        <v>42</v>
      </c>
      <c r="C25" s="15" t="s">
        <v>6</v>
      </c>
      <c r="D25" s="16">
        <v>2</v>
      </c>
      <c r="E25" s="48"/>
      <c r="F25" s="48">
        <f>Таблица110[[#This Row],[Кол-во]]*Таблица110[[#This Row],[Цена]]</f>
        <v>0</v>
      </c>
    </row>
    <row r="26" spans="1:6" ht="34.5" x14ac:dyDescent="0.25">
      <c r="A26" s="11">
        <v>20</v>
      </c>
      <c r="B26" s="25" t="s">
        <v>43</v>
      </c>
      <c r="C26" s="15" t="s">
        <v>6</v>
      </c>
      <c r="D26" s="16">
        <v>2</v>
      </c>
      <c r="E26" s="48"/>
      <c r="F26" s="48">
        <f>Таблица110[[#This Row],[Кол-во]]*Таблица110[[#This Row],[Цена]]</f>
        <v>0</v>
      </c>
    </row>
    <row r="27" spans="1:6" ht="15" x14ac:dyDescent="0.25">
      <c r="A27" s="11">
        <v>21</v>
      </c>
      <c r="B27" s="26" t="s">
        <v>44</v>
      </c>
      <c r="C27" s="15" t="s">
        <v>6</v>
      </c>
      <c r="D27" s="16">
        <v>6</v>
      </c>
      <c r="E27" s="48"/>
      <c r="F27" s="48">
        <f>Таблица110[[#This Row],[Кол-во]]*Таблица110[[#This Row],[Цена]]</f>
        <v>0</v>
      </c>
    </row>
    <row r="28" spans="1:6" ht="34.5" x14ac:dyDescent="0.25">
      <c r="A28" s="11">
        <v>22</v>
      </c>
      <c r="B28" s="25" t="s">
        <v>45</v>
      </c>
      <c r="C28" s="15" t="s">
        <v>6</v>
      </c>
      <c r="D28" s="16">
        <v>6</v>
      </c>
      <c r="E28" s="48"/>
      <c r="F28" s="48">
        <f>Таблица110[[#This Row],[Кол-во]]*Таблица110[[#This Row],[Цена]]</f>
        <v>0</v>
      </c>
    </row>
    <row r="29" spans="1:6" ht="15" x14ac:dyDescent="0.25">
      <c r="A29" s="11">
        <v>23</v>
      </c>
      <c r="B29" s="26" t="s">
        <v>46</v>
      </c>
      <c r="C29" s="15" t="s">
        <v>6</v>
      </c>
      <c r="D29" s="16">
        <v>12</v>
      </c>
      <c r="E29" s="48"/>
      <c r="F29" s="48">
        <f>Таблица110[[#This Row],[Кол-во]]*Таблица110[[#This Row],[Цена]]</f>
        <v>0</v>
      </c>
    </row>
    <row r="30" spans="1:6" ht="34.5" x14ac:dyDescent="0.25">
      <c r="A30" s="11">
        <v>24</v>
      </c>
      <c r="B30" s="25" t="s">
        <v>47</v>
      </c>
      <c r="C30" s="15" t="s">
        <v>6</v>
      </c>
      <c r="D30" s="16">
        <v>12</v>
      </c>
      <c r="E30" s="48"/>
      <c r="F30" s="48">
        <f>Таблица110[[#This Row],[Кол-во]]*Таблица110[[#This Row],[Цена]]</f>
        <v>0</v>
      </c>
    </row>
    <row r="31" spans="1:6" ht="15" x14ac:dyDescent="0.25">
      <c r="A31" s="11">
        <v>25</v>
      </c>
      <c r="B31" s="26" t="s">
        <v>48</v>
      </c>
      <c r="C31" s="15" t="s">
        <v>6</v>
      </c>
      <c r="D31" s="16">
        <v>51</v>
      </c>
      <c r="E31" s="48"/>
      <c r="F31" s="48">
        <f>Таблица110[[#This Row],[Кол-во]]*Таблица110[[#This Row],[Цена]]</f>
        <v>0</v>
      </c>
    </row>
    <row r="32" spans="1:6" ht="34.5" x14ac:dyDescent="0.25">
      <c r="A32" s="11">
        <v>26</v>
      </c>
      <c r="B32" s="25" t="s">
        <v>47</v>
      </c>
      <c r="C32" s="15" t="s">
        <v>6</v>
      </c>
      <c r="D32" s="16">
        <v>51</v>
      </c>
      <c r="E32" s="48"/>
      <c r="F32" s="48">
        <f>Таблица110[[#This Row],[Кол-во]]*Таблица110[[#This Row],[Цена]]</f>
        <v>0</v>
      </c>
    </row>
    <row r="33" spans="1:6" ht="15" x14ac:dyDescent="0.25">
      <c r="A33" s="11">
        <v>27</v>
      </c>
      <c r="B33" s="26" t="s">
        <v>49</v>
      </c>
      <c r="C33" s="15" t="s">
        <v>7</v>
      </c>
      <c r="D33" s="16">
        <v>6303.5</v>
      </c>
      <c r="E33" s="48"/>
      <c r="F33" s="48">
        <f>Таблица110[[#This Row],[Кол-во]]*Таблица110[[#This Row],[Цена]]</f>
        <v>0</v>
      </c>
    </row>
    <row r="34" spans="1:6" ht="15" x14ac:dyDescent="0.25">
      <c r="A34" s="11">
        <v>28</v>
      </c>
      <c r="B34" s="25" t="s">
        <v>11</v>
      </c>
      <c r="C34" s="15" t="s">
        <v>9</v>
      </c>
      <c r="D34" s="16">
        <v>868</v>
      </c>
      <c r="E34" s="48"/>
      <c r="F34" s="48">
        <f>Таблица110[[#This Row],[Кол-во]]*Таблица110[[#This Row],[Цена]]</f>
        <v>0</v>
      </c>
    </row>
    <row r="35" spans="1:6" ht="15" x14ac:dyDescent="0.25">
      <c r="A35" s="11">
        <v>29</v>
      </c>
      <c r="B35" s="25" t="s">
        <v>12</v>
      </c>
      <c r="C35" s="15" t="s">
        <v>9</v>
      </c>
      <c r="D35" s="16">
        <v>217</v>
      </c>
      <c r="E35" s="48"/>
      <c r="F35" s="48">
        <f>Таблица110[[#This Row],[Кол-во]]*Таблица110[[#This Row],[Цена]]</f>
        <v>0</v>
      </c>
    </row>
    <row r="36" spans="1:6" ht="15" x14ac:dyDescent="0.25">
      <c r="A36" s="11">
        <v>30</v>
      </c>
      <c r="B36" s="25" t="s">
        <v>13</v>
      </c>
      <c r="C36" s="15" t="s">
        <v>9</v>
      </c>
      <c r="D36" s="16">
        <v>98</v>
      </c>
      <c r="E36" s="48"/>
      <c r="F36" s="48">
        <f>Таблица110[[#This Row],[Кол-во]]*Таблица110[[#This Row],[Цена]]</f>
        <v>0</v>
      </c>
    </row>
    <row r="37" spans="1:6" ht="15" x14ac:dyDescent="0.25">
      <c r="A37" s="11">
        <v>31</v>
      </c>
      <c r="B37" s="25" t="s">
        <v>14</v>
      </c>
      <c r="C37" s="15" t="s">
        <v>9</v>
      </c>
      <c r="D37" s="16">
        <v>630</v>
      </c>
      <c r="E37" s="48"/>
      <c r="F37" s="48">
        <f>Таблица110[[#This Row],[Кол-во]]*Таблица110[[#This Row],[Цена]]</f>
        <v>0</v>
      </c>
    </row>
    <row r="38" spans="1:6" ht="15" x14ac:dyDescent="0.25">
      <c r="A38" s="11">
        <v>32</v>
      </c>
      <c r="B38" s="43" t="s">
        <v>15</v>
      </c>
      <c r="C38" s="15" t="s">
        <v>9</v>
      </c>
      <c r="D38" s="41">
        <v>378</v>
      </c>
      <c r="E38" s="48"/>
      <c r="F38" s="48">
        <f>Таблица110[[#This Row],[Кол-во]]*Таблица110[[#This Row],[Цена]]</f>
        <v>0</v>
      </c>
    </row>
    <row r="39" spans="1:6" ht="15" x14ac:dyDescent="0.25">
      <c r="A39" s="11">
        <v>33</v>
      </c>
      <c r="B39" s="43" t="s">
        <v>50</v>
      </c>
      <c r="C39" s="15" t="s">
        <v>9</v>
      </c>
      <c r="D39" s="41">
        <v>525</v>
      </c>
      <c r="E39" s="48"/>
      <c r="F39" s="48">
        <f>Таблица110[[#This Row],[Кол-во]]*Таблица110[[#This Row],[Цена]]</f>
        <v>0</v>
      </c>
    </row>
    <row r="40" spans="1:6" ht="15" x14ac:dyDescent="0.25">
      <c r="A40" s="11">
        <v>34</v>
      </c>
      <c r="B40" s="43" t="s">
        <v>51</v>
      </c>
      <c r="C40" s="15" t="s">
        <v>9</v>
      </c>
      <c r="D40" s="41">
        <v>1452.5</v>
      </c>
      <c r="E40" s="48"/>
      <c r="F40" s="48">
        <f>Таблица110[[#This Row],[Кол-во]]*Таблица110[[#This Row],[Цена]]</f>
        <v>0</v>
      </c>
    </row>
    <row r="41" spans="1:6" ht="15" x14ac:dyDescent="0.25">
      <c r="A41" s="11">
        <v>35</v>
      </c>
      <c r="B41" s="43" t="s">
        <v>16</v>
      </c>
      <c r="C41" s="15" t="s">
        <v>9</v>
      </c>
      <c r="D41" s="41">
        <v>1680</v>
      </c>
      <c r="E41" s="48"/>
      <c r="F41" s="48">
        <f>Таблица110[[#This Row],[Кол-во]]*Таблица110[[#This Row],[Цена]]</f>
        <v>0</v>
      </c>
    </row>
    <row r="42" spans="1:6" ht="15" x14ac:dyDescent="0.25">
      <c r="A42" s="11">
        <v>36</v>
      </c>
      <c r="B42" s="43" t="s">
        <v>52</v>
      </c>
      <c r="C42" s="15" t="s">
        <v>9</v>
      </c>
      <c r="D42" s="41">
        <v>455</v>
      </c>
      <c r="E42" s="48"/>
      <c r="F42" s="48">
        <f>Таблица110[[#This Row],[Кол-во]]*Таблица110[[#This Row],[Цена]]</f>
        <v>0</v>
      </c>
    </row>
    <row r="43" spans="1:6" ht="15" x14ac:dyDescent="0.25">
      <c r="A43" s="11">
        <v>37</v>
      </c>
      <c r="B43" s="42" t="s">
        <v>53</v>
      </c>
      <c r="C43" s="15" t="s">
        <v>6</v>
      </c>
      <c r="D43" s="41">
        <v>338</v>
      </c>
      <c r="E43" s="48"/>
      <c r="F43" s="48">
        <f>Таблица110[[#This Row],[Кол-во]]*Таблица110[[#This Row],[Цена]]</f>
        <v>0</v>
      </c>
    </row>
    <row r="44" spans="1:6" ht="15" x14ac:dyDescent="0.25">
      <c r="A44" s="11">
        <v>38</v>
      </c>
      <c r="B44" s="43" t="s">
        <v>54</v>
      </c>
      <c r="C44" s="15" t="s">
        <v>6</v>
      </c>
      <c r="D44" s="41">
        <v>81</v>
      </c>
      <c r="E44" s="48"/>
      <c r="F44" s="48">
        <f>Таблица110[[#This Row],[Кол-во]]*Таблица110[[#This Row],[Цена]]</f>
        <v>0</v>
      </c>
    </row>
    <row r="45" spans="1:6" ht="15" x14ac:dyDescent="0.25">
      <c r="A45" s="11">
        <v>39</v>
      </c>
      <c r="B45" s="43" t="s">
        <v>55</v>
      </c>
      <c r="C45" s="15" t="s">
        <v>6</v>
      </c>
      <c r="D45" s="41">
        <v>81</v>
      </c>
      <c r="E45" s="48"/>
      <c r="F45" s="48">
        <f>Таблица110[[#This Row],[Кол-во]]*Таблица110[[#This Row],[Цена]]</f>
        <v>0</v>
      </c>
    </row>
    <row r="46" spans="1:6" ht="15" x14ac:dyDescent="0.25">
      <c r="A46" s="11">
        <v>40</v>
      </c>
      <c r="B46" s="43" t="s">
        <v>17</v>
      </c>
      <c r="C46" s="15" t="s">
        <v>6</v>
      </c>
      <c r="D46" s="41">
        <v>87</v>
      </c>
      <c r="E46" s="48"/>
      <c r="F46" s="48">
        <f>Таблица110[[#This Row],[Кол-во]]*Таблица110[[#This Row],[Цена]]</f>
        <v>0</v>
      </c>
    </row>
    <row r="47" spans="1:6" ht="15" x14ac:dyDescent="0.25">
      <c r="A47" s="11">
        <v>41</v>
      </c>
      <c r="B47" s="43" t="s">
        <v>18</v>
      </c>
      <c r="C47" s="15" t="s">
        <v>6</v>
      </c>
      <c r="D47" s="41">
        <v>26</v>
      </c>
      <c r="E47" s="48"/>
      <c r="F47" s="48">
        <f>Таблица110[[#This Row],[Кол-во]]*Таблица110[[#This Row],[Цена]]</f>
        <v>0</v>
      </c>
    </row>
    <row r="48" spans="1:6" ht="15" x14ac:dyDescent="0.25">
      <c r="A48" s="11">
        <v>42</v>
      </c>
      <c r="B48" s="43" t="s">
        <v>19</v>
      </c>
      <c r="C48" s="15" t="s">
        <v>6</v>
      </c>
      <c r="D48" s="41">
        <v>63</v>
      </c>
      <c r="E48" s="48"/>
      <c r="F48" s="48">
        <f>Таблица110[[#This Row],[Кол-во]]*Таблица110[[#This Row],[Цена]]</f>
        <v>0</v>
      </c>
    </row>
    <row r="49" spans="1:6" ht="15" x14ac:dyDescent="0.25">
      <c r="A49" s="11">
        <v>43</v>
      </c>
      <c r="B49" s="42" t="s">
        <v>56</v>
      </c>
      <c r="C49" s="15" t="s">
        <v>6</v>
      </c>
      <c r="D49" s="41">
        <v>6</v>
      </c>
      <c r="E49" s="48"/>
      <c r="F49" s="48">
        <f>Таблица110[[#This Row],[Кол-во]]*Таблица110[[#This Row],[Цена]]</f>
        <v>0</v>
      </c>
    </row>
    <row r="50" spans="1:6" ht="15" x14ac:dyDescent="0.25">
      <c r="A50" s="11">
        <v>44</v>
      </c>
      <c r="B50" s="43" t="s">
        <v>20</v>
      </c>
      <c r="C50" s="15" t="s">
        <v>6</v>
      </c>
      <c r="D50" s="41">
        <v>2</v>
      </c>
      <c r="E50" s="48"/>
      <c r="F50" s="48">
        <f>Таблица110[[#This Row],[Кол-во]]*Таблица110[[#This Row],[Цена]]</f>
        <v>0</v>
      </c>
    </row>
    <row r="51" spans="1:6" ht="15" x14ac:dyDescent="0.25">
      <c r="A51" s="11">
        <v>45</v>
      </c>
      <c r="B51" s="43" t="s">
        <v>21</v>
      </c>
      <c r="C51" s="15" t="s">
        <v>6</v>
      </c>
      <c r="D51" s="41">
        <v>2</v>
      </c>
      <c r="E51" s="48"/>
      <c r="F51" s="48">
        <f>Таблица110[[#This Row],[Кол-во]]*Таблица110[[#This Row],[Цена]]</f>
        <v>0</v>
      </c>
    </row>
    <row r="52" spans="1:6" ht="15" x14ac:dyDescent="0.25">
      <c r="A52" s="11">
        <v>46</v>
      </c>
      <c r="B52" s="43" t="s">
        <v>22</v>
      </c>
      <c r="C52" s="15" t="s">
        <v>6</v>
      </c>
      <c r="D52" s="41">
        <v>2</v>
      </c>
      <c r="E52" s="48"/>
      <c r="F52" s="48">
        <f>Таблица110[[#This Row],[Кол-во]]*Таблица110[[#This Row],[Цена]]</f>
        <v>0</v>
      </c>
    </row>
    <row r="53" spans="1:6" ht="15" x14ac:dyDescent="0.25">
      <c r="A53" s="11">
        <v>47</v>
      </c>
      <c r="B53" s="42" t="s">
        <v>57</v>
      </c>
      <c r="C53" s="15" t="s">
        <v>6</v>
      </c>
      <c r="D53" s="41">
        <v>45</v>
      </c>
      <c r="E53" s="48"/>
      <c r="F53" s="48">
        <f>Таблица110[[#This Row],[Кол-во]]*Таблица110[[#This Row],[Цена]]</f>
        <v>0</v>
      </c>
    </row>
    <row r="54" spans="1:6" ht="15" x14ac:dyDescent="0.25">
      <c r="A54" s="11">
        <v>48</v>
      </c>
      <c r="B54" s="43" t="s">
        <v>58</v>
      </c>
      <c r="C54" s="15" t="s">
        <v>6</v>
      </c>
      <c r="D54" s="41">
        <v>19</v>
      </c>
      <c r="E54" s="48"/>
      <c r="F54" s="48">
        <f>Таблица110[[#This Row],[Кол-во]]*Таблица110[[#This Row],[Цена]]</f>
        <v>0</v>
      </c>
    </row>
    <row r="55" spans="1:6" ht="15" x14ac:dyDescent="0.25">
      <c r="A55" s="11">
        <v>49</v>
      </c>
      <c r="B55" s="43" t="s">
        <v>59</v>
      </c>
      <c r="C55" s="15" t="s">
        <v>6</v>
      </c>
      <c r="D55" s="41">
        <v>9</v>
      </c>
      <c r="E55" s="48"/>
      <c r="F55" s="48">
        <f>Таблица110[[#This Row],[Кол-во]]*Таблица110[[#This Row],[Цена]]</f>
        <v>0</v>
      </c>
    </row>
    <row r="56" spans="1:6" ht="23.25" x14ac:dyDescent="0.25">
      <c r="A56" s="11">
        <v>50</v>
      </c>
      <c r="B56" s="43" t="s">
        <v>60</v>
      </c>
      <c r="C56" s="15" t="s">
        <v>6</v>
      </c>
      <c r="D56" s="41">
        <v>17</v>
      </c>
      <c r="E56" s="48"/>
      <c r="F56" s="48">
        <f>Таблица110[[#This Row],[Кол-во]]*Таблица110[[#This Row],[Цена]]</f>
        <v>0</v>
      </c>
    </row>
    <row r="57" spans="1:6" ht="15" x14ac:dyDescent="0.25">
      <c r="A57" s="11">
        <v>51</v>
      </c>
      <c r="B57" s="43" t="s">
        <v>61</v>
      </c>
      <c r="C57" s="15" t="s">
        <v>6</v>
      </c>
      <c r="D57" s="41">
        <v>19</v>
      </c>
      <c r="E57" s="48"/>
      <c r="F57" s="48">
        <f>Таблица110[[#This Row],[Кол-во]]*Таблица110[[#This Row],[Цена]]</f>
        <v>0</v>
      </c>
    </row>
    <row r="58" spans="1:6" ht="15" x14ac:dyDescent="0.25">
      <c r="A58" s="11">
        <v>52</v>
      </c>
      <c r="B58" s="43" t="s">
        <v>62</v>
      </c>
      <c r="C58" s="15" t="s">
        <v>6</v>
      </c>
      <c r="D58" s="41">
        <v>9</v>
      </c>
      <c r="E58" s="48"/>
      <c r="F58" s="48">
        <f>Таблица110[[#This Row],[Кол-во]]*Таблица110[[#This Row],[Цена]]</f>
        <v>0</v>
      </c>
    </row>
    <row r="59" spans="1:6" ht="15" x14ac:dyDescent="0.25">
      <c r="A59" s="11">
        <v>53</v>
      </c>
      <c r="B59" s="43" t="s">
        <v>63</v>
      </c>
      <c r="C59" s="15" t="s">
        <v>6</v>
      </c>
      <c r="D59" s="41">
        <v>17</v>
      </c>
      <c r="E59" s="48"/>
      <c r="F59" s="48">
        <f>Таблица110[[#This Row],[Кол-во]]*Таблица110[[#This Row],[Цена]]</f>
        <v>0</v>
      </c>
    </row>
    <row r="60" spans="1:6" ht="15" x14ac:dyDescent="0.25">
      <c r="A60" s="52" t="s">
        <v>68</v>
      </c>
      <c r="B60" s="53"/>
      <c r="C60" s="53"/>
      <c r="D60" s="53"/>
      <c r="E60" s="54"/>
      <c r="F60" s="47"/>
    </row>
    <row r="61" spans="1:6" x14ac:dyDescent="0.25">
      <c r="A61" s="27"/>
      <c r="B61" s="28"/>
      <c r="C61" s="29"/>
      <c r="D61" s="30"/>
    </row>
    <row r="62" spans="1:6" x14ac:dyDescent="0.25">
      <c r="A62" s="31"/>
      <c r="B62" s="32"/>
      <c r="C62" s="33"/>
      <c r="D62" s="34"/>
    </row>
    <row r="63" spans="1:6" x14ac:dyDescent="0.25">
      <c r="A63" s="31"/>
      <c r="B63" s="46"/>
      <c r="C63" s="46"/>
      <c r="D63" s="46"/>
    </row>
    <row r="64" spans="1:6" x14ac:dyDescent="0.25">
      <c r="A64" s="27"/>
      <c r="B64" s="32"/>
      <c r="C64" s="35"/>
      <c r="D64" s="36"/>
    </row>
    <row r="65" spans="1:4" x14ac:dyDescent="0.25">
      <c r="A65" s="31"/>
      <c r="B65" s="32"/>
      <c r="C65" s="35"/>
      <c r="D65" s="36"/>
    </row>
    <row r="66" spans="1:4" x14ac:dyDescent="0.25">
      <c r="A66" s="31"/>
      <c r="B66" s="46"/>
      <c r="C66" s="46"/>
      <c r="D66" s="46"/>
    </row>
    <row r="67" spans="1:4" x14ac:dyDescent="0.25">
      <c r="A67" s="37"/>
      <c r="B67" s="38"/>
    </row>
  </sheetData>
  <mergeCells count="6">
    <mergeCell ref="B66:D66"/>
    <mergeCell ref="B63:D63"/>
    <mergeCell ref="A60:E60"/>
    <mergeCell ref="B1:D1"/>
    <mergeCell ref="A4:D4"/>
    <mergeCell ref="A5:D5"/>
  </mergeCells>
  <pageMargins left="0.25" right="0.25" top="0.75" bottom="0.75" header="0.3" footer="0.3"/>
  <pageSetup paperSize="9" scale="9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2017-08-14T07:00:12Z</dcterms:modified>
</cp:coreProperties>
</file>