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материалы" sheetId="2" r:id="rId2"/>
    <sheet name="Лист3" sheetId="3" r:id="rId3"/>
    <sheet name="Лист2" sheetId="4" r:id="rId4"/>
    <sheet name="Лист4" sheetId="5" r:id="rId5"/>
  </sheets>
  <calcPr calcId="145621" refMode="R1C1"/>
</workbook>
</file>

<file path=xl/calcChain.xml><?xml version="1.0" encoding="utf-8"?>
<calcChain xmlns="http://schemas.openxmlformats.org/spreadsheetml/2006/main">
  <c r="F177" i="2" l="1"/>
  <c r="E20" i="1" l="1"/>
  <c r="E21" i="1"/>
  <c r="E22" i="1"/>
  <c r="E23" i="1"/>
  <c r="E24" i="1"/>
  <c r="E25" i="1"/>
  <c r="E26" i="1"/>
  <c r="E27" i="1"/>
  <c r="E28" i="1"/>
  <c r="E29" i="1"/>
  <c r="E3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5" i="1"/>
</calcChain>
</file>

<file path=xl/sharedStrings.xml><?xml version="1.0" encoding="utf-8"?>
<sst xmlns="http://schemas.openxmlformats.org/spreadsheetml/2006/main" count="563" uniqueCount="356">
  <si>
    <t>Бетон В 7,5 М100</t>
  </si>
  <si>
    <t>Бетон В 12,5 М150</t>
  </si>
  <si>
    <t>Бетон В15 М200</t>
  </si>
  <si>
    <t>Верф строй</t>
  </si>
  <si>
    <t>смета без НДС</t>
  </si>
  <si>
    <t>Кольца стеновые железобетонные для колодцев СТ РК 1971-2010 КС7.3</t>
  </si>
  <si>
    <t>Кольца стеновые железобетонные для колодцев СТ РК 1971-2010 КС7.9</t>
  </si>
  <si>
    <t>Кольца стеновые железобетонные для колодцев СТ РК 1971-2010 КС15.6</t>
  </si>
  <si>
    <t>Кольца стеновые железобетонные для колодцев СТ РК 1971-2010 КС15.9</t>
  </si>
  <si>
    <t>Кольца стеновые железобетонные для колодцев СТ РК 1971-2010 КС20.6</t>
  </si>
  <si>
    <t>Кольца стеновые железобетонные для колодцев СТ РК 1971-2010 КС20.9</t>
  </si>
  <si>
    <t>Кольца опорные железобетонные для колодцев СТ РК 1971-2010 КО6</t>
  </si>
  <si>
    <t>Плиты днищ железобетонные для колодцев СТ РК 1971-2010 ПН15</t>
  </si>
  <si>
    <t>Плиты днищ железобетонные для колодцев СТ РК 1971-2010 ПН20</t>
  </si>
  <si>
    <t>Плиты перекрытий железобетонные для колодцев СТ РК 1971-2010 1ПП15-2, 2ПП15-2</t>
  </si>
  <si>
    <t>Плиты перекрытий железобетонные для колодцев СТ РК 1971-2010 1ПП20-2</t>
  </si>
  <si>
    <t>Плиты покрытий, перекрытий и днищ для сооружений водопровода, канализации, резервуаров, колодцев и ирригационных систем из тяжелого бетона класса В22,5, плоские прямоугольные СТ РК 937-92</t>
  </si>
  <si>
    <t>смета с НДС</t>
  </si>
  <si>
    <t>ед.изм</t>
  </si>
  <si>
    <t>шт</t>
  </si>
  <si>
    <t>м3</t>
  </si>
  <si>
    <t>Трубы стальные электросварные прямошовные, D 15 мм, толщина стенки 2,5 мм ГОСТ 10705-80</t>
  </si>
  <si>
    <t>Трубы стальные электросварные прямошовные, D 20 мм, толщина стенки 2,0 мм ГОСТ 10705-80</t>
  </si>
  <si>
    <t>Трубы стальные электросварные прямошовные, D 32 мм, толщина стенки 2,0 мм ГОСТ 10705-80</t>
  </si>
  <si>
    <t>Трубы стальные электросварные прямошовные, D 57 мм, толщина стенки 3,0 мм ГОСТ 10705-80</t>
  </si>
  <si>
    <t>Трубы стальные электросварные прямошовные, D 76 мм, толщина стенки 3,5 мм ГОСТ 10705-80</t>
  </si>
  <si>
    <t>Трубы стальные электросварные прямошовные, D 108 мм, толщина стенки 4,0 мм ГОСТ 10705-80</t>
  </si>
  <si>
    <t>Трубы стальные электросварные прямошовные, D 273 мм, толщина стенки 7,0 мм ГОСТ 10705-80</t>
  </si>
  <si>
    <t>Трубы стальные электросварные прямошовные, D 325 мм, толщина стенки 7,0 мм ГОСТ 10705-80</t>
  </si>
  <si>
    <t>Трубы стальные электросварные прямошовные, D 426 мм, толщина стенки 7,0 мм ГОСТ 10705-80</t>
  </si>
  <si>
    <t>Труба полиэтиленовая для водоснабжения РЕ 100 SDR 17-63х3,8 питьевая ГОСТ 18599-2001</t>
  </si>
  <si>
    <t>Труба полиэтиленовая для водоснабжения РЕ 100 SDR 17-110х6,6 питьевая ГОСТ 18599-2001</t>
  </si>
  <si>
    <t>м</t>
  </si>
  <si>
    <t>Код 
ресурса</t>
  </si>
  <si>
    <t>Наименование</t>
  </si>
  <si>
    <t>Единица
измерения</t>
  </si>
  <si>
    <t>Количество</t>
  </si>
  <si>
    <t>1  21-130701-0201</t>
  </si>
  <si>
    <t>Ацетилен технический газообразный ГОСТ 5457-75</t>
  </si>
  <si>
    <t xml:space="preserve"> м3</t>
  </si>
  <si>
    <t>2  21-130701-0401</t>
  </si>
  <si>
    <t>Кислород технический газообразный ГОСТ 5583-78</t>
  </si>
  <si>
    <t>1  21-010401-0101</t>
  </si>
  <si>
    <t>Песок природный ГОСТ 8736-2014</t>
  </si>
  <si>
    <t>2  21-010601-0101</t>
  </si>
  <si>
    <t>Смеси песчано-гравийные природные ГОСТ 23735-2014</t>
  </si>
  <si>
    <t>3  21-020102-0501</t>
  </si>
  <si>
    <t>Бетон дорожный класса В12,5 ГОСТ 26633-2012</t>
  </si>
  <si>
    <t>4  21-050302-0101</t>
  </si>
  <si>
    <t>Поковки из квадратных заготовок ГОСТ 8479-70</t>
  </si>
  <si>
    <t xml:space="preserve"> т</t>
  </si>
  <si>
    <t>5  21-070201-0301</t>
  </si>
  <si>
    <t>Бруски обрезные хвойных пород длиной от 4 м до 6,5 м, шириной от 75 мм до 150 мм, толщиной от 40 мм до 75 мм, 3 сорта ГОСТ 8486-86</t>
  </si>
  <si>
    <t>6  21-070302-0302</t>
  </si>
  <si>
    <t>Доски обрезные лиственных пород (береза, липа) длиной от 4 м до 6,5 м, любой ширины, толщиной от 25 мм до 40 мм, 3 сорта ГОСТ 2695-83</t>
  </si>
  <si>
    <t>7  21-100401-1001</t>
  </si>
  <si>
    <t>Толь гидроизоляционный ТГ-350 ГОСТ 10923-93</t>
  </si>
  <si>
    <t xml:space="preserve"> м2</t>
  </si>
  <si>
    <t>8  21-130104-0303</t>
  </si>
  <si>
    <t>Битумы нефтяные дорожные вязкие СТ РК 1373-2013 марки БН 130/200</t>
  </si>
  <si>
    <t>9  21-130104-1001</t>
  </si>
  <si>
    <t>Эмульсия битумно-дорожная СТ РК 1274-2004</t>
  </si>
  <si>
    <t>10  21-130104-9904</t>
  </si>
  <si>
    <t>Битумы нефтяные дорожные вязкие СТ РК 1373-2013 марки БНД</t>
  </si>
  <si>
    <t>11  21-130703-1405</t>
  </si>
  <si>
    <t>Вода техническая</t>
  </si>
  <si>
    <t>12  21-130804-1401</t>
  </si>
  <si>
    <t>Шнур полиэтиленовый</t>
  </si>
  <si>
    <t xml:space="preserve"> м</t>
  </si>
  <si>
    <t>13  21-130810-0306</t>
  </si>
  <si>
    <t>Пленкообразующие материалы для дорожных работ ПМ-100А</t>
  </si>
  <si>
    <t>1  21-050106-9908</t>
  </si>
  <si>
    <t>Сталь полосовая спокойная марки Ст3сп, шириной 50-200 мм толщиной 4-5 мм ГОСТ 535-2005</t>
  </si>
  <si>
    <t>2  21-050307-0210</t>
  </si>
  <si>
    <t>Проволока стальная низкоуглеродистая общего назначения, обычного качества, термически обработанная, оцинкованная, диаметром 3 мм ГОСТ 3282-74</t>
  </si>
  <si>
    <t xml:space="preserve"> кг</t>
  </si>
  <si>
    <t>3  21-050402-0201</t>
  </si>
  <si>
    <t>Роли свинцовые марки С1 толщиной 1,0 мм ГОСТ 89-73</t>
  </si>
  <si>
    <t>4  21-130204-0201</t>
  </si>
  <si>
    <t>Винты с полукруглой головкой длиной 50 мм ГОСТ 1759.0-87</t>
  </si>
  <si>
    <t>5  21-130207-0429</t>
  </si>
  <si>
    <t>Дюбели универсальные полипропиленовые с шурупами размерами 12 мм х 70 мм</t>
  </si>
  <si>
    <t>10 шт.</t>
  </si>
  <si>
    <t>6  21-130207-1201</t>
  </si>
  <si>
    <t>Дюбели для пристрелки стальные</t>
  </si>
  <si>
    <t>7  21-130809-1301</t>
  </si>
  <si>
    <t>Лента К226</t>
  </si>
  <si>
    <t>100 м</t>
  </si>
  <si>
    <t>8  21-130812-0102</t>
  </si>
  <si>
    <t>Патроны для пристрелки</t>
  </si>
  <si>
    <t>9  21-130812-1036</t>
  </si>
  <si>
    <t>Электроды, d=4 мм, Э42А ГОСТ 9466-75</t>
  </si>
  <si>
    <t>10  21-130814-1805</t>
  </si>
  <si>
    <t>Рукава металлические диаметром 20 мм РЗ-Ц-Х</t>
  </si>
  <si>
    <t>11  21-130816-0202</t>
  </si>
  <si>
    <t>Бирки маркировочные</t>
  </si>
  <si>
    <t>100 шт.</t>
  </si>
  <si>
    <t>12  21-130816-2102</t>
  </si>
  <si>
    <t>Припои оловянно-свинцовые в чушках бессурьмянистые, марка ПОС30 ГОСТ 21930-76</t>
  </si>
  <si>
    <t>13  22-040501-0803</t>
  </si>
  <si>
    <t>Лак битумный БТ-123 ГОСТ Р 52165-2003</t>
  </si>
  <si>
    <t>14  23-021104-1001</t>
  </si>
  <si>
    <t>Патрубки</t>
  </si>
  <si>
    <t>15  24-040201-0646</t>
  </si>
  <si>
    <t>Скобы двухлапковые ГОСТ 51177-98</t>
  </si>
  <si>
    <t>16  24-040207-0808</t>
  </si>
  <si>
    <t>Муфты соединительные ГОСТ Р 51177-98</t>
  </si>
  <si>
    <t xml:space="preserve"> шт.</t>
  </si>
  <si>
    <t>17  24-040207-1008</t>
  </si>
  <si>
    <t>Втулки изолирующие ГОСТ Р 51177-98</t>
  </si>
  <si>
    <t>18  24-040207-3932</t>
  </si>
  <si>
    <t>Кнопки монтажные ГОСТ Р 51177-98</t>
  </si>
  <si>
    <t>1000 шт.</t>
  </si>
  <si>
    <t>19  24-040207-3960</t>
  </si>
  <si>
    <t>Перемычки гибкие, тип ПГС-50 ГОСТ Р 51177-98</t>
  </si>
  <si>
    <t>20  29-150000-8600 (пл)</t>
  </si>
  <si>
    <t>Радиомодуль USB Пульсар</t>
  </si>
  <si>
    <t xml:space="preserve"> шт</t>
  </si>
  <si>
    <t>21  29-180000-2600 (пл)</t>
  </si>
  <si>
    <t>Счетчик импульсов регистратор Пульсар</t>
  </si>
  <si>
    <t>22  29-330000-1200 (пл)</t>
  </si>
  <si>
    <t>Кабель монтажный многожильный МКЭШ 3х0,75 мм2</t>
  </si>
  <si>
    <t>1  21-010102-0101</t>
  </si>
  <si>
    <t>Глина</t>
  </si>
  <si>
    <t>2  21-010201-0303</t>
  </si>
  <si>
    <t>Щебень из плотных горных пород для строительных работ М400, фракция 20-40 мм СТ РК 1284-2004</t>
  </si>
  <si>
    <t>3  21-010201-0604</t>
  </si>
  <si>
    <t>Щебень из плотных горных пород для строительных работ М1000, фракция 40-70 мм СТ РК 1284-2004</t>
  </si>
  <si>
    <t>4  21-010301-0103</t>
  </si>
  <si>
    <t>Гравий для строительных работ М1000, фракция 20-40 мм СТ РК 1284-2004</t>
  </si>
  <si>
    <t>5  21-010302-0402</t>
  </si>
  <si>
    <t>Гравий керамзитовый М400, фракция 10-20 мм СТ РК 948-92</t>
  </si>
  <si>
    <t>6  21-010401-0101</t>
  </si>
  <si>
    <t>7  21-020101-0301</t>
  </si>
  <si>
    <t>Бетон тяжелый класса В7,5 ГОСТ 7473-2010</t>
  </si>
  <si>
    <t>8  21-020101-0501</t>
  </si>
  <si>
    <t>Бетон тяжелый класса В12,5 ГОСТ 7473-2010</t>
  </si>
  <si>
    <t>9  21-020101-0601</t>
  </si>
  <si>
    <t>Бетон тяжелый класса В15 ГОСТ 7473-2010</t>
  </si>
  <si>
    <t>10  21-020401-2802</t>
  </si>
  <si>
    <t>Раствор готовый кладочный тяжелый цементный марки М50 ГОСТ 28013-98</t>
  </si>
  <si>
    <t>11  21-020401-2804</t>
  </si>
  <si>
    <t>Раствор готовый кладочный тяжелый цементный марки М100 ГОСТ 28013-98</t>
  </si>
  <si>
    <t>12  21-020402-0102</t>
  </si>
  <si>
    <t>Раствор готовый отделочный тяжелый, цементный 1:3 ГОСТ 28013-98</t>
  </si>
  <si>
    <t>13  21-020501-0404</t>
  </si>
  <si>
    <t>Смеси асфальтобетонные горячие плотные песчаные, типа Д, марки II СТ РК 1225-2013</t>
  </si>
  <si>
    <t>14  21-040301-0101</t>
  </si>
  <si>
    <t>15  21-040301-0103</t>
  </si>
  <si>
    <t>16  21-040301-0110</t>
  </si>
  <si>
    <t>17  21-040301-0112</t>
  </si>
  <si>
    <t>18  21-040301-0115</t>
  </si>
  <si>
    <t>19  21-040301-0117</t>
  </si>
  <si>
    <t>20  21-040301-0201</t>
  </si>
  <si>
    <t>21  21-040302-0102</t>
  </si>
  <si>
    <t>22  21-040302-0103</t>
  </si>
  <si>
    <t>23  21-040302-0110</t>
  </si>
  <si>
    <t>24  21-040302-0114</t>
  </si>
  <si>
    <t>25  21-040302-9904</t>
  </si>
  <si>
    <t>26  21-050104-0106</t>
  </si>
  <si>
    <t>Сталь листовая оцинкованная углеродистая, толщиной 0,5 мм ГОСТ 14918-80</t>
  </si>
  <si>
    <t>27  21-050301-0101</t>
  </si>
  <si>
    <t>Сталь арматурная горячекатаная гладкая класса А-I диаметром 6 мм СТ РК 2591-2014</t>
  </si>
  <si>
    <t>28  21-050302-0101</t>
  </si>
  <si>
    <t>29  21-050307-0507</t>
  </si>
  <si>
    <t>Проволока сварочная легированная для сварки (наплавки) с неомедненной поверхностью диаметром 4 мм ГОСТ 2246-70</t>
  </si>
  <si>
    <t>30  21-050307-1007</t>
  </si>
  <si>
    <t>Проволока из низкоуглеродистой светлой стали, общего назначения, высшего качества, термически обработанная, диаметром 1,1 мм ГОСТ 3282-74</t>
  </si>
  <si>
    <t>31  21-050308-0375</t>
  </si>
  <si>
    <t>Сетка проволочная тканая с квадратными ячейками 10 мм х 10 мм, из углеродистой стали обыкновенного качества, без покрытия, диаметром 1 мм ГОСТ 3826-82</t>
  </si>
  <si>
    <t>32  21-060304-0401</t>
  </si>
  <si>
    <t>Лестницы приставные и прислоненные с ограждениями</t>
  </si>
  <si>
    <t>33  21-060405-1403</t>
  </si>
  <si>
    <t>Закладные детали и детали крепления массой не более 50 кг с преобладанием толстолистовой стали, с отверстиями и без отверстий, соединяемые на сварке ГОСТ 23118-2012</t>
  </si>
  <si>
    <t>34  21-070101-9901</t>
  </si>
  <si>
    <t>Лесоматериал круглый хвойных пород для строительства толщиной от 140 мм до 240 мм, длиной от 3 м до 6,5 м ГОСТ 9463-88</t>
  </si>
  <si>
    <t>35  21-070201-0301</t>
  </si>
  <si>
    <t>36  21-070203-0305</t>
  </si>
  <si>
    <t>Доски обрезные хвойных пород длиной до 6,5 м, шириной от 75 мм до 150 мм, толщиной 44 мм и более, 3 сорта ГОСТ 8486-86</t>
  </si>
  <si>
    <t>37  21-070601-0102</t>
  </si>
  <si>
    <t>Доски строганые в четверть, толщиной от 40 мм до 60 мм, 3 сорта</t>
  </si>
  <si>
    <t>38  21-100401-1001</t>
  </si>
  <si>
    <t>39  21-100501-9903</t>
  </si>
  <si>
    <t>Мастика битумно-полимерная или битумно-резиновая ГОСТ 30693-2000</t>
  </si>
  <si>
    <t>40  21-100502-0104</t>
  </si>
  <si>
    <t>Герметик силиконовый, 310 мл ГОСТ 25621-83</t>
  </si>
  <si>
    <t>41  21-110203-0804</t>
  </si>
  <si>
    <t>Холст стекловолокнистый, марка ВВ-Г</t>
  </si>
  <si>
    <t>10 м2</t>
  </si>
  <si>
    <t>42  21-130101-0101</t>
  </si>
  <si>
    <t>Портландцемент бездобавочный ПЦ 400-Д0 ГОСТ 10178-85</t>
  </si>
  <si>
    <t>43  21-130102-0801</t>
  </si>
  <si>
    <t>Известь строительная негашеная комовая, сорт 1, ГОСТ 9179-77</t>
  </si>
  <si>
    <t>44  21-130102-0901</t>
  </si>
  <si>
    <t>Известь хлорная, марки А, ГОСТ Р 54562-2011</t>
  </si>
  <si>
    <t>45  21-130104-9904</t>
  </si>
  <si>
    <t>46  21-130201-0104</t>
  </si>
  <si>
    <t>Болты с шестигранной головкой диаметром резьбы М10 ГОСТ 1759.0-87</t>
  </si>
  <si>
    <t>47  21-130201-0508</t>
  </si>
  <si>
    <t>Болты с гайками и шайбами для санитарно-технических работ диаметром 16 мм ГОСТ 1759.0-87</t>
  </si>
  <si>
    <t>48  21-130201-0511</t>
  </si>
  <si>
    <t>Болты с гайками и шайбами для санитарно-технических работ диаметром 22 мм ГОСТ 1759.0-87</t>
  </si>
  <si>
    <t>49  21-130209-0203</t>
  </si>
  <si>
    <t>Гвозди толевые неоцинкованные ГОСТ 283-75 (ГОСТ 4029-63)</t>
  </si>
  <si>
    <t>50  21-130209-0401</t>
  </si>
  <si>
    <t>Гвозди строительные с плоской головкой ГОСТ 283-75</t>
  </si>
  <si>
    <t>51  21-130701-0201</t>
  </si>
  <si>
    <t>52  21-130701-0401</t>
  </si>
  <si>
    <t>53  21-130702-1101</t>
  </si>
  <si>
    <t>Смазка солидол жировой Ж ГОСТ 1033-79</t>
  </si>
  <si>
    <t>54  21-130703-1404</t>
  </si>
  <si>
    <t>Вода питьевая ГОСТ 2874-82</t>
  </si>
  <si>
    <t>55  21-130703-1405</t>
  </si>
  <si>
    <t>56  21-130802-0107</t>
  </si>
  <si>
    <t>Бумага оберточная листовая ГОСТ 8273-75</t>
  </si>
  <si>
    <t>1000 м2</t>
  </si>
  <si>
    <t>57  21-130803-0901</t>
  </si>
  <si>
    <t>Очес льняной ГОСТ Р 53486-2009</t>
  </si>
  <si>
    <t>58  21-130803-1101</t>
  </si>
  <si>
    <t>Ткань мешочная ГОСТ 30090-93</t>
  </si>
  <si>
    <t>59  21-130803-9902</t>
  </si>
  <si>
    <t>Брезент ГОСТ 15530-93</t>
  </si>
  <si>
    <t>60  21-130804-0401</t>
  </si>
  <si>
    <t>Каболка</t>
  </si>
  <si>
    <t>61  21-130804-1101</t>
  </si>
  <si>
    <t>Пакля пропитанная ГОСТ 12285-77</t>
  </si>
  <si>
    <t>62  21-130805-0201</t>
  </si>
  <si>
    <t>Войлок строительный</t>
  </si>
  <si>
    <t>63  21-130812-1035</t>
  </si>
  <si>
    <t>Электроды, d=4 мм, Э42 ГОСТ 9466-75</t>
  </si>
  <si>
    <t>64  21-130812-1039</t>
  </si>
  <si>
    <t>Электроды, d=5 мм, Э42 ГОСТ 9466-75</t>
  </si>
  <si>
    <t>65  21-130812-1046</t>
  </si>
  <si>
    <t>Электроды, d=6 мм, Э42 ГОСТ 9466-75</t>
  </si>
  <si>
    <t>66  21-130816-2202</t>
  </si>
  <si>
    <t>Прокладки резиновые (пластина техническая прессованная)</t>
  </si>
  <si>
    <t>67  21-130816-2304</t>
  </si>
  <si>
    <t>Резина листовая вулканизованная цветная</t>
  </si>
  <si>
    <t>68  21-130816-3545</t>
  </si>
  <si>
    <t>Церезит</t>
  </si>
  <si>
    <t>69  22-040101-0503</t>
  </si>
  <si>
    <t>Грунтовка глифталевая, ГФ-0119 СТ РК ГОСТ Р 51693-2003</t>
  </si>
  <si>
    <t>70  22-040101-9904</t>
  </si>
  <si>
    <t>Грунтовка битумная СТ РК ГОСТ Р 51693-2003</t>
  </si>
  <si>
    <t>71  22-040201-0702</t>
  </si>
  <si>
    <t>Краска масляная густотертая цветная МА-015, сурик железный ГОСТ 10503-71</t>
  </si>
  <si>
    <t>72  22-040601-0101</t>
  </si>
  <si>
    <t>Ацетон технический ГОСТ 2768-84</t>
  </si>
  <si>
    <t>73  22-040601-0602</t>
  </si>
  <si>
    <t>Растворители для лакокрасочных материалов Р-4 ГОСТ 7827-74</t>
  </si>
  <si>
    <t>74  22-040603-0102</t>
  </si>
  <si>
    <t>Олифа комбинированная К-3 ГОСТ 32389-2013</t>
  </si>
  <si>
    <t>75  22-040701-0101</t>
  </si>
  <si>
    <t>Эмаль ХВ-124 для защитного покрытия металлических изделий, серая ГОСТ 10144-89</t>
  </si>
  <si>
    <t>76  23-010201-0103</t>
  </si>
  <si>
    <t>77  23-010201-0107</t>
  </si>
  <si>
    <t>78  23-010201-0116</t>
  </si>
  <si>
    <t>79  23-010201-0143</t>
  </si>
  <si>
    <t>80  23-010201-0160</t>
  </si>
  <si>
    <t>81  23-010201-0186</t>
  </si>
  <si>
    <t>82  23-010201-0238</t>
  </si>
  <si>
    <t>83  23-010201-0245</t>
  </si>
  <si>
    <t>84  23-010201-0257</t>
  </si>
  <si>
    <t>85  23-010501-1310</t>
  </si>
  <si>
    <t>86  23-010501-1313</t>
  </si>
  <si>
    <t>87  23-020101-0620</t>
  </si>
  <si>
    <t>Тройники приварные бесшовные равнопроходные из углеродистой и низколегированной стали, наружным диаметром 108 мм, толщиной стенки 4 мм ГОСТ 17380-2001 (ГОСТ 17376-2001)</t>
  </si>
  <si>
    <t>88  23-020101-0636</t>
  </si>
  <si>
    <t>Тройники приварные бесшовные равнопроходные из углеродистой и низколегированной стали, наружным диаметром 219 мм, толщиной стенки 6 мм ГОСТ 17380-2001 (ГОСТ 17376-2001)</t>
  </si>
  <si>
    <t>89  23-020101-1002</t>
  </si>
  <si>
    <t>Переходы концентрические приварные из углеродистой и низколегированной стали, наружными диаметрами и толщинами стенок 32 мм х 3 мм - 25 мм х 3 мм ГОСТ 17380-2001 (ГОСТ 17378-2001)</t>
  </si>
  <si>
    <t>90  23-020101-1006</t>
  </si>
  <si>
    <t>Переходы концентрические приварные из углеродистой и низколегированной стали, наружными диаметрами и толщинами стенок 57 мм х 3 мм - 32 мм х 3 мм ГОСТ 17380-2001 (ГОСТ 17378-2001)</t>
  </si>
  <si>
    <t>91  23-020101-1031</t>
  </si>
  <si>
    <t>Переходы концентрические приварные из углеродистой и низколегированной стали, наружными диаметрами и толщинами стенок 108 мм х 4 мм - 57 мм х 3 мм ГОСТ 17380-2001 (ГОСТ 17378-2001)</t>
  </si>
  <si>
    <t>92  23-020101-1034</t>
  </si>
  <si>
    <t>Переходы концентрические приварные из углеродистой и низколегированной стали, наружными диаметрами и толщинами стенок 108 мм х 4 мм - 76 мм х 3,5 мм ГОСТ 17380-2001 (ГОСТ 17378-2001)</t>
  </si>
  <si>
    <t>93  23-020101-1108</t>
  </si>
  <si>
    <t>Переходы концентрические приварные из углеродистой и низколегированной стали, наружными диаметрами и толщинами стенок 219 мм х 6 мм - 108 мм х 4 мм ГОСТ 17380-2001 (ГОСТ 17378-2001)</t>
  </si>
  <si>
    <t>94  23-020103-0205</t>
  </si>
  <si>
    <t>Фланцы стальные приварные плоские из углеродистой и низколегированной стали PN 10, DN 32 ГОСТ 12816-80</t>
  </si>
  <si>
    <t>95  23-020103-0207</t>
  </si>
  <si>
    <t>Фланцы стальные приварные плоские из углеродистой и низколегированной стали PN 10, DN 50 ГОСТ 12816-80</t>
  </si>
  <si>
    <t>96  23-020103-0208</t>
  </si>
  <si>
    <t>Фланцы стальные приварные плоские из углеродистой и низколегированной стали PN 10, DN 65 ГОСТ 12816-80</t>
  </si>
  <si>
    <t>97  23-020103-0209</t>
  </si>
  <si>
    <t>Фланцы стальные приварные плоские из углеродистой и низколегированной стали PN 10, DN 80 ГОСТ 12816-80</t>
  </si>
  <si>
    <t>98  23-020103-0210</t>
  </si>
  <si>
    <t>Фланцы стальные приварные плоские из углеродистой и низколегированной стали PN 10, DN 100 ГОСТ 12816-80</t>
  </si>
  <si>
    <t>99  23-020103-0213</t>
  </si>
  <si>
    <t>Фланцы стальные приварные плоские из углеродистой и низколегированной стали PN 10, DN 200 ГОСТ 12816-80</t>
  </si>
  <si>
    <t>100  23-020103-3408</t>
  </si>
  <si>
    <t>Заглушки эллиптические приварные из углеродистой и низколегированной стали, наружным диаметром 57 мм, толщиной стенки 4 мм ГОСТ 17380-2001 (ГОСТ 17379-2001)</t>
  </si>
  <si>
    <t>101  23-020103-3419</t>
  </si>
  <si>
    <t>Заглушки эллиптические приварные из углеродистой и низколегированной стали, наружным диаметром 108 мм, толщиной стенки 4 мм ГОСТ 17380-2001 (ГОСТ 17379-2001)</t>
  </si>
  <si>
    <t>102  23-020302-2407</t>
  </si>
  <si>
    <t>Отвод полиэтиленовый литой 90° ПЭ 100 SDR 17, DN 63, PN 10 СТ РК ГОСТ Р 52134-2010</t>
  </si>
  <si>
    <t>103  23-020302-2410</t>
  </si>
  <si>
    <t>Отвод полиэтиленовый литой 90° ПЭ 100 SDR 17, DN 110, PN 10 СТ РК ГОСТ Р 52134-2010</t>
  </si>
  <si>
    <t>104  23-020302-8007</t>
  </si>
  <si>
    <t>Втулка под фланец полиэтиленовая литая ПЭ 100 SDR 17, DN 63, PN 10 СТ РК ГОСТ Р 52134-2010</t>
  </si>
  <si>
    <t>105  23-020302-8010</t>
  </si>
  <si>
    <t>Втулка под фланец полиэтиленовая литая ПЭ 100 SDR 17, DN 110, PN 10 СТ РК ГОСТ Р 52134-2010</t>
  </si>
  <si>
    <t>106  23-021101-1303</t>
  </si>
  <si>
    <t>Прокладки из паронита марки ПМБ толщина 1 мм, d=50 мм ГОСТ 15180-86</t>
  </si>
  <si>
    <t>107  23-021104-0604</t>
  </si>
  <si>
    <t>Фасонные части к чугунным напорным трубам /ГОСТ 5525-79 с изм. N1/, d 50-100 мм</t>
  </si>
  <si>
    <t>108  23-030101-0310</t>
  </si>
  <si>
    <t xml:space="preserve"> комплект</t>
  </si>
  <si>
    <t>109  23-030103-0909</t>
  </si>
  <si>
    <t>Гидранты пожарные подземные H 2500 мм ГОСТ 8220-85</t>
  </si>
  <si>
    <t>110  23-030103-0910</t>
  </si>
  <si>
    <t>Гидранты пожарные подземные H 2750 мм ГОСТ 8220-85</t>
  </si>
  <si>
    <t>111  23-040902-1401</t>
  </si>
  <si>
    <t>Краны шаровые стальные сварные модели 1270 для воды, под приварку T от -20 °С до +200 °С, РN 25, DN 15 типа FAF ГОСТ 21345-2005</t>
  </si>
  <si>
    <t>112  23-040902-1402</t>
  </si>
  <si>
    <t>Краны шаровые стальные сварные модели 1270 для воды, под приварку T от -20 °С до +200 °С, РN 25, DN 20 типа FAF ГОСТ 21345-2005</t>
  </si>
  <si>
    <t>113  23-040902-7002</t>
  </si>
  <si>
    <t>Краны шаровые стальные для воды, под приварку полнопроходные c рукояткой KALESIS GS388, PN 16, DN 32 ГОСТ 21345-2005</t>
  </si>
  <si>
    <t>114  23-040902-7106</t>
  </si>
  <si>
    <t>Краны шаровые фланцевые стальные типа Naval, Т до +200 °С, РN 40, DN 50 мм ГОСТ 21345-2005</t>
  </si>
  <si>
    <t>115  23-040902-7109</t>
  </si>
  <si>
    <t>Краны шаровые фланцевые стальные типа Naval, Т до +200 °С, РN 16, DN 100 мм ГОСТ 21345-2005</t>
  </si>
  <si>
    <t>116  23-040902-7112</t>
  </si>
  <si>
    <t>Краны шаровые фланцевые стальные типа Naval, Т до +200 °С, РN 16, DN 200 мм ГОСТ 21345-2005</t>
  </si>
  <si>
    <t>117  23-041012-1202</t>
  </si>
  <si>
    <t>Компенсатор фланцевый (гибкая вставка) модели 5050, для воды, Т от -40 °С до +130 °С, PN 10, DN 50, типа FAF ГОСТ 27036-86</t>
  </si>
  <si>
    <t>118  23-041012-1205</t>
  </si>
  <si>
    <t>Компенсатор фланцевый (гибкая вставка) модели 5050, для воды, Т от -40 °С до +130 °С, PN 10, DN 100, типа FAF ГОСТ 27036-86</t>
  </si>
  <si>
    <t>119  23-041012-1208</t>
  </si>
  <si>
    <t>Компенсатор фланцевый (гибкая вставка) модели 5050, для воды, Т от -40 °С до +130 °С, PN 10, DN 200, типа FAF ГОСТ 27036-86</t>
  </si>
  <si>
    <t>120  23-041012-1301</t>
  </si>
  <si>
    <t>Компенсатор муфтовый (гибкая вставка), Т от -10 °С до +110 °С, PN 16, DN 15 ГОСТ 27036-86</t>
  </si>
  <si>
    <t>121  23-041013-0218</t>
  </si>
  <si>
    <t>Фильтр сетчатый чугунный магнитомеханический, Т от -10 °С до +150 °С, PN 16, DN 25 СТ РК ГОСТ Р 50553-2010</t>
  </si>
  <si>
    <t>122  23-041013-0219</t>
  </si>
  <si>
    <t>Фильтр сетчатый чугунный магнитомеханический, Т от -10 °С до +150 °С, PN 16, DN 65 СТ РК ГОСТ Р 50553-2010</t>
  </si>
  <si>
    <t>123  23-051206-1702</t>
  </si>
  <si>
    <t>Вантузы для удаления воздуха из систем центрального отопления давлением 1 МПа (10 кгс/см2) ВМТ-50</t>
  </si>
  <si>
    <t>124  23-051501-0102</t>
  </si>
  <si>
    <t>Манометры общего назначения с трехходовым краном ОБМ1-100</t>
  </si>
  <si>
    <t>125  24-010201-0217</t>
  </si>
  <si>
    <t>Знаки односторонние квадратные, со световозвращающей пленкой типа 2 СТ РК 1125-2002</t>
  </si>
  <si>
    <t>126  27-010101-0105</t>
  </si>
  <si>
    <t>Щиты из досок, толщина 40 мм</t>
  </si>
  <si>
    <t>127  29-150000-2500 (пл)</t>
  </si>
  <si>
    <t>Счетчик холодной воды турбинный СТВХ-65</t>
  </si>
  <si>
    <t>128  29-260000-8500 (пл)</t>
  </si>
  <si>
    <t>Счетчик холодной воды крыльчатый ОСВХ-15</t>
  </si>
  <si>
    <t>129  29-280000-9500 (пл)</t>
  </si>
  <si>
    <t>Счетчик холодной воды крыльчатый ОСВХ-25</t>
  </si>
  <si>
    <t>130  29-500000-2000 (пл)</t>
  </si>
  <si>
    <t>Тройник фланцевый с пожарной подставкой ППТФ 100х100 мм</t>
  </si>
  <si>
    <t>Стоимость
всего,
тенге, С НДС</t>
  </si>
  <si>
    <t>Люк чугунный с шарниром и замком, тип Т (С250) ГОСТ 3634-99 вес 110кг</t>
  </si>
  <si>
    <t>цена
за единицу
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</si>
</sst>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sz val="9"/>
      <name val="Arial"/>
      <family val="2"/>
      <charset val="204"/>
    </font>
    <font>
      <b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horizontal="right" vertical="top"/>
    </xf>
    <xf numFmtId="1" fontId="0" fillId="0" borderId="0" xfId="0" applyNumberFormat="1"/>
    <xf numFmtId="164" fontId="1" fillId="0" borderId="0" xfId="0" applyNumberFormat="1" applyFont="1" applyAlignment="1">
      <alignment horizontal="right" vertical="center"/>
    </xf>
    <xf numFmtId="0" fontId="0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 wrapText="1"/>
    </xf>
    <xf numFmtId="49" fontId="1" fillId="0" borderId="3" xfId="0" applyNumberFormat="1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49" fontId="1" fillId="2" borderId="3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right" vertical="top"/>
    </xf>
    <xf numFmtId="3" fontId="1" fillId="2" borderId="3" xfId="0" applyNumberFormat="1" applyFont="1" applyFill="1" applyBorder="1" applyAlignment="1">
      <alignment horizontal="right" vertical="top"/>
    </xf>
    <xf numFmtId="0" fontId="0" fillId="2" borderId="0" xfId="0" applyFill="1"/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0"/>
  <sheetViews>
    <sheetView topLeftCell="A19" workbookViewId="0">
      <selection activeCell="C23" sqref="C23:C25"/>
    </sheetView>
  </sheetViews>
  <sheetFormatPr defaultRowHeight="15" x14ac:dyDescent="0.25"/>
  <cols>
    <col min="1" max="1" width="41.42578125" customWidth="1"/>
    <col min="2" max="2" width="8.7109375" customWidth="1"/>
    <col min="3" max="3" width="13.42578125" customWidth="1"/>
    <col min="4" max="4" width="0.7109375" customWidth="1"/>
  </cols>
  <sheetData>
    <row r="4" spans="1:5" ht="165" x14ac:dyDescent="0.25">
      <c r="B4" t="s">
        <v>18</v>
      </c>
      <c r="C4" t="s">
        <v>3</v>
      </c>
      <c r="D4" s="2" t="s">
        <v>4</v>
      </c>
      <c r="E4" s="2" t="s">
        <v>17</v>
      </c>
    </row>
    <row r="5" spans="1:5" x14ac:dyDescent="0.25">
      <c r="A5" t="s">
        <v>0</v>
      </c>
      <c r="B5" t="s">
        <v>20</v>
      </c>
      <c r="C5" s="1">
        <v>18650</v>
      </c>
      <c r="D5" s="1">
        <v>14063.26</v>
      </c>
      <c r="E5" s="5">
        <f>(D5/100*12)+D5</f>
        <v>15750.851200000001</v>
      </c>
    </row>
    <row r="6" spans="1:5" x14ac:dyDescent="0.25">
      <c r="A6" t="s">
        <v>1</v>
      </c>
      <c r="B6" t="s">
        <v>20</v>
      </c>
      <c r="C6" s="1">
        <v>18900</v>
      </c>
      <c r="D6" s="1">
        <v>15155.45</v>
      </c>
      <c r="E6" s="5">
        <f t="shared" ref="E6:E30" si="0">(D6/100*12)+D6</f>
        <v>16974.103999999999</v>
      </c>
    </row>
    <row r="7" spans="1:5" x14ac:dyDescent="0.25">
      <c r="A7" t="s">
        <v>2</v>
      </c>
      <c r="B7" t="s">
        <v>20</v>
      </c>
      <c r="C7" s="1">
        <v>20270</v>
      </c>
      <c r="D7" s="1">
        <v>15787.58</v>
      </c>
      <c r="E7" s="5">
        <f t="shared" si="0"/>
        <v>17682.089599999999</v>
      </c>
    </row>
    <row r="8" spans="1:5" ht="24" x14ac:dyDescent="0.25">
      <c r="A8" s="3" t="s">
        <v>5</v>
      </c>
      <c r="B8" t="s">
        <v>19</v>
      </c>
      <c r="C8" s="1">
        <v>8200</v>
      </c>
      <c r="D8" s="4">
        <v>2100.0500000000002</v>
      </c>
      <c r="E8" s="5">
        <f t="shared" si="0"/>
        <v>2352.056</v>
      </c>
    </row>
    <row r="9" spans="1:5" ht="24" x14ac:dyDescent="0.25">
      <c r="A9" s="3" t="s">
        <v>6</v>
      </c>
      <c r="B9" t="s">
        <v>19</v>
      </c>
      <c r="D9" s="4">
        <v>6165.13</v>
      </c>
      <c r="E9" s="5">
        <f t="shared" si="0"/>
        <v>6904.9456</v>
      </c>
    </row>
    <row r="10" spans="1:5" ht="24" customHeight="1" x14ac:dyDescent="0.25">
      <c r="A10" s="3" t="s">
        <v>7</v>
      </c>
      <c r="B10" t="s">
        <v>19</v>
      </c>
      <c r="C10" s="1">
        <v>18500</v>
      </c>
      <c r="D10" s="4">
        <v>13341.47</v>
      </c>
      <c r="E10" s="5">
        <f t="shared" si="0"/>
        <v>14942.446399999999</v>
      </c>
    </row>
    <row r="11" spans="1:5" ht="24" x14ac:dyDescent="0.25">
      <c r="A11" s="3" t="s">
        <v>8</v>
      </c>
      <c r="B11" t="s">
        <v>19</v>
      </c>
      <c r="C11" s="1">
        <v>18500</v>
      </c>
      <c r="D11" s="4">
        <v>14411.55</v>
      </c>
      <c r="E11" s="5">
        <f t="shared" si="0"/>
        <v>16140.936</v>
      </c>
    </row>
    <row r="12" spans="1:5" ht="24" x14ac:dyDescent="0.25">
      <c r="A12" s="3" t="s">
        <v>9</v>
      </c>
      <c r="B12" t="s">
        <v>19</v>
      </c>
      <c r="C12" s="1">
        <v>27500</v>
      </c>
      <c r="D12" s="4">
        <v>19479.419999999998</v>
      </c>
      <c r="E12" s="5">
        <f t="shared" si="0"/>
        <v>21816.950399999998</v>
      </c>
    </row>
    <row r="13" spans="1:5" ht="24" x14ac:dyDescent="0.25">
      <c r="A13" s="3" t="s">
        <v>10</v>
      </c>
      <c r="B13" t="s">
        <v>19</v>
      </c>
      <c r="C13" s="1">
        <v>27500</v>
      </c>
      <c r="D13" s="4">
        <v>25231.08</v>
      </c>
      <c r="E13" s="5">
        <f t="shared" si="0"/>
        <v>28258.809600000001</v>
      </c>
    </row>
    <row r="14" spans="1:5" ht="24" x14ac:dyDescent="0.25">
      <c r="A14" s="3" t="s">
        <v>11</v>
      </c>
      <c r="B14" t="s">
        <v>19</v>
      </c>
      <c r="D14" s="4">
        <v>2762.94</v>
      </c>
      <c r="E14" s="5">
        <f t="shared" si="0"/>
        <v>3094.4928</v>
      </c>
    </row>
    <row r="15" spans="1:5" ht="24" x14ac:dyDescent="0.25">
      <c r="A15" s="3" t="s">
        <v>12</v>
      </c>
      <c r="B15" t="s">
        <v>19</v>
      </c>
      <c r="C15">
        <v>24590</v>
      </c>
      <c r="D15" s="4">
        <v>21315.29</v>
      </c>
      <c r="E15" s="5">
        <f t="shared" si="0"/>
        <v>23873.124800000001</v>
      </c>
    </row>
    <row r="16" spans="1:5" ht="24" x14ac:dyDescent="0.25">
      <c r="A16" s="3" t="s">
        <v>13</v>
      </c>
      <c r="B16" t="s">
        <v>19</v>
      </c>
      <c r="C16">
        <v>39900</v>
      </c>
      <c r="D16" s="4">
        <v>28229.77</v>
      </c>
      <c r="E16" s="5">
        <f t="shared" si="0"/>
        <v>31617.342400000001</v>
      </c>
    </row>
    <row r="17" spans="1:5" ht="24" x14ac:dyDescent="0.25">
      <c r="A17" s="3" t="s">
        <v>14</v>
      </c>
      <c r="B17" t="s">
        <v>19</v>
      </c>
      <c r="D17" s="4">
        <v>19175.98</v>
      </c>
      <c r="E17" s="5">
        <f t="shared" si="0"/>
        <v>21477.097600000001</v>
      </c>
    </row>
    <row r="18" spans="1:5" ht="24" x14ac:dyDescent="0.25">
      <c r="A18" s="3" t="s">
        <v>15</v>
      </c>
      <c r="B18" t="s">
        <v>19</v>
      </c>
      <c r="C18">
        <v>30900</v>
      </c>
      <c r="D18" s="4">
        <v>32767.040000000001</v>
      </c>
      <c r="E18" s="5">
        <f t="shared" si="0"/>
        <v>36699.084800000004</v>
      </c>
    </row>
    <row r="19" spans="1:5" ht="60" x14ac:dyDescent="0.25">
      <c r="A19" s="3" t="s">
        <v>16</v>
      </c>
      <c r="B19" s="3" t="s">
        <v>20</v>
      </c>
      <c r="D19" s="6">
        <v>51040.17</v>
      </c>
      <c r="E19" s="6">
        <f t="shared" si="0"/>
        <v>57164.990399999995</v>
      </c>
    </row>
    <row r="20" spans="1:5" ht="36" x14ac:dyDescent="0.25">
      <c r="A20" s="3" t="s">
        <v>21</v>
      </c>
      <c r="B20" t="s">
        <v>32</v>
      </c>
      <c r="D20" s="6">
        <v>265.77</v>
      </c>
      <c r="E20" s="6">
        <f t="shared" si="0"/>
        <v>297.66239999999999</v>
      </c>
    </row>
    <row r="21" spans="1:5" ht="36" x14ac:dyDescent="0.25">
      <c r="A21" s="3" t="s">
        <v>22</v>
      </c>
      <c r="B21" t="s">
        <v>32</v>
      </c>
      <c r="D21" s="6">
        <v>166.34</v>
      </c>
      <c r="E21" s="6">
        <f t="shared" si="0"/>
        <v>186.30080000000001</v>
      </c>
    </row>
    <row r="22" spans="1:5" ht="36" x14ac:dyDescent="0.25">
      <c r="A22" s="3" t="s">
        <v>23</v>
      </c>
      <c r="B22" t="s">
        <v>32</v>
      </c>
      <c r="D22" s="6">
        <v>277.22000000000003</v>
      </c>
      <c r="E22" s="6">
        <f t="shared" si="0"/>
        <v>310.4864</v>
      </c>
    </row>
    <row r="23" spans="1:5" ht="36" x14ac:dyDescent="0.25">
      <c r="A23" s="3" t="s">
        <v>24</v>
      </c>
      <c r="B23" t="s">
        <v>32</v>
      </c>
      <c r="C23">
        <v>1174</v>
      </c>
      <c r="D23" s="6">
        <v>784.31</v>
      </c>
      <c r="E23" s="6">
        <f t="shared" si="0"/>
        <v>878.42719999999997</v>
      </c>
    </row>
    <row r="24" spans="1:5" ht="36" x14ac:dyDescent="0.25">
      <c r="A24" s="3" t="s">
        <v>25</v>
      </c>
      <c r="B24" t="s">
        <v>32</v>
      </c>
      <c r="C24">
        <v>1587</v>
      </c>
      <c r="D24" s="6">
        <v>1261.8699999999999</v>
      </c>
      <c r="E24" s="6">
        <f t="shared" si="0"/>
        <v>1413.2943999999998</v>
      </c>
    </row>
    <row r="25" spans="1:5" ht="36" x14ac:dyDescent="0.25">
      <c r="A25" s="3" t="s">
        <v>26</v>
      </c>
      <c r="B25" t="s">
        <v>32</v>
      </c>
      <c r="C25">
        <v>2286</v>
      </c>
      <c r="D25" s="6">
        <v>2070.39</v>
      </c>
      <c r="E25" s="6">
        <f t="shared" si="0"/>
        <v>2318.8368</v>
      </c>
    </row>
    <row r="26" spans="1:5" ht="36" x14ac:dyDescent="0.25">
      <c r="A26" s="3" t="s">
        <v>27</v>
      </c>
      <c r="B26" t="s">
        <v>32</v>
      </c>
      <c r="D26" s="6">
        <v>9939.6299999999992</v>
      </c>
      <c r="E26" s="6">
        <f t="shared" si="0"/>
        <v>11132.3856</v>
      </c>
    </row>
    <row r="27" spans="1:5" ht="36" x14ac:dyDescent="0.25">
      <c r="A27" s="3" t="s">
        <v>28</v>
      </c>
      <c r="B27" t="s">
        <v>32</v>
      </c>
      <c r="D27" s="6">
        <v>12408.38</v>
      </c>
      <c r="E27" s="6">
        <f t="shared" si="0"/>
        <v>13897.3856</v>
      </c>
    </row>
    <row r="28" spans="1:5" ht="36" x14ac:dyDescent="0.25">
      <c r="A28" s="3" t="s">
        <v>29</v>
      </c>
      <c r="B28" t="s">
        <v>32</v>
      </c>
      <c r="D28" s="6">
        <v>18488.71</v>
      </c>
      <c r="E28" s="6">
        <f t="shared" si="0"/>
        <v>20707.355199999998</v>
      </c>
    </row>
    <row r="29" spans="1:5" ht="24" x14ac:dyDescent="0.25">
      <c r="A29" s="3" t="s">
        <v>30</v>
      </c>
      <c r="B29" t="s">
        <v>32</v>
      </c>
      <c r="D29" s="6">
        <v>509.28</v>
      </c>
      <c r="E29" s="6">
        <f t="shared" si="0"/>
        <v>570.39359999999999</v>
      </c>
    </row>
    <row r="30" spans="1:5" ht="24" x14ac:dyDescent="0.25">
      <c r="A30" s="3" t="s">
        <v>31</v>
      </c>
      <c r="B30" t="s">
        <v>32</v>
      </c>
      <c r="D30" s="6">
        <v>1506.72</v>
      </c>
      <c r="E30" s="6">
        <f t="shared" si="0"/>
        <v>1687.5264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abSelected="1" workbookViewId="0">
      <pane xSplit="2" ySplit="9" topLeftCell="C159" activePane="bottomRight" state="frozen"/>
      <selection pane="topRight" activeCell="C1" sqref="C1"/>
      <selection pane="bottomLeft" activeCell="A10" sqref="A10"/>
      <selection pane="bottomRight" activeCell="H9" sqref="H9"/>
    </sheetView>
  </sheetViews>
  <sheetFormatPr defaultRowHeight="15" x14ac:dyDescent="0.25"/>
  <cols>
    <col min="1" max="1" width="15.7109375" hidden="1" customWidth="1"/>
    <col min="2" max="2" width="45.7109375" customWidth="1"/>
    <col min="3" max="3" width="6.28515625" customWidth="1"/>
    <col min="4" max="4" width="8.28515625" customWidth="1"/>
    <col min="5" max="5" width="8.85546875" customWidth="1"/>
    <col min="6" max="6" width="10.140625" customWidth="1"/>
  </cols>
  <sheetData>
    <row r="1" spans="1:6" ht="42.6" customHeight="1" thickBot="1" x14ac:dyDescent="0.3">
      <c r="E1" s="34"/>
      <c r="F1" s="35"/>
    </row>
    <row r="2" spans="1:6" ht="14.45" customHeight="1" x14ac:dyDescent="0.25">
      <c r="A2" s="22" t="s">
        <v>33</v>
      </c>
      <c r="B2" s="25" t="s">
        <v>34</v>
      </c>
      <c r="C2" s="28" t="s">
        <v>35</v>
      </c>
      <c r="D2" s="28" t="s">
        <v>36</v>
      </c>
      <c r="E2" s="28" t="s">
        <v>355</v>
      </c>
      <c r="F2" s="31" t="s">
        <v>353</v>
      </c>
    </row>
    <row r="3" spans="1:6" x14ac:dyDescent="0.25">
      <c r="A3" s="23"/>
      <c r="B3" s="26"/>
      <c r="C3" s="29"/>
      <c r="D3" s="29"/>
      <c r="E3" s="29"/>
      <c r="F3" s="32"/>
    </row>
    <row r="4" spans="1:6" x14ac:dyDescent="0.25">
      <c r="A4" s="23"/>
      <c r="B4" s="26"/>
      <c r="C4" s="29"/>
      <c r="D4" s="29"/>
      <c r="E4" s="29"/>
      <c r="F4" s="32"/>
    </row>
    <row r="5" spans="1:6" ht="13.9" customHeight="1" x14ac:dyDescent="0.25">
      <c r="A5" s="23"/>
      <c r="B5" s="26"/>
      <c r="C5" s="29"/>
      <c r="D5" s="29"/>
      <c r="E5" s="29"/>
      <c r="F5" s="32"/>
    </row>
    <row r="6" spans="1:6" ht="9" hidden="1" customHeight="1" x14ac:dyDescent="0.25">
      <c r="A6" s="23"/>
      <c r="B6" s="26"/>
      <c r="C6" s="29"/>
      <c r="D6" s="29"/>
      <c r="E6" s="29"/>
      <c r="F6" s="32"/>
    </row>
    <row r="7" spans="1:6" ht="16.899999999999999" hidden="1" customHeight="1" x14ac:dyDescent="0.25">
      <c r="A7" s="23"/>
      <c r="B7" s="26"/>
      <c r="C7" s="29"/>
      <c r="D7" s="29"/>
      <c r="E7" s="29"/>
      <c r="F7" s="32"/>
    </row>
    <row r="8" spans="1:6" ht="9" hidden="1" customHeight="1" x14ac:dyDescent="0.25">
      <c r="A8" s="24"/>
      <c r="B8" s="27"/>
      <c r="C8" s="30"/>
      <c r="D8" s="30"/>
      <c r="E8" s="30"/>
      <c r="F8" s="33"/>
    </row>
    <row r="9" spans="1:6" x14ac:dyDescent="0.25">
      <c r="A9" s="9">
        <v>1</v>
      </c>
      <c r="B9" s="21">
        <v>2</v>
      </c>
      <c r="C9" s="21">
        <v>3</v>
      </c>
      <c r="D9" s="21">
        <v>4</v>
      </c>
      <c r="E9" s="21">
        <v>10</v>
      </c>
      <c r="F9" s="21">
        <v>12</v>
      </c>
    </row>
    <row r="10" spans="1:6" ht="24" x14ac:dyDescent="0.25">
      <c r="A10" s="10" t="s">
        <v>37</v>
      </c>
      <c r="B10" s="11" t="s">
        <v>38</v>
      </c>
      <c r="C10" s="12" t="s">
        <v>39</v>
      </c>
      <c r="D10" s="13">
        <v>15.529199999999999</v>
      </c>
      <c r="E10" s="14"/>
      <c r="F10" s="14"/>
    </row>
    <row r="11" spans="1:6" ht="24" x14ac:dyDescent="0.25">
      <c r="A11" s="10" t="s">
        <v>40</v>
      </c>
      <c r="B11" s="11" t="s">
        <v>41</v>
      </c>
      <c r="C11" s="12" t="s">
        <v>39</v>
      </c>
      <c r="D11" s="13">
        <v>98.910399999999996</v>
      </c>
      <c r="E11" s="14"/>
      <c r="F11" s="14"/>
    </row>
    <row r="12" spans="1:6" ht="24" x14ac:dyDescent="0.25">
      <c r="A12" s="10" t="s">
        <v>42</v>
      </c>
      <c r="B12" s="11" t="s">
        <v>43</v>
      </c>
      <c r="C12" s="12" t="s">
        <v>39</v>
      </c>
      <c r="D12" s="13">
        <v>2.0790000000000002</v>
      </c>
      <c r="E12" s="14"/>
      <c r="F12" s="14"/>
    </row>
    <row r="13" spans="1:6" ht="24" x14ac:dyDescent="0.25">
      <c r="A13" s="10" t="s">
        <v>44</v>
      </c>
      <c r="B13" s="11" t="s">
        <v>45</v>
      </c>
      <c r="C13" s="12" t="s">
        <v>39</v>
      </c>
      <c r="D13" s="13">
        <v>47.174399999999999</v>
      </c>
      <c r="E13" s="14"/>
      <c r="F13" s="14"/>
    </row>
    <row r="14" spans="1:6" ht="24" x14ac:dyDescent="0.25">
      <c r="A14" s="10" t="s">
        <v>46</v>
      </c>
      <c r="B14" s="11" t="s">
        <v>47</v>
      </c>
      <c r="C14" s="12" t="s">
        <v>39</v>
      </c>
      <c r="D14" s="13">
        <v>38.587499999999999</v>
      </c>
      <c r="E14" s="14"/>
      <c r="F14" s="14"/>
    </row>
    <row r="15" spans="1:6" ht="24" x14ac:dyDescent="0.25">
      <c r="A15" s="10" t="s">
        <v>48</v>
      </c>
      <c r="B15" s="11" t="s">
        <v>49</v>
      </c>
      <c r="C15" s="12" t="s">
        <v>50</v>
      </c>
      <c r="D15" s="13">
        <v>8.0173799999999993E-3</v>
      </c>
      <c r="E15" s="14"/>
      <c r="F15" s="14"/>
    </row>
    <row r="16" spans="1:6" ht="36" x14ac:dyDescent="0.25">
      <c r="A16" s="10" t="s">
        <v>51</v>
      </c>
      <c r="B16" s="11" t="s">
        <v>52</v>
      </c>
      <c r="C16" s="12" t="s">
        <v>39</v>
      </c>
      <c r="D16" s="13">
        <v>1.89E-2</v>
      </c>
      <c r="E16" s="14"/>
      <c r="F16" s="14"/>
    </row>
    <row r="17" spans="1:6" ht="36" x14ac:dyDescent="0.25">
      <c r="A17" s="10" t="s">
        <v>53</v>
      </c>
      <c r="B17" s="11" t="s">
        <v>54</v>
      </c>
      <c r="C17" s="12" t="s">
        <v>39</v>
      </c>
      <c r="D17" s="13">
        <v>6.4574999999999997E-3</v>
      </c>
      <c r="E17" s="14"/>
      <c r="F17" s="14"/>
    </row>
    <row r="18" spans="1:6" ht="24" x14ac:dyDescent="0.25">
      <c r="A18" s="10" t="s">
        <v>55</v>
      </c>
      <c r="B18" s="11" t="s">
        <v>56</v>
      </c>
      <c r="C18" s="12" t="s">
        <v>57</v>
      </c>
      <c r="D18" s="13">
        <v>0.378</v>
      </c>
      <c r="E18" s="14"/>
      <c r="F18" s="14"/>
    </row>
    <row r="19" spans="1:6" ht="24" x14ac:dyDescent="0.25">
      <c r="A19" s="10" t="s">
        <v>58</v>
      </c>
      <c r="B19" s="11" t="s">
        <v>59</v>
      </c>
      <c r="C19" s="12" t="s">
        <v>50</v>
      </c>
      <c r="D19" s="13">
        <v>2.3625000000000002E-5</v>
      </c>
      <c r="E19" s="14"/>
      <c r="F19" s="14"/>
    </row>
    <row r="20" spans="1:6" ht="24" x14ac:dyDescent="0.25">
      <c r="A20" s="10" t="s">
        <v>60</v>
      </c>
      <c r="B20" s="11" t="s">
        <v>61</v>
      </c>
      <c r="C20" s="12" t="s">
        <v>50</v>
      </c>
      <c r="D20" s="13">
        <v>1.89E-3</v>
      </c>
      <c r="E20" s="14"/>
      <c r="F20" s="14"/>
    </row>
    <row r="21" spans="1:6" ht="24" x14ac:dyDescent="0.25">
      <c r="A21" s="10" t="s">
        <v>62</v>
      </c>
      <c r="B21" s="11" t="s">
        <v>63</v>
      </c>
      <c r="C21" s="12" t="s">
        <v>50</v>
      </c>
      <c r="D21" s="13">
        <v>0.12978000000000001</v>
      </c>
      <c r="E21" s="14"/>
      <c r="F21" s="14"/>
    </row>
    <row r="22" spans="1:6" ht="24" x14ac:dyDescent="0.25">
      <c r="A22" s="10" t="s">
        <v>64</v>
      </c>
      <c r="B22" s="11" t="s">
        <v>65</v>
      </c>
      <c r="C22" s="12" t="s">
        <v>39</v>
      </c>
      <c r="D22" s="13">
        <v>2.6459999999999999</v>
      </c>
      <c r="E22" s="14"/>
      <c r="F22" s="14"/>
    </row>
    <row r="23" spans="1:6" ht="24" x14ac:dyDescent="0.25">
      <c r="A23" s="10" t="s">
        <v>66</v>
      </c>
      <c r="B23" s="11" t="s">
        <v>67</v>
      </c>
      <c r="C23" s="12" t="s">
        <v>68</v>
      </c>
      <c r="D23" s="13">
        <v>29.925000000000001</v>
      </c>
      <c r="E23" s="14"/>
      <c r="F23" s="14"/>
    </row>
    <row r="24" spans="1:6" ht="24" x14ac:dyDescent="0.25">
      <c r="A24" s="10" t="s">
        <v>69</v>
      </c>
      <c r="B24" s="11" t="s">
        <v>70</v>
      </c>
      <c r="C24" s="12" t="s">
        <v>50</v>
      </c>
      <c r="D24" s="13">
        <v>7.8750000000000001E-2</v>
      </c>
      <c r="E24" s="14"/>
      <c r="F24" s="14"/>
    </row>
    <row r="25" spans="1:6" ht="24" x14ac:dyDescent="0.25">
      <c r="A25" s="10" t="s">
        <v>71</v>
      </c>
      <c r="B25" s="11" t="s">
        <v>72</v>
      </c>
      <c r="C25" s="12" t="s">
        <v>50</v>
      </c>
      <c r="D25" s="13">
        <v>8.2400000000000008E-3</v>
      </c>
      <c r="E25" s="14"/>
      <c r="F25" s="14"/>
    </row>
    <row r="26" spans="1:6" ht="48" x14ac:dyDescent="0.25">
      <c r="A26" s="10" t="s">
        <v>73</v>
      </c>
      <c r="B26" s="11" t="s">
        <v>74</v>
      </c>
      <c r="C26" s="12" t="s">
        <v>75</v>
      </c>
      <c r="D26" s="13">
        <v>0.4864</v>
      </c>
      <c r="E26" s="14"/>
      <c r="F26" s="14"/>
    </row>
    <row r="27" spans="1:6" ht="24" x14ac:dyDescent="0.25">
      <c r="A27" s="10" t="s">
        <v>76</v>
      </c>
      <c r="B27" s="11" t="s">
        <v>77</v>
      </c>
      <c r="C27" s="12" t="s">
        <v>50</v>
      </c>
      <c r="D27" s="13">
        <v>1.2799999999999999E-4</v>
      </c>
      <c r="E27" s="14"/>
      <c r="F27" s="14"/>
    </row>
    <row r="28" spans="1:6" ht="24" x14ac:dyDescent="0.25">
      <c r="A28" s="10" t="s">
        <v>78</v>
      </c>
      <c r="B28" s="11" t="s">
        <v>79</v>
      </c>
      <c r="C28" s="12" t="s">
        <v>50</v>
      </c>
      <c r="D28" s="13">
        <v>3.4880000000000002E-4</v>
      </c>
      <c r="E28" s="14"/>
      <c r="F28" s="14"/>
    </row>
    <row r="29" spans="1:6" ht="24" x14ac:dyDescent="0.25">
      <c r="A29" s="10" t="s">
        <v>80</v>
      </c>
      <c r="B29" s="11" t="s">
        <v>81</v>
      </c>
      <c r="C29" s="12" t="s">
        <v>82</v>
      </c>
      <c r="D29" s="13">
        <v>3.2</v>
      </c>
      <c r="E29" s="14"/>
      <c r="F29" s="14"/>
    </row>
    <row r="30" spans="1:6" ht="24" x14ac:dyDescent="0.25">
      <c r="A30" s="10" t="s">
        <v>83</v>
      </c>
      <c r="B30" s="11" t="s">
        <v>84</v>
      </c>
      <c r="C30" s="12" t="s">
        <v>82</v>
      </c>
      <c r="D30" s="13">
        <v>3.488</v>
      </c>
      <c r="E30" s="14"/>
      <c r="F30" s="14"/>
    </row>
    <row r="31" spans="1:6" ht="24" x14ac:dyDescent="0.25">
      <c r="A31" s="10" t="s">
        <v>85</v>
      </c>
      <c r="B31" s="11" t="s">
        <v>86</v>
      </c>
      <c r="C31" s="12" t="s">
        <v>87</v>
      </c>
      <c r="D31" s="13">
        <v>1.536E-3</v>
      </c>
      <c r="E31" s="14"/>
      <c r="F31" s="14"/>
    </row>
    <row r="32" spans="1:6" ht="24" x14ac:dyDescent="0.25">
      <c r="A32" s="10" t="s">
        <v>88</v>
      </c>
      <c r="B32" s="11" t="s">
        <v>89</v>
      </c>
      <c r="C32" s="12" t="s">
        <v>82</v>
      </c>
      <c r="D32" s="13">
        <v>3.488</v>
      </c>
      <c r="E32" s="14"/>
      <c r="F32" s="14"/>
    </row>
    <row r="33" spans="1:6" ht="24" x14ac:dyDescent="0.25">
      <c r="A33" s="10" t="s">
        <v>90</v>
      </c>
      <c r="B33" s="11" t="s">
        <v>91</v>
      </c>
      <c r="C33" s="12" t="s">
        <v>50</v>
      </c>
      <c r="D33" s="13">
        <v>1.6799999999999999E-4</v>
      </c>
      <c r="E33" s="14"/>
      <c r="F33" s="14"/>
    </row>
    <row r="34" spans="1:6" ht="24" x14ac:dyDescent="0.25">
      <c r="A34" s="10" t="s">
        <v>92</v>
      </c>
      <c r="B34" s="11" t="s">
        <v>93</v>
      </c>
      <c r="C34" s="12" t="s">
        <v>68</v>
      </c>
      <c r="D34" s="13">
        <v>16</v>
      </c>
      <c r="E34" s="14"/>
      <c r="F34" s="14"/>
    </row>
    <row r="35" spans="1:6" ht="24" x14ac:dyDescent="0.25">
      <c r="A35" s="10" t="s">
        <v>94</v>
      </c>
      <c r="B35" s="11" t="s">
        <v>95</v>
      </c>
      <c r="C35" s="12" t="s">
        <v>96</v>
      </c>
      <c r="D35" s="13">
        <v>6.5600000000000001E-4</v>
      </c>
      <c r="E35" s="14"/>
      <c r="F35" s="14"/>
    </row>
    <row r="36" spans="1:6" ht="24" x14ac:dyDescent="0.25">
      <c r="A36" s="10" t="s">
        <v>97</v>
      </c>
      <c r="B36" s="11" t="s">
        <v>98</v>
      </c>
      <c r="C36" s="12" t="s">
        <v>50</v>
      </c>
      <c r="D36" s="13">
        <v>8.0000000000000007E-5</v>
      </c>
      <c r="E36" s="14"/>
      <c r="F36" s="14"/>
    </row>
    <row r="37" spans="1:6" ht="24" x14ac:dyDescent="0.25">
      <c r="A37" s="10" t="s">
        <v>99</v>
      </c>
      <c r="B37" s="11" t="s">
        <v>100</v>
      </c>
      <c r="C37" s="12" t="s">
        <v>75</v>
      </c>
      <c r="D37" s="13">
        <v>9.5999999999999992E-3</v>
      </c>
      <c r="E37" s="14"/>
      <c r="F37" s="14"/>
    </row>
    <row r="38" spans="1:6" ht="24" x14ac:dyDescent="0.25">
      <c r="A38" s="10" t="s">
        <v>101</v>
      </c>
      <c r="B38" s="11" t="s">
        <v>102</v>
      </c>
      <c r="C38" s="12" t="s">
        <v>82</v>
      </c>
      <c r="D38" s="13">
        <v>0.16</v>
      </c>
      <c r="E38" s="14"/>
      <c r="F38" s="14"/>
    </row>
    <row r="39" spans="1:6" ht="24" x14ac:dyDescent="0.25">
      <c r="A39" s="10" t="s">
        <v>103</v>
      </c>
      <c r="B39" s="11" t="s">
        <v>104</v>
      </c>
      <c r="C39" s="12" t="s">
        <v>82</v>
      </c>
      <c r="D39" s="13">
        <v>4</v>
      </c>
      <c r="E39" s="14"/>
      <c r="F39" s="14"/>
    </row>
    <row r="40" spans="1:6" ht="24" x14ac:dyDescent="0.25">
      <c r="A40" s="10" t="s">
        <v>105</v>
      </c>
      <c r="B40" s="11" t="s">
        <v>106</v>
      </c>
      <c r="C40" s="12" t="s">
        <v>107</v>
      </c>
      <c r="D40" s="13">
        <v>1.6</v>
      </c>
      <c r="E40" s="14"/>
      <c r="F40" s="14"/>
    </row>
    <row r="41" spans="1:6" ht="24" x14ac:dyDescent="0.25">
      <c r="A41" s="10" t="s">
        <v>108</v>
      </c>
      <c r="B41" s="11" t="s">
        <v>109</v>
      </c>
      <c r="C41" s="12" t="s">
        <v>107</v>
      </c>
      <c r="D41" s="13">
        <v>1.6</v>
      </c>
      <c r="E41" s="14"/>
      <c r="F41" s="14"/>
    </row>
    <row r="42" spans="1:6" ht="24" x14ac:dyDescent="0.25">
      <c r="A42" s="10" t="s">
        <v>110</v>
      </c>
      <c r="B42" s="11" t="s">
        <v>111</v>
      </c>
      <c r="C42" s="12" t="s">
        <v>112</v>
      </c>
      <c r="D42" s="13">
        <v>1.3312E-3</v>
      </c>
      <c r="E42" s="14"/>
      <c r="F42" s="14"/>
    </row>
    <row r="43" spans="1:6" ht="24" x14ac:dyDescent="0.25">
      <c r="A43" s="10" t="s">
        <v>113</v>
      </c>
      <c r="B43" s="11" t="s">
        <v>114</v>
      </c>
      <c r="C43" s="12" t="s">
        <v>107</v>
      </c>
      <c r="D43" s="13">
        <v>0.8</v>
      </c>
      <c r="E43" s="14"/>
      <c r="F43" s="14"/>
    </row>
    <row r="44" spans="1:6" ht="24" x14ac:dyDescent="0.25">
      <c r="A44" s="10" t="s">
        <v>115</v>
      </c>
      <c r="B44" s="11" t="s">
        <v>116</v>
      </c>
      <c r="C44" s="12" t="s">
        <v>117</v>
      </c>
      <c r="D44" s="13">
        <v>2</v>
      </c>
      <c r="E44" s="14"/>
      <c r="F44" s="14"/>
    </row>
    <row r="45" spans="1:6" ht="24" x14ac:dyDescent="0.25">
      <c r="A45" s="10" t="s">
        <v>118</v>
      </c>
      <c r="B45" s="11" t="s">
        <v>119</v>
      </c>
      <c r="C45" s="12" t="s">
        <v>117</v>
      </c>
      <c r="D45" s="13">
        <v>8</v>
      </c>
      <c r="E45" s="14"/>
      <c r="F45" s="14"/>
    </row>
    <row r="46" spans="1:6" ht="24" x14ac:dyDescent="0.25">
      <c r="A46" s="10" t="s">
        <v>120</v>
      </c>
      <c r="B46" s="11" t="s">
        <v>121</v>
      </c>
      <c r="C46" s="12" t="s">
        <v>68</v>
      </c>
      <c r="D46" s="13">
        <v>16</v>
      </c>
      <c r="E46" s="14"/>
      <c r="F46" s="14"/>
    </row>
    <row r="47" spans="1:6" ht="24" x14ac:dyDescent="0.25">
      <c r="A47" s="10" t="s">
        <v>122</v>
      </c>
      <c r="B47" s="11" t="s">
        <v>123</v>
      </c>
      <c r="C47" s="12" t="s">
        <v>39</v>
      </c>
      <c r="D47" s="13">
        <v>3.4350777999999998E-2</v>
      </c>
      <c r="E47" s="14"/>
      <c r="F47" s="14"/>
    </row>
    <row r="48" spans="1:6" ht="24" x14ac:dyDescent="0.25">
      <c r="A48" s="10" t="s">
        <v>124</v>
      </c>
      <c r="B48" s="11" t="s">
        <v>125</v>
      </c>
      <c r="C48" s="12" t="s">
        <v>39</v>
      </c>
      <c r="D48" s="13">
        <v>19.84958</v>
      </c>
      <c r="E48" s="14"/>
      <c r="F48" s="14"/>
    </row>
    <row r="49" spans="1:6" ht="24" x14ac:dyDescent="0.25">
      <c r="A49" s="10" t="s">
        <v>126</v>
      </c>
      <c r="B49" s="11" t="s">
        <v>127</v>
      </c>
      <c r="C49" s="12" t="s">
        <v>39</v>
      </c>
      <c r="D49" s="13">
        <v>5.3958800000000001E-2</v>
      </c>
      <c r="E49" s="14"/>
      <c r="F49" s="14"/>
    </row>
    <row r="50" spans="1:6" ht="24" x14ac:dyDescent="0.25">
      <c r="A50" s="10" t="s">
        <v>128</v>
      </c>
      <c r="B50" s="11" t="s">
        <v>129</v>
      </c>
      <c r="C50" s="12" t="s">
        <v>39</v>
      </c>
      <c r="D50" s="13">
        <v>15.237500000000001</v>
      </c>
      <c r="E50" s="14"/>
      <c r="F50" s="14"/>
    </row>
    <row r="51" spans="1:6" ht="24" x14ac:dyDescent="0.25">
      <c r="A51" s="10" t="s">
        <v>130</v>
      </c>
      <c r="B51" s="11" t="s">
        <v>131</v>
      </c>
      <c r="C51" s="12" t="s">
        <v>39</v>
      </c>
      <c r="D51" s="13">
        <v>342.44099999999997</v>
      </c>
      <c r="E51" s="14"/>
      <c r="F51" s="14"/>
    </row>
    <row r="52" spans="1:6" ht="24" x14ac:dyDescent="0.25">
      <c r="A52" s="10" t="s">
        <v>132</v>
      </c>
      <c r="B52" s="11" t="s">
        <v>43</v>
      </c>
      <c r="C52" s="12" t="s">
        <v>39</v>
      </c>
      <c r="D52" s="13">
        <v>251.4297</v>
      </c>
      <c r="E52" s="14"/>
      <c r="F52" s="14"/>
    </row>
    <row r="53" spans="1:6" ht="24" x14ac:dyDescent="0.25">
      <c r="A53" s="10" t="s">
        <v>133</v>
      </c>
      <c r="B53" s="11" t="s">
        <v>134</v>
      </c>
      <c r="C53" s="12" t="s">
        <v>39</v>
      </c>
      <c r="D53" s="13">
        <v>55.43439</v>
      </c>
      <c r="E53" s="14"/>
      <c r="F53" s="14"/>
    </row>
    <row r="54" spans="1:6" ht="24" x14ac:dyDescent="0.25">
      <c r="A54" s="10" t="s">
        <v>135</v>
      </c>
      <c r="B54" s="11" t="s">
        <v>136</v>
      </c>
      <c r="C54" s="12" t="s">
        <v>39</v>
      </c>
      <c r="D54" s="13">
        <v>172.08090000000001</v>
      </c>
      <c r="E54" s="14"/>
      <c r="F54" s="14"/>
    </row>
    <row r="55" spans="1:6" ht="24" x14ac:dyDescent="0.25">
      <c r="A55" s="10" t="s">
        <v>137</v>
      </c>
      <c r="B55" s="11" t="s">
        <v>138</v>
      </c>
      <c r="C55" s="12" t="s">
        <v>39</v>
      </c>
      <c r="D55" s="13">
        <v>0.72419999999999995</v>
      </c>
      <c r="E55" s="14"/>
      <c r="F55" s="14"/>
    </row>
    <row r="56" spans="1:6" ht="24" x14ac:dyDescent="0.25">
      <c r="A56" s="10" t="s">
        <v>139</v>
      </c>
      <c r="B56" s="11" t="s">
        <v>140</v>
      </c>
      <c r="C56" s="12" t="s">
        <v>39</v>
      </c>
      <c r="D56" s="13">
        <v>0.01</v>
      </c>
      <c r="E56" s="14"/>
      <c r="F56" s="14"/>
    </row>
    <row r="57" spans="1:6" ht="24" x14ac:dyDescent="0.25">
      <c r="A57" s="10" t="s">
        <v>141</v>
      </c>
      <c r="B57" s="11" t="s">
        <v>142</v>
      </c>
      <c r="C57" s="12" t="s">
        <v>39</v>
      </c>
      <c r="D57" s="13">
        <v>5.3756000000000004</v>
      </c>
      <c r="E57" s="14"/>
      <c r="F57" s="14"/>
    </row>
    <row r="58" spans="1:6" ht="24" x14ac:dyDescent="0.25">
      <c r="A58" s="10" t="s">
        <v>143</v>
      </c>
      <c r="B58" s="11" t="s">
        <v>144</v>
      </c>
      <c r="C58" s="12" t="s">
        <v>39</v>
      </c>
      <c r="D58" s="13">
        <v>3.0149599999999999</v>
      </c>
      <c r="E58" s="14"/>
      <c r="F58" s="14"/>
    </row>
    <row r="59" spans="1:6" ht="24" x14ac:dyDescent="0.25">
      <c r="A59" s="10" t="s">
        <v>145</v>
      </c>
      <c r="B59" s="11" t="s">
        <v>146</v>
      </c>
      <c r="C59" s="12" t="s">
        <v>50</v>
      </c>
      <c r="D59" s="13">
        <v>9.4633559999999992</v>
      </c>
      <c r="E59" s="14"/>
      <c r="F59" s="14"/>
    </row>
    <row r="60" spans="1:6" ht="24" x14ac:dyDescent="0.25">
      <c r="A60" s="10" t="s">
        <v>147</v>
      </c>
      <c r="B60" s="11" t="s">
        <v>5</v>
      </c>
      <c r="C60" s="12" t="s">
        <v>107</v>
      </c>
      <c r="D60" s="13">
        <v>53</v>
      </c>
      <c r="E60" s="14"/>
      <c r="F60" s="14"/>
    </row>
    <row r="61" spans="1:6" ht="24" x14ac:dyDescent="0.25">
      <c r="A61" s="10" t="s">
        <v>148</v>
      </c>
      <c r="B61" s="11" t="s">
        <v>6</v>
      </c>
      <c r="C61" s="12" t="s">
        <v>107</v>
      </c>
      <c r="D61" s="13">
        <v>2</v>
      </c>
      <c r="E61" s="14"/>
      <c r="F61" s="14"/>
    </row>
    <row r="62" spans="1:6" ht="24" x14ac:dyDescent="0.25">
      <c r="A62" s="10" t="s">
        <v>149</v>
      </c>
      <c r="B62" s="11" t="s">
        <v>7</v>
      </c>
      <c r="C62" s="12" t="s">
        <v>107</v>
      </c>
      <c r="D62" s="13">
        <v>19</v>
      </c>
      <c r="E62" s="14"/>
      <c r="F62" s="14"/>
    </row>
    <row r="63" spans="1:6" ht="24" x14ac:dyDescent="0.25">
      <c r="A63" s="10" t="s">
        <v>150</v>
      </c>
      <c r="B63" s="11" t="s">
        <v>8</v>
      </c>
      <c r="C63" s="12" t="s">
        <v>107</v>
      </c>
      <c r="D63" s="13">
        <v>50</v>
      </c>
      <c r="E63" s="14"/>
      <c r="F63" s="14"/>
    </row>
    <row r="64" spans="1:6" ht="24" x14ac:dyDescent="0.25">
      <c r="A64" s="10" t="s">
        <v>151</v>
      </c>
      <c r="B64" s="11" t="s">
        <v>9</v>
      </c>
      <c r="C64" s="12" t="s">
        <v>107</v>
      </c>
      <c r="D64" s="13">
        <v>15</v>
      </c>
      <c r="E64" s="14"/>
      <c r="F64" s="14"/>
    </row>
    <row r="65" spans="1:6" ht="24" x14ac:dyDescent="0.25">
      <c r="A65" s="10" t="s">
        <v>152</v>
      </c>
      <c r="B65" s="11" t="s">
        <v>10</v>
      </c>
      <c r="C65" s="12" t="s">
        <v>107</v>
      </c>
      <c r="D65" s="13">
        <v>33</v>
      </c>
      <c r="E65" s="14"/>
      <c r="F65" s="14"/>
    </row>
    <row r="66" spans="1:6" s="20" customFormat="1" ht="24" x14ac:dyDescent="0.25">
      <c r="A66" s="15" t="s">
        <v>153</v>
      </c>
      <c r="B66" s="16" t="s">
        <v>11</v>
      </c>
      <c r="C66" s="17" t="s">
        <v>107</v>
      </c>
      <c r="D66" s="18">
        <v>382</v>
      </c>
      <c r="E66" s="19"/>
      <c r="F66" s="19"/>
    </row>
    <row r="67" spans="1:6" ht="24" x14ac:dyDescent="0.25">
      <c r="A67" s="10" t="s">
        <v>154</v>
      </c>
      <c r="B67" s="11" t="s">
        <v>12</v>
      </c>
      <c r="C67" s="12" t="s">
        <v>107</v>
      </c>
      <c r="D67" s="13">
        <v>22</v>
      </c>
      <c r="E67" s="14"/>
      <c r="F67" s="14"/>
    </row>
    <row r="68" spans="1:6" ht="24" x14ac:dyDescent="0.25">
      <c r="A68" s="10" t="s">
        <v>155</v>
      </c>
      <c r="B68" s="11" t="s">
        <v>13</v>
      </c>
      <c r="C68" s="12" t="s">
        <v>107</v>
      </c>
      <c r="D68" s="13">
        <v>16</v>
      </c>
      <c r="E68" s="14"/>
      <c r="F68" s="14"/>
    </row>
    <row r="69" spans="1:6" ht="24" x14ac:dyDescent="0.25">
      <c r="A69" s="10" t="s">
        <v>156</v>
      </c>
      <c r="B69" s="11" t="s">
        <v>14</v>
      </c>
      <c r="C69" s="12" t="s">
        <v>107</v>
      </c>
      <c r="D69" s="13">
        <v>22</v>
      </c>
      <c r="E69" s="14"/>
      <c r="F69" s="14"/>
    </row>
    <row r="70" spans="1:6" ht="24" x14ac:dyDescent="0.25">
      <c r="A70" s="10" t="s">
        <v>157</v>
      </c>
      <c r="B70" s="11" t="s">
        <v>15</v>
      </c>
      <c r="C70" s="12" t="s">
        <v>107</v>
      </c>
      <c r="D70" s="13">
        <v>16</v>
      </c>
      <c r="E70" s="14"/>
      <c r="F70" s="14"/>
    </row>
    <row r="71" spans="1:6" ht="60" x14ac:dyDescent="0.25">
      <c r="A71" s="10" t="s">
        <v>158</v>
      </c>
      <c r="B71" s="11" t="s">
        <v>16</v>
      </c>
      <c r="C71" s="12" t="s">
        <v>39</v>
      </c>
      <c r="D71" s="13">
        <v>72.55</v>
      </c>
      <c r="E71" s="14"/>
      <c r="F71" s="14"/>
    </row>
    <row r="72" spans="1:6" ht="24" x14ac:dyDescent="0.25">
      <c r="A72" s="10" t="s">
        <v>159</v>
      </c>
      <c r="B72" s="11" t="s">
        <v>160</v>
      </c>
      <c r="C72" s="12" t="s">
        <v>50</v>
      </c>
      <c r="D72" s="13">
        <v>0.17666114399999999</v>
      </c>
      <c r="E72" s="14"/>
      <c r="F72" s="14"/>
    </row>
    <row r="73" spans="1:6" ht="24" x14ac:dyDescent="0.25">
      <c r="A73" s="10" t="s">
        <v>161</v>
      </c>
      <c r="B73" s="11" t="s">
        <v>162</v>
      </c>
      <c r="C73" s="12" t="s">
        <v>50</v>
      </c>
      <c r="D73" s="13">
        <v>13.432219999999999</v>
      </c>
      <c r="E73" s="14"/>
      <c r="F73" s="14"/>
    </row>
    <row r="74" spans="1:6" ht="24" x14ac:dyDescent="0.25">
      <c r="A74" s="10" t="s">
        <v>163</v>
      </c>
      <c r="B74" s="11" t="s">
        <v>49</v>
      </c>
      <c r="C74" s="12" t="s">
        <v>50</v>
      </c>
      <c r="D74" s="13">
        <v>3.7014400000000003E-2</v>
      </c>
      <c r="E74" s="14"/>
      <c r="F74" s="14"/>
    </row>
    <row r="75" spans="1:6" ht="36" x14ac:dyDescent="0.25">
      <c r="A75" s="10" t="s">
        <v>164</v>
      </c>
      <c r="B75" s="11" t="s">
        <v>165</v>
      </c>
      <c r="C75" s="12" t="s">
        <v>75</v>
      </c>
      <c r="D75" s="13">
        <v>6.4260000000000002</v>
      </c>
      <c r="E75" s="14"/>
      <c r="F75" s="14"/>
    </row>
    <row r="76" spans="1:6" ht="36" x14ac:dyDescent="0.25">
      <c r="A76" s="10" t="s">
        <v>166</v>
      </c>
      <c r="B76" s="11" t="s">
        <v>167</v>
      </c>
      <c r="C76" s="12" t="s">
        <v>75</v>
      </c>
      <c r="D76" s="13">
        <v>30.771000000000001</v>
      </c>
      <c r="E76" s="14"/>
      <c r="F76" s="14"/>
    </row>
    <row r="77" spans="1:6" ht="48" x14ac:dyDescent="0.25">
      <c r="A77" s="10" t="s">
        <v>168</v>
      </c>
      <c r="B77" s="11" t="s">
        <v>169</v>
      </c>
      <c r="C77" s="12" t="s">
        <v>57</v>
      </c>
      <c r="D77" s="13">
        <v>6.14588</v>
      </c>
      <c r="E77" s="14"/>
      <c r="F77" s="14"/>
    </row>
    <row r="78" spans="1:6" ht="24" x14ac:dyDescent="0.25">
      <c r="A78" s="10" t="s">
        <v>170</v>
      </c>
      <c r="B78" s="11" t="s">
        <v>171</v>
      </c>
      <c r="C78" s="12" t="s">
        <v>50</v>
      </c>
      <c r="D78" s="13">
        <v>1.7459</v>
      </c>
      <c r="E78" s="14"/>
      <c r="F78" s="14"/>
    </row>
    <row r="79" spans="1:6" ht="48" x14ac:dyDescent="0.25">
      <c r="A79" s="10" t="s">
        <v>172</v>
      </c>
      <c r="B79" s="11" t="s">
        <v>173</v>
      </c>
      <c r="C79" s="12" t="s">
        <v>50</v>
      </c>
      <c r="D79" s="13">
        <v>3.08</v>
      </c>
      <c r="E79" s="14"/>
      <c r="F79" s="14"/>
    </row>
    <row r="80" spans="1:6" ht="36" x14ac:dyDescent="0.25">
      <c r="A80" s="10" t="s">
        <v>174</v>
      </c>
      <c r="B80" s="11" t="s">
        <v>175</v>
      </c>
      <c r="C80" s="12" t="s">
        <v>39</v>
      </c>
      <c r="D80" s="13">
        <v>0.29007500000000003</v>
      </c>
      <c r="E80" s="14"/>
      <c r="F80" s="14"/>
    </row>
    <row r="81" spans="1:6" ht="36" x14ac:dyDescent="0.25">
      <c r="A81" s="10" t="s">
        <v>176</v>
      </c>
      <c r="B81" s="11" t="s">
        <v>52</v>
      </c>
      <c r="C81" s="12" t="s">
        <v>39</v>
      </c>
      <c r="D81" s="13">
        <v>1.0427846519999999</v>
      </c>
      <c r="E81" s="14"/>
      <c r="F81" s="14"/>
    </row>
    <row r="82" spans="1:6" ht="36" x14ac:dyDescent="0.25">
      <c r="A82" s="10" t="s">
        <v>177</v>
      </c>
      <c r="B82" s="11" t="s">
        <v>178</v>
      </c>
      <c r="C82" s="12" t="s">
        <v>39</v>
      </c>
      <c r="D82" s="13">
        <v>10.178383999999999</v>
      </c>
      <c r="E82" s="14"/>
      <c r="F82" s="14"/>
    </row>
    <row r="83" spans="1:6" ht="24" x14ac:dyDescent="0.25">
      <c r="A83" s="10" t="s">
        <v>179</v>
      </c>
      <c r="B83" s="11" t="s">
        <v>180</v>
      </c>
      <c r="C83" s="12" t="s">
        <v>39</v>
      </c>
      <c r="D83" s="13">
        <v>0.99126530800000001</v>
      </c>
      <c r="E83" s="14"/>
      <c r="F83" s="14"/>
    </row>
    <row r="84" spans="1:6" ht="24" x14ac:dyDescent="0.25">
      <c r="A84" s="10" t="s">
        <v>181</v>
      </c>
      <c r="B84" s="11" t="s">
        <v>56</v>
      </c>
      <c r="C84" s="12" t="s">
        <v>57</v>
      </c>
      <c r="D84" s="13">
        <v>2.0669</v>
      </c>
      <c r="E84" s="14"/>
      <c r="F84" s="14"/>
    </row>
    <row r="85" spans="1:6" ht="24" x14ac:dyDescent="0.25">
      <c r="A85" s="10" t="s">
        <v>182</v>
      </c>
      <c r="B85" s="11" t="s">
        <v>183</v>
      </c>
      <c r="C85" s="12" t="s">
        <v>75</v>
      </c>
      <c r="D85" s="13">
        <v>2600.7089999999998</v>
      </c>
      <c r="E85" s="14"/>
      <c r="F85" s="14"/>
    </row>
    <row r="86" spans="1:6" ht="24" x14ac:dyDescent="0.25">
      <c r="A86" s="10" t="s">
        <v>184</v>
      </c>
      <c r="B86" s="11" t="s">
        <v>185</v>
      </c>
      <c r="C86" s="12" t="s">
        <v>107</v>
      </c>
      <c r="D86" s="13">
        <v>340</v>
      </c>
      <c r="E86" s="14"/>
      <c r="F86" s="14"/>
    </row>
    <row r="87" spans="1:6" ht="24" x14ac:dyDescent="0.25">
      <c r="A87" s="10" t="s">
        <v>186</v>
      </c>
      <c r="B87" s="11" t="s">
        <v>187</v>
      </c>
      <c r="C87" s="12" t="s">
        <v>188</v>
      </c>
      <c r="D87" s="13">
        <v>64.936999999999998</v>
      </c>
      <c r="E87" s="14"/>
      <c r="F87" s="14"/>
    </row>
    <row r="88" spans="1:6" ht="24" x14ac:dyDescent="0.25">
      <c r="A88" s="10" t="s">
        <v>189</v>
      </c>
      <c r="B88" s="11" t="s">
        <v>190</v>
      </c>
      <c r="C88" s="12" t="s">
        <v>50</v>
      </c>
      <c r="D88" s="13">
        <v>1.04364E-2</v>
      </c>
      <c r="E88" s="14"/>
      <c r="F88" s="14"/>
    </row>
    <row r="89" spans="1:6" ht="24" x14ac:dyDescent="0.25">
      <c r="A89" s="10" t="s">
        <v>191</v>
      </c>
      <c r="B89" s="11" t="s">
        <v>192</v>
      </c>
      <c r="C89" s="12" t="s">
        <v>50</v>
      </c>
      <c r="D89" s="13">
        <v>0.1588533</v>
      </c>
      <c r="E89" s="14"/>
      <c r="F89" s="14"/>
    </row>
    <row r="90" spans="1:6" ht="24" x14ac:dyDescent="0.25">
      <c r="A90" s="10" t="s">
        <v>193</v>
      </c>
      <c r="B90" s="11" t="s">
        <v>194</v>
      </c>
      <c r="C90" s="12" t="s">
        <v>50</v>
      </c>
      <c r="D90" s="13">
        <v>1.1435694999999999E-2</v>
      </c>
      <c r="E90" s="14"/>
      <c r="F90" s="14"/>
    </row>
    <row r="91" spans="1:6" ht="24" x14ac:dyDescent="0.25">
      <c r="A91" s="10" t="s">
        <v>195</v>
      </c>
      <c r="B91" s="11" t="s">
        <v>63</v>
      </c>
      <c r="C91" s="12" t="s">
        <v>50</v>
      </c>
      <c r="D91" s="13">
        <v>7.9523999999999997E-2</v>
      </c>
      <c r="E91" s="14"/>
      <c r="F91" s="14"/>
    </row>
    <row r="92" spans="1:6" ht="24" x14ac:dyDescent="0.25">
      <c r="A92" s="10" t="s">
        <v>196</v>
      </c>
      <c r="B92" s="11" t="s">
        <v>197</v>
      </c>
      <c r="C92" s="12" t="s">
        <v>50</v>
      </c>
      <c r="D92" s="13">
        <v>7.6800000000000002E-3</v>
      </c>
      <c r="E92" s="14"/>
      <c r="F92" s="14"/>
    </row>
    <row r="93" spans="1:6" ht="24" x14ac:dyDescent="0.25">
      <c r="A93" s="10" t="s">
        <v>198</v>
      </c>
      <c r="B93" s="11" t="s">
        <v>199</v>
      </c>
      <c r="C93" s="12" t="s">
        <v>50</v>
      </c>
      <c r="D93" s="13">
        <v>0.32785999999999998</v>
      </c>
      <c r="E93" s="14"/>
      <c r="F93" s="14"/>
    </row>
    <row r="94" spans="1:6" ht="24" x14ac:dyDescent="0.25">
      <c r="A94" s="10" t="s">
        <v>200</v>
      </c>
      <c r="B94" s="11" t="s">
        <v>201</v>
      </c>
      <c r="C94" s="12" t="s">
        <v>50</v>
      </c>
      <c r="D94" s="13">
        <v>5.1999999999999998E-3</v>
      </c>
      <c r="E94" s="14"/>
      <c r="F94" s="14"/>
    </row>
    <row r="95" spans="1:6" ht="24" x14ac:dyDescent="0.25">
      <c r="A95" s="10" t="s">
        <v>202</v>
      </c>
      <c r="B95" s="11" t="s">
        <v>203</v>
      </c>
      <c r="C95" s="12" t="s">
        <v>75</v>
      </c>
      <c r="D95" s="13">
        <v>1.4721762</v>
      </c>
      <c r="E95" s="14"/>
      <c r="F95" s="14"/>
    </row>
    <row r="96" spans="1:6" ht="24" x14ac:dyDescent="0.25">
      <c r="A96" s="10" t="s">
        <v>204</v>
      </c>
      <c r="B96" s="11" t="s">
        <v>205</v>
      </c>
      <c r="C96" s="12" t="s">
        <v>75</v>
      </c>
      <c r="D96" s="13">
        <v>14.228227</v>
      </c>
      <c r="E96" s="14"/>
      <c r="F96" s="14"/>
    </row>
    <row r="97" spans="1:6" ht="24" x14ac:dyDescent="0.25">
      <c r="A97" s="10" t="s">
        <v>206</v>
      </c>
      <c r="B97" s="11" t="s">
        <v>38</v>
      </c>
      <c r="C97" s="12" t="s">
        <v>39</v>
      </c>
      <c r="D97" s="13">
        <v>8.2000000000000003E-2</v>
      </c>
      <c r="E97" s="14"/>
      <c r="F97" s="14"/>
    </row>
    <row r="98" spans="1:6" ht="24" x14ac:dyDescent="0.25">
      <c r="A98" s="10" t="s">
        <v>207</v>
      </c>
      <c r="B98" s="11" t="s">
        <v>41</v>
      </c>
      <c r="C98" s="12" t="s">
        <v>39</v>
      </c>
      <c r="D98" s="13">
        <v>0.38600000000000001</v>
      </c>
      <c r="E98" s="14"/>
      <c r="F98" s="14"/>
    </row>
    <row r="99" spans="1:6" ht="24" x14ac:dyDescent="0.25">
      <c r="A99" s="10" t="s">
        <v>208</v>
      </c>
      <c r="B99" s="11" t="s">
        <v>209</v>
      </c>
      <c r="C99" s="12" t="s">
        <v>50</v>
      </c>
      <c r="D99" s="13">
        <v>2.5455999999999999E-3</v>
      </c>
      <c r="E99" s="14"/>
      <c r="F99" s="14"/>
    </row>
    <row r="100" spans="1:6" ht="24" x14ac:dyDescent="0.25">
      <c r="A100" s="10" t="s">
        <v>210</v>
      </c>
      <c r="B100" s="11" t="s">
        <v>211</v>
      </c>
      <c r="C100" s="12" t="s">
        <v>39</v>
      </c>
      <c r="D100" s="13">
        <v>317.39245</v>
      </c>
      <c r="E100" s="14"/>
      <c r="F100" s="14"/>
    </row>
    <row r="101" spans="1:6" ht="24" x14ac:dyDescent="0.25">
      <c r="A101" s="10" t="s">
        <v>212</v>
      </c>
      <c r="B101" s="11" t="s">
        <v>65</v>
      </c>
      <c r="C101" s="12" t="s">
        <v>39</v>
      </c>
      <c r="D101" s="13">
        <v>2.4703233</v>
      </c>
      <c r="E101" s="14"/>
      <c r="F101" s="14"/>
    </row>
    <row r="102" spans="1:6" ht="24" x14ac:dyDescent="0.25">
      <c r="A102" s="10" t="s">
        <v>213</v>
      </c>
      <c r="B102" s="11" t="s">
        <v>214</v>
      </c>
      <c r="C102" s="12" t="s">
        <v>215</v>
      </c>
      <c r="D102" s="13">
        <v>0.55808199999999997</v>
      </c>
      <c r="E102" s="14"/>
      <c r="F102" s="14"/>
    </row>
    <row r="103" spans="1:6" ht="24" x14ac:dyDescent="0.25">
      <c r="A103" s="10" t="s">
        <v>216</v>
      </c>
      <c r="B103" s="11" t="s">
        <v>217</v>
      </c>
      <c r="C103" s="12" t="s">
        <v>75</v>
      </c>
      <c r="D103" s="13">
        <v>1.98</v>
      </c>
      <c r="E103" s="14"/>
      <c r="F103" s="14"/>
    </row>
    <row r="104" spans="1:6" ht="24" x14ac:dyDescent="0.25">
      <c r="A104" s="10" t="s">
        <v>218</v>
      </c>
      <c r="B104" s="11" t="s">
        <v>219</v>
      </c>
      <c r="C104" s="12" t="s">
        <v>188</v>
      </c>
      <c r="D104" s="13">
        <v>0.55599299999999996</v>
      </c>
      <c r="E104" s="14"/>
      <c r="F104" s="14"/>
    </row>
    <row r="105" spans="1:6" ht="24" x14ac:dyDescent="0.25">
      <c r="A105" s="10" t="s">
        <v>220</v>
      </c>
      <c r="B105" s="11" t="s">
        <v>221</v>
      </c>
      <c r="C105" s="12" t="s">
        <v>57</v>
      </c>
      <c r="D105" s="13">
        <v>1.39236</v>
      </c>
      <c r="E105" s="14"/>
      <c r="F105" s="14"/>
    </row>
    <row r="106" spans="1:6" ht="24" x14ac:dyDescent="0.25">
      <c r="A106" s="10" t="s">
        <v>222</v>
      </c>
      <c r="B106" s="11" t="s">
        <v>223</v>
      </c>
      <c r="C106" s="12" t="s">
        <v>50</v>
      </c>
      <c r="D106" s="13">
        <v>1.7354068E-2</v>
      </c>
      <c r="E106" s="14"/>
      <c r="F106" s="14"/>
    </row>
    <row r="107" spans="1:6" ht="24" x14ac:dyDescent="0.25">
      <c r="A107" s="10" t="s">
        <v>224</v>
      </c>
      <c r="B107" s="11" t="s">
        <v>225</v>
      </c>
      <c r="C107" s="12" t="s">
        <v>75</v>
      </c>
      <c r="D107" s="13">
        <v>1.41</v>
      </c>
      <c r="E107" s="14"/>
      <c r="F107" s="14"/>
    </row>
    <row r="108" spans="1:6" ht="24" x14ac:dyDescent="0.25">
      <c r="A108" s="10" t="s">
        <v>226</v>
      </c>
      <c r="B108" s="11" t="s">
        <v>227</v>
      </c>
      <c r="C108" s="12" t="s">
        <v>50</v>
      </c>
      <c r="D108" s="13">
        <v>7.4344898000000006E-2</v>
      </c>
      <c r="E108" s="14"/>
      <c r="F108" s="14"/>
    </row>
    <row r="109" spans="1:6" ht="24" x14ac:dyDescent="0.25">
      <c r="A109" s="10" t="s">
        <v>228</v>
      </c>
      <c r="B109" s="11" t="s">
        <v>229</v>
      </c>
      <c r="C109" s="12" t="s">
        <v>50</v>
      </c>
      <c r="D109" s="13">
        <v>3.6594000000000002E-2</v>
      </c>
      <c r="E109" s="14"/>
      <c r="F109" s="14"/>
    </row>
    <row r="110" spans="1:6" ht="24" x14ac:dyDescent="0.25">
      <c r="A110" s="10" t="s">
        <v>230</v>
      </c>
      <c r="B110" s="11" t="s">
        <v>231</v>
      </c>
      <c r="C110" s="12" t="s">
        <v>50</v>
      </c>
      <c r="D110" s="13">
        <v>9.3200000000000002E-3</v>
      </c>
      <c r="E110" s="14"/>
      <c r="F110" s="14"/>
    </row>
    <row r="111" spans="1:6" ht="24" x14ac:dyDescent="0.25">
      <c r="A111" s="10" t="s">
        <v>232</v>
      </c>
      <c r="B111" s="11" t="s">
        <v>233</v>
      </c>
      <c r="C111" s="12" t="s">
        <v>50</v>
      </c>
      <c r="D111" s="13">
        <v>0.19078100000000001</v>
      </c>
      <c r="E111" s="14"/>
      <c r="F111" s="14"/>
    </row>
    <row r="112" spans="1:6" ht="24" x14ac:dyDescent="0.25">
      <c r="A112" s="10" t="s">
        <v>234</v>
      </c>
      <c r="B112" s="11" t="s">
        <v>235</v>
      </c>
      <c r="C112" s="12" t="s">
        <v>75</v>
      </c>
      <c r="D112" s="13">
        <v>15.074999999999999</v>
      </c>
      <c r="E112" s="14"/>
      <c r="F112" s="14"/>
    </row>
    <row r="113" spans="1:6" ht="24" x14ac:dyDescent="0.25">
      <c r="A113" s="10" t="s">
        <v>236</v>
      </c>
      <c r="B113" s="11" t="s">
        <v>237</v>
      </c>
      <c r="C113" s="12" t="s">
        <v>75</v>
      </c>
      <c r="D113" s="13">
        <v>15.5488</v>
      </c>
      <c r="E113" s="14"/>
      <c r="F113" s="14"/>
    </row>
    <row r="114" spans="1:6" ht="24" x14ac:dyDescent="0.25">
      <c r="A114" s="10" t="s">
        <v>238</v>
      </c>
      <c r="B114" s="11" t="s">
        <v>239</v>
      </c>
      <c r="C114" s="12" t="s">
        <v>50</v>
      </c>
      <c r="D114" s="13">
        <v>5.7979999999999997E-2</v>
      </c>
      <c r="E114" s="14"/>
      <c r="F114" s="14"/>
    </row>
    <row r="115" spans="1:6" ht="24" x14ac:dyDescent="0.25">
      <c r="A115" s="10" t="s">
        <v>240</v>
      </c>
      <c r="B115" s="11" t="s">
        <v>241</v>
      </c>
      <c r="C115" s="12" t="s">
        <v>50</v>
      </c>
      <c r="D115" s="13">
        <v>3.0959999999999998E-3</v>
      </c>
      <c r="E115" s="14"/>
      <c r="F115" s="14"/>
    </row>
    <row r="116" spans="1:6" ht="24" x14ac:dyDescent="0.25">
      <c r="A116" s="10" t="s">
        <v>242</v>
      </c>
      <c r="B116" s="11" t="s">
        <v>243</v>
      </c>
      <c r="C116" s="12" t="s">
        <v>50</v>
      </c>
      <c r="D116" s="13">
        <v>4.4609000000000003E-2</v>
      </c>
      <c r="E116" s="14"/>
      <c r="F116" s="14"/>
    </row>
    <row r="117" spans="1:6" ht="24" x14ac:dyDescent="0.25">
      <c r="A117" s="10" t="s">
        <v>244</v>
      </c>
      <c r="B117" s="11" t="s">
        <v>245</v>
      </c>
      <c r="C117" s="12" t="s">
        <v>75</v>
      </c>
      <c r="D117" s="13">
        <v>3.96</v>
      </c>
      <c r="E117" s="14"/>
      <c r="F117" s="14"/>
    </row>
    <row r="118" spans="1:6" ht="24" x14ac:dyDescent="0.25">
      <c r="A118" s="10" t="s">
        <v>246</v>
      </c>
      <c r="B118" s="11" t="s">
        <v>247</v>
      </c>
      <c r="C118" s="12" t="s">
        <v>50</v>
      </c>
      <c r="D118" s="13">
        <v>5.0000000000000001E-4</v>
      </c>
      <c r="E118" s="14"/>
      <c r="F118" s="14"/>
    </row>
    <row r="119" spans="1:6" ht="24" x14ac:dyDescent="0.25">
      <c r="A119" s="10" t="s">
        <v>248</v>
      </c>
      <c r="B119" s="11" t="s">
        <v>249</v>
      </c>
      <c r="C119" s="12" t="s">
        <v>50</v>
      </c>
      <c r="D119" s="13">
        <v>5.4080000000000003E-4</v>
      </c>
      <c r="E119" s="14"/>
      <c r="F119" s="14"/>
    </row>
    <row r="120" spans="1:6" ht="24" x14ac:dyDescent="0.25">
      <c r="A120" s="10" t="s">
        <v>250</v>
      </c>
      <c r="B120" s="11" t="s">
        <v>251</v>
      </c>
      <c r="C120" s="12" t="s">
        <v>75</v>
      </c>
      <c r="D120" s="13">
        <v>1.98</v>
      </c>
      <c r="E120" s="14"/>
      <c r="F120" s="14"/>
    </row>
    <row r="121" spans="1:6" ht="24" x14ac:dyDescent="0.25">
      <c r="A121" s="10" t="s">
        <v>252</v>
      </c>
      <c r="B121" s="11" t="s">
        <v>253</v>
      </c>
      <c r="C121" s="12" t="s">
        <v>50</v>
      </c>
      <c r="D121" s="13">
        <v>8.9919999999999996E-4</v>
      </c>
      <c r="E121" s="14"/>
      <c r="F121" s="14"/>
    </row>
    <row r="122" spans="1:6" ht="24" x14ac:dyDescent="0.25">
      <c r="A122" s="10" t="s">
        <v>254</v>
      </c>
      <c r="B122" s="11" t="s">
        <v>21</v>
      </c>
      <c r="C122" s="12" t="s">
        <v>68</v>
      </c>
      <c r="D122" s="13">
        <v>60.24</v>
      </c>
      <c r="E122" s="14"/>
      <c r="F122" s="14"/>
    </row>
    <row r="123" spans="1:6" ht="24" x14ac:dyDescent="0.25">
      <c r="A123" s="10" t="s">
        <v>255</v>
      </c>
      <c r="B123" s="11" t="s">
        <v>22</v>
      </c>
      <c r="C123" s="12" t="s">
        <v>68</v>
      </c>
      <c r="D123" s="13">
        <v>922.8</v>
      </c>
      <c r="E123" s="14"/>
      <c r="F123" s="14"/>
    </row>
    <row r="124" spans="1:6" ht="24" x14ac:dyDescent="0.25">
      <c r="A124" s="10" t="s">
        <v>256</v>
      </c>
      <c r="B124" s="11" t="s">
        <v>23</v>
      </c>
      <c r="C124" s="12" t="s">
        <v>68</v>
      </c>
      <c r="D124" s="13">
        <v>100.4</v>
      </c>
      <c r="E124" s="14"/>
      <c r="F124" s="14"/>
    </row>
    <row r="125" spans="1:6" ht="24" x14ac:dyDescent="0.25">
      <c r="A125" s="10" t="s">
        <v>257</v>
      </c>
      <c r="B125" s="11" t="s">
        <v>24</v>
      </c>
      <c r="C125" s="12" t="s">
        <v>68</v>
      </c>
      <c r="D125" s="13">
        <v>10.4</v>
      </c>
      <c r="E125" s="14"/>
      <c r="F125" s="14"/>
    </row>
    <row r="126" spans="1:6" ht="24" x14ac:dyDescent="0.25">
      <c r="A126" s="10" t="s">
        <v>258</v>
      </c>
      <c r="B126" s="11" t="s">
        <v>25</v>
      </c>
      <c r="C126" s="12" t="s">
        <v>68</v>
      </c>
      <c r="D126" s="13">
        <v>1.506</v>
      </c>
      <c r="E126" s="14"/>
      <c r="F126" s="14"/>
    </row>
    <row r="127" spans="1:6" ht="24" x14ac:dyDescent="0.25">
      <c r="A127" s="10" t="s">
        <v>259</v>
      </c>
      <c r="B127" s="11" t="s">
        <v>26</v>
      </c>
      <c r="C127" s="12" t="s">
        <v>68</v>
      </c>
      <c r="D127" s="13">
        <v>20.88</v>
      </c>
      <c r="E127" s="14"/>
      <c r="F127" s="14"/>
    </row>
    <row r="128" spans="1:6" ht="24" x14ac:dyDescent="0.25">
      <c r="A128" s="10" t="s">
        <v>260</v>
      </c>
      <c r="B128" s="11" t="s">
        <v>27</v>
      </c>
      <c r="C128" s="12" t="s">
        <v>68</v>
      </c>
      <c r="D128" s="13">
        <v>6.024</v>
      </c>
      <c r="E128" s="14"/>
      <c r="F128" s="14"/>
    </row>
    <row r="129" spans="1:6" ht="24" x14ac:dyDescent="0.25">
      <c r="A129" s="10" t="s">
        <v>261</v>
      </c>
      <c r="B129" s="16" t="s">
        <v>28</v>
      </c>
      <c r="C129" s="17" t="s">
        <v>68</v>
      </c>
      <c r="D129" s="18">
        <v>100.0988</v>
      </c>
      <c r="E129" s="19"/>
      <c r="F129" s="19"/>
    </row>
    <row r="130" spans="1:6" ht="24" x14ac:dyDescent="0.25">
      <c r="A130" s="10" t="s">
        <v>262</v>
      </c>
      <c r="B130" s="11" t="s">
        <v>29</v>
      </c>
      <c r="C130" s="12" t="s">
        <v>68</v>
      </c>
      <c r="D130" s="13">
        <v>1.2048000000000001</v>
      </c>
      <c r="E130" s="14"/>
      <c r="F130" s="14"/>
    </row>
    <row r="131" spans="1:6" ht="24" x14ac:dyDescent="0.25">
      <c r="A131" s="10" t="s">
        <v>263</v>
      </c>
      <c r="B131" s="11" t="s">
        <v>30</v>
      </c>
      <c r="C131" s="12" t="s">
        <v>68</v>
      </c>
      <c r="D131" s="13">
        <v>489.85</v>
      </c>
      <c r="E131" s="14"/>
      <c r="F131" s="14"/>
    </row>
    <row r="132" spans="1:6" ht="24" x14ac:dyDescent="0.25">
      <c r="A132" s="10" t="s">
        <v>264</v>
      </c>
      <c r="B132" s="11" t="s">
        <v>31</v>
      </c>
      <c r="C132" s="12" t="s">
        <v>68</v>
      </c>
      <c r="D132" s="13">
        <v>4499.55</v>
      </c>
      <c r="E132" s="14"/>
      <c r="F132" s="14"/>
    </row>
    <row r="133" spans="1:6" ht="48" x14ac:dyDescent="0.25">
      <c r="A133" s="10" t="s">
        <v>265</v>
      </c>
      <c r="B133" s="11" t="s">
        <v>266</v>
      </c>
      <c r="C133" s="12" t="s">
        <v>107</v>
      </c>
      <c r="D133" s="13">
        <v>12</v>
      </c>
      <c r="E133" s="14"/>
      <c r="F133" s="14"/>
    </row>
    <row r="134" spans="1:6" ht="48" x14ac:dyDescent="0.25">
      <c r="A134" s="10" t="s">
        <v>267</v>
      </c>
      <c r="B134" s="11" t="s">
        <v>268</v>
      </c>
      <c r="C134" s="12" t="s">
        <v>107</v>
      </c>
      <c r="D134" s="13">
        <v>2</v>
      </c>
      <c r="E134" s="14"/>
      <c r="F134" s="14"/>
    </row>
    <row r="135" spans="1:6" ht="60" x14ac:dyDescent="0.25">
      <c r="A135" s="10" t="s">
        <v>269</v>
      </c>
      <c r="B135" s="11" t="s">
        <v>270</v>
      </c>
      <c r="C135" s="12" t="s">
        <v>107</v>
      </c>
      <c r="D135" s="13">
        <v>16</v>
      </c>
      <c r="E135" s="14"/>
      <c r="F135" s="14"/>
    </row>
    <row r="136" spans="1:6" ht="60" x14ac:dyDescent="0.25">
      <c r="A136" s="10" t="s">
        <v>271</v>
      </c>
      <c r="B136" s="11" t="s">
        <v>272</v>
      </c>
      <c r="C136" s="12" t="s">
        <v>107</v>
      </c>
      <c r="D136" s="13">
        <v>11</v>
      </c>
      <c r="E136" s="14"/>
      <c r="F136" s="14"/>
    </row>
    <row r="137" spans="1:6" ht="60" x14ac:dyDescent="0.25">
      <c r="A137" s="10" t="s">
        <v>273</v>
      </c>
      <c r="B137" s="11" t="s">
        <v>274</v>
      </c>
      <c r="C137" s="12" t="s">
        <v>107</v>
      </c>
      <c r="D137" s="13">
        <v>18</v>
      </c>
      <c r="E137" s="14"/>
      <c r="F137" s="14"/>
    </row>
    <row r="138" spans="1:6" ht="60" x14ac:dyDescent="0.25">
      <c r="A138" s="10" t="s">
        <v>275</v>
      </c>
      <c r="B138" s="11" t="s">
        <v>276</v>
      </c>
      <c r="C138" s="12" t="s">
        <v>107</v>
      </c>
      <c r="D138" s="13">
        <v>4</v>
      </c>
      <c r="E138" s="14"/>
      <c r="F138" s="14"/>
    </row>
    <row r="139" spans="1:6" ht="60" x14ac:dyDescent="0.25">
      <c r="A139" s="10" t="s">
        <v>277</v>
      </c>
      <c r="B139" s="11" t="s">
        <v>278</v>
      </c>
      <c r="C139" s="12" t="s">
        <v>107</v>
      </c>
      <c r="D139" s="13">
        <v>2</v>
      </c>
      <c r="E139" s="14"/>
      <c r="F139" s="14"/>
    </row>
    <row r="140" spans="1:6" ht="36" x14ac:dyDescent="0.25">
      <c r="A140" s="10" t="s">
        <v>279</v>
      </c>
      <c r="B140" s="11" t="s">
        <v>280</v>
      </c>
      <c r="C140" s="12" t="s">
        <v>107</v>
      </c>
      <c r="D140" s="13">
        <v>6</v>
      </c>
      <c r="E140" s="14"/>
      <c r="F140" s="14"/>
    </row>
    <row r="141" spans="1:6" ht="36" x14ac:dyDescent="0.25">
      <c r="A141" s="10" t="s">
        <v>281</v>
      </c>
      <c r="B141" s="11" t="s">
        <v>282</v>
      </c>
      <c r="C141" s="12" t="s">
        <v>107</v>
      </c>
      <c r="D141" s="13">
        <v>23</v>
      </c>
      <c r="E141" s="14"/>
      <c r="F141" s="14"/>
    </row>
    <row r="142" spans="1:6" ht="36" x14ac:dyDescent="0.25">
      <c r="A142" s="10" t="s">
        <v>283</v>
      </c>
      <c r="B142" s="11" t="s">
        <v>284</v>
      </c>
      <c r="C142" s="12" t="s">
        <v>107</v>
      </c>
      <c r="D142" s="13">
        <v>17</v>
      </c>
      <c r="E142" s="14"/>
      <c r="F142" s="14"/>
    </row>
    <row r="143" spans="1:6" ht="36" x14ac:dyDescent="0.25">
      <c r="A143" s="10" t="s">
        <v>285</v>
      </c>
      <c r="B143" s="11" t="s">
        <v>286</v>
      </c>
      <c r="C143" s="12" t="s">
        <v>107</v>
      </c>
      <c r="D143" s="13">
        <v>4</v>
      </c>
      <c r="E143" s="14"/>
      <c r="F143" s="14"/>
    </row>
    <row r="144" spans="1:6" ht="36" x14ac:dyDescent="0.25">
      <c r="A144" s="10" t="s">
        <v>287</v>
      </c>
      <c r="B144" s="11" t="s">
        <v>288</v>
      </c>
      <c r="C144" s="12" t="s">
        <v>107</v>
      </c>
      <c r="D144" s="13">
        <v>322</v>
      </c>
      <c r="E144" s="14"/>
      <c r="F144" s="14"/>
    </row>
    <row r="145" spans="1:6" ht="36" x14ac:dyDescent="0.25">
      <c r="A145" s="10" t="s">
        <v>289</v>
      </c>
      <c r="B145" s="11" t="s">
        <v>290</v>
      </c>
      <c r="C145" s="12" t="s">
        <v>107</v>
      </c>
      <c r="D145" s="13">
        <v>6</v>
      </c>
      <c r="E145" s="14"/>
      <c r="F145" s="14"/>
    </row>
    <row r="146" spans="1:6" ht="48" x14ac:dyDescent="0.25">
      <c r="A146" s="10" t="s">
        <v>291</v>
      </c>
      <c r="B146" s="11" t="s">
        <v>292</v>
      </c>
      <c r="C146" s="12" t="s">
        <v>107</v>
      </c>
      <c r="D146" s="13">
        <v>2</v>
      </c>
      <c r="E146" s="14"/>
      <c r="F146" s="14"/>
    </row>
    <row r="147" spans="1:6" ht="48" x14ac:dyDescent="0.25">
      <c r="A147" s="10" t="s">
        <v>293</v>
      </c>
      <c r="B147" s="11" t="s">
        <v>294</v>
      </c>
      <c r="C147" s="12" t="s">
        <v>107</v>
      </c>
      <c r="D147" s="13">
        <v>5</v>
      </c>
      <c r="E147" s="14"/>
      <c r="F147" s="14"/>
    </row>
    <row r="148" spans="1:6" ht="24" x14ac:dyDescent="0.25">
      <c r="A148" s="10" t="s">
        <v>295</v>
      </c>
      <c r="B148" s="11" t="s">
        <v>296</v>
      </c>
      <c r="C148" s="12" t="s">
        <v>107</v>
      </c>
      <c r="D148" s="13">
        <v>17</v>
      </c>
      <c r="E148" s="14"/>
      <c r="F148" s="14"/>
    </row>
    <row r="149" spans="1:6" ht="24" x14ac:dyDescent="0.25">
      <c r="A149" s="10" t="s">
        <v>297</v>
      </c>
      <c r="B149" s="11" t="s">
        <v>298</v>
      </c>
      <c r="C149" s="12" t="s">
        <v>107</v>
      </c>
      <c r="D149" s="13">
        <v>21</v>
      </c>
      <c r="E149" s="14"/>
      <c r="F149" s="14"/>
    </row>
    <row r="150" spans="1:6" ht="24" x14ac:dyDescent="0.25">
      <c r="A150" s="10" t="s">
        <v>299</v>
      </c>
      <c r="B150" s="11" t="s">
        <v>300</v>
      </c>
      <c r="C150" s="12" t="s">
        <v>107</v>
      </c>
      <c r="D150" s="13">
        <v>17</v>
      </c>
      <c r="E150" s="14"/>
      <c r="F150" s="14"/>
    </row>
    <row r="151" spans="1:6" ht="24" x14ac:dyDescent="0.25">
      <c r="A151" s="10" t="s">
        <v>301</v>
      </c>
      <c r="B151" s="11" t="s">
        <v>302</v>
      </c>
      <c r="C151" s="12" t="s">
        <v>107</v>
      </c>
      <c r="D151" s="13">
        <v>106</v>
      </c>
      <c r="E151" s="14"/>
      <c r="F151" s="14"/>
    </row>
    <row r="152" spans="1:6" ht="24" x14ac:dyDescent="0.25">
      <c r="A152" s="10" t="s">
        <v>303</v>
      </c>
      <c r="B152" s="11" t="s">
        <v>304</v>
      </c>
      <c r="C152" s="12" t="s">
        <v>112</v>
      </c>
      <c r="D152" s="13">
        <v>8.0000000000000002E-3</v>
      </c>
      <c r="E152" s="14"/>
      <c r="F152" s="14"/>
    </row>
    <row r="153" spans="1:6" ht="24" x14ac:dyDescent="0.25">
      <c r="A153" s="10" t="s">
        <v>305</v>
      </c>
      <c r="B153" s="11" t="s">
        <v>306</v>
      </c>
      <c r="C153" s="12" t="s">
        <v>50</v>
      </c>
      <c r="D153" s="13">
        <v>9.7699999999999992E-3</v>
      </c>
      <c r="E153" s="14"/>
      <c r="F153" s="14"/>
    </row>
    <row r="154" spans="1:6" ht="24" x14ac:dyDescent="0.25">
      <c r="A154" s="10" t="s">
        <v>307</v>
      </c>
      <c r="B154" s="11" t="s">
        <v>354</v>
      </c>
      <c r="C154" s="12" t="s">
        <v>308</v>
      </c>
      <c r="D154" s="13">
        <v>84</v>
      </c>
      <c r="E154" s="14"/>
      <c r="F154" s="14"/>
    </row>
    <row r="155" spans="1:6" ht="24" x14ac:dyDescent="0.25">
      <c r="A155" s="10" t="s">
        <v>309</v>
      </c>
      <c r="B155" s="11" t="s">
        <v>310</v>
      </c>
      <c r="C155" s="12" t="s">
        <v>107</v>
      </c>
      <c r="D155" s="13">
        <v>14</v>
      </c>
      <c r="E155" s="14"/>
      <c r="F155" s="14"/>
    </row>
    <row r="156" spans="1:6" ht="24" x14ac:dyDescent="0.25">
      <c r="A156" s="10" t="s">
        <v>311</v>
      </c>
      <c r="B156" s="11" t="s">
        <v>312</v>
      </c>
      <c r="C156" s="12" t="s">
        <v>107</v>
      </c>
      <c r="D156" s="13">
        <v>2</v>
      </c>
      <c r="E156" s="14"/>
      <c r="F156" s="14"/>
    </row>
    <row r="157" spans="1:6" ht="36" x14ac:dyDescent="0.25">
      <c r="A157" s="10" t="s">
        <v>313</v>
      </c>
      <c r="B157" s="11" t="s">
        <v>314</v>
      </c>
      <c r="C157" s="12" t="s">
        <v>107</v>
      </c>
      <c r="D157" s="13">
        <v>98</v>
      </c>
      <c r="E157" s="14"/>
      <c r="F157" s="14"/>
    </row>
    <row r="158" spans="1:6" ht="36" x14ac:dyDescent="0.25">
      <c r="A158" s="10" t="s">
        <v>315</v>
      </c>
      <c r="B158" s="11" t="s">
        <v>316</v>
      </c>
      <c r="C158" s="12" t="s">
        <v>107</v>
      </c>
      <c r="D158" s="13">
        <v>180</v>
      </c>
      <c r="E158" s="14"/>
      <c r="F158" s="14"/>
    </row>
    <row r="159" spans="1:6" ht="24.6" customHeight="1" x14ac:dyDescent="0.25">
      <c r="A159" s="10" t="s">
        <v>317</v>
      </c>
      <c r="B159" s="11" t="s">
        <v>318</v>
      </c>
      <c r="C159" s="12" t="s">
        <v>107</v>
      </c>
      <c r="D159" s="13">
        <v>18</v>
      </c>
      <c r="E159" s="14"/>
      <c r="F159" s="14"/>
    </row>
    <row r="160" spans="1:6" ht="24" x14ac:dyDescent="0.25">
      <c r="A160" s="10" t="s">
        <v>319</v>
      </c>
      <c r="B160" s="11" t="s">
        <v>320</v>
      </c>
      <c r="C160" s="12" t="s">
        <v>107</v>
      </c>
      <c r="D160" s="13">
        <v>9</v>
      </c>
      <c r="E160" s="14"/>
      <c r="F160" s="14"/>
    </row>
    <row r="161" spans="1:6" ht="24" x14ac:dyDescent="0.25">
      <c r="A161" s="10" t="s">
        <v>321</v>
      </c>
      <c r="B161" s="11" t="s">
        <v>322</v>
      </c>
      <c r="C161" s="12" t="s">
        <v>107</v>
      </c>
      <c r="D161" s="13">
        <v>22</v>
      </c>
      <c r="E161" s="14"/>
      <c r="F161" s="14"/>
    </row>
    <row r="162" spans="1:6" ht="24" x14ac:dyDescent="0.25">
      <c r="A162" s="10" t="s">
        <v>323</v>
      </c>
      <c r="B162" s="11" t="s">
        <v>324</v>
      </c>
      <c r="C162" s="12" t="s">
        <v>107</v>
      </c>
      <c r="D162" s="13">
        <v>2</v>
      </c>
      <c r="E162" s="14"/>
      <c r="F162" s="14"/>
    </row>
    <row r="163" spans="1:6" ht="36" x14ac:dyDescent="0.25">
      <c r="A163" s="10" t="s">
        <v>325</v>
      </c>
      <c r="B163" s="11" t="s">
        <v>326</v>
      </c>
      <c r="C163" s="12" t="s">
        <v>107</v>
      </c>
      <c r="D163" s="13">
        <v>12</v>
      </c>
      <c r="E163" s="14"/>
      <c r="F163" s="14"/>
    </row>
    <row r="164" spans="1:6" ht="36" x14ac:dyDescent="0.25">
      <c r="A164" s="10" t="s">
        <v>327</v>
      </c>
      <c r="B164" s="11" t="s">
        <v>328</v>
      </c>
      <c r="C164" s="12" t="s">
        <v>107</v>
      </c>
      <c r="D164" s="13">
        <v>51</v>
      </c>
      <c r="E164" s="14"/>
      <c r="F164" s="14"/>
    </row>
    <row r="165" spans="1:6" ht="36" x14ac:dyDescent="0.25">
      <c r="A165" s="10" t="s">
        <v>329</v>
      </c>
      <c r="B165" s="11" t="s">
        <v>330</v>
      </c>
      <c r="C165" s="12" t="s">
        <v>107</v>
      </c>
      <c r="D165" s="13">
        <v>4</v>
      </c>
      <c r="E165" s="14"/>
      <c r="F165" s="14"/>
    </row>
    <row r="166" spans="1:6" ht="24" x14ac:dyDescent="0.25">
      <c r="A166" s="10" t="s">
        <v>331</v>
      </c>
      <c r="B166" s="11" t="s">
        <v>332</v>
      </c>
      <c r="C166" s="12" t="s">
        <v>107</v>
      </c>
      <c r="D166" s="13">
        <v>90</v>
      </c>
      <c r="E166" s="14"/>
      <c r="F166" s="14"/>
    </row>
    <row r="167" spans="1:6" ht="36" x14ac:dyDescent="0.25">
      <c r="A167" s="10" t="s">
        <v>333</v>
      </c>
      <c r="B167" s="11" t="s">
        <v>334</v>
      </c>
      <c r="C167" s="12" t="s">
        <v>107</v>
      </c>
      <c r="D167" s="13">
        <v>98</v>
      </c>
      <c r="E167" s="14"/>
      <c r="F167" s="14"/>
    </row>
    <row r="168" spans="1:6" ht="36" x14ac:dyDescent="0.25">
      <c r="A168" s="10" t="s">
        <v>335</v>
      </c>
      <c r="B168" s="11" t="s">
        <v>336</v>
      </c>
      <c r="C168" s="12" t="s">
        <v>107</v>
      </c>
      <c r="D168" s="13">
        <v>2</v>
      </c>
      <c r="E168" s="14"/>
      <c r="F168" s="14"/>
    </row>
    <row r="169" spans="1:6" ht="36" x14ac:dyDescent="0.25">
      <c r="A169" s="10" t="s">
        <v>337</v>
      </c>
      <c r="B169" s="11" t="s">
        <v>338</v>
      </c>
      <c r="C169" s="12" t="s">
        <v>107</v>
      </c>
      <c r="D169" s="13">
        <v>1</v>
      </c>
      <c r="E169" s="14"/>
      <c r="F169" s="14"/>
    </row>
    <row r="170" spans="1:6" ht="24" x14ac:dyDescent="0.25">
      <c r="A170" s="10" t="s">
        <v>339</v>
      </c>
      <c r="B170" s="11" t="s">
        <v>340</v>
      </c>
      <c r="C170" s="12" t="s">
        <v>308</v>
      </c>
      <c r="D170" s="13">
        <v>100</v>
      </c>
      <c r="E170" s="14"/>
      <c r="F170" s="14"/>
    </row>
    <row r="171" spans="1:6" ht="36" x14ac:dyDescent="0.25">
      <c r="A171" s="10" t="s">
        <v>341</v>
      </c>
      <c r="B171" s="11" t="s">
        <v>342</v>
      </c>
      <c r="C171" s="12" t="s">
        <v>107</v>
      </c>
      <c r="D171" s="13">
        <v>16</v>
      </c>
      <c r="E171" s="14"/>
      <c r="F171" s="14"/>
    </row>
    <row r="172" spans="1:6" ht="24" x14ac:dyDescent="0.25">
      <c r="A172" s="10" t="s">
        <v>343</v>
      </c>
      <c r="B172" s="11" t="s">
        <v>344</v>
      </c>
      <c r="C172" s="12" t="s">
        <v>57</v>
      </c>
      <c r="D172" s="13">
        <v>46.070160000000001</v>
      </c>
      <c r="E172" s="14"/>
      <c r="F172" s="14"/>
    </row>
    <row r="173" spans="1:6" ht="24" x14ac:dyDescent="0.25">
      <c r="A173" s="10" t="s">
        <v>345</v>
      </c>
      <c r="B173" s="11" t="s">
        <v>346</v>
      </c>
      <c r="C173" s="12" t="s">
        <v>117</v>
      </c>
      <c r="D173" s="13">
        <v>2</v>
      </c>
      <c r="E173" s="14"/>
      <c r="F173" s="14"/>
    </row>
    <row r="174" spans="1:6" ht="24" x14ac:dyDescent="0.25">
      <c r="A174" s="10" t="s">
        <v>347</v>
      </c>
      <c r="B174" s="11" t="s">
        <v>348</v>
      </c>
      <c r="C174" s="12" t="s">
        <v>117</v>
      </c>
      <c r="D174" s="13">
        <v>90</v>
      </c>
      <c r="E174" s="14"/>
      <c r="F174" s="14"/>
    </row>
    <row r="175" spans="1:6" ht="24" x14ac:dyDescent="0.25">
      <c r="A175" s="10" t="s">
        <v>349</v>
      </c>
      <c r="B175" s="11" t="s">
        <v>350</v>
      </c>
      <c r="C175" s="12" t="s">
        <v>117</v>
      </c>
      <c r="D175" s="13">
        <v>8</v>
      </c>
      <c r="E175" s="14"/>
      <c r="F175" s="14"/>
    </row>
    <row r="176" spans="1:6" ht="24" x14ac:dyDescent="0.25">
      <c r="A176" s="10" t="s">
        <v>351</v>
      </c>
      <c r="B176" s="11" t="s">
        <v>352</v>
      </c>
      <c r="C176" s="12" t="s">
        <v>117</v>
      </c>
      <c r="D176" s="13">
        <v>16</v>
      </c>
      <c r="E176" s="14"/>
      <c r="F176" s="14"/>
    </row>
    <row r="177" spans="5:6" x14ac:dyDescent="0.25">
      <c r="E177" s="14"/>
      <c r="F177" s="14">
        <f>E177*D177</f>
        <v>0</v>
      </c>
    </row>
  </sheetData>
  <mergeCells count="7">
    <mergeCell ref="E1:F1"/>
    <mergeCell ref="E2:E8"/>
    <mergeCell ref="A2:A8"/>
    <mergeCell ref="B2:B8"/>
    <mergeCell ref="C2:C8"/>
    <mergeCell ref="D2:D8"/>
    <mergeCell ref="F2:F8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"/>
  <sheetViews>
    <sheetView workbookViewId="0">
      <selection activeCell="C17" sqref="C17"/>
    </sheetView>
  </sheetViews>
  <sheetFormatPr defaultRowHeight="15" x14ac:dyDescent="0.25"/>
  <cols>
    <col min="1" max="1" width="15.7109375" customWidth="1"/>
    <col min="2" max="2" width="54.7109375" customWidth="1"/>
    <col min="3" max="5" width="16.7109375" customWidth="1"/>
    <col min="6" max="6" width="16.7109375" style="7" customWidth="1"/>
    <col min="7" max="7" width="14.42578125" customWidth="1"/>
  </cols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3:F24"/>
  <sheetViews>
    <sheetView workbookViewId="0">
      <selection sqref="A1:F22"/>
    </sheetView>
  </sheetViews>
  <sheetFormatPr defaultRowHeight="15" x14ac:dyDescent="0.25"/>
  <cols>
    <col min="1" max="1" width="15.7109375" customWidth="1"/>
    <col min="2" max="2" width="54.7109375" customWidth="1"/>
    <col min="3" max="5" width="16.7109375" customWidth="1"/>
    <col min="6" max="6" width="16.7109375" style="7" customWidth="1"/>
    <col min="7" max="7" width="14.42578125" customWidth="1"/>
  </cols>
  <sheetData>
    <row r="23" spans="6:6" x14ac:dyDescent="0.25">
      <c r="F23" s="8"/>
    </row>
    <row r="24" spans="6:6" x14ac:dyDescent="0.25">
      <c r="F24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31"/>
  <sheetViews>
    <sheetView workbookViewId="0">
      <selection sqref="A1:F130"/>
    </sheetView>
  </sheetViews>
  <sheetFormatPr defaultRowHeight="15" x14ac:dyDescent="0.25"/>
  <cols>
    <col min="1" max="1" width="15.7109375" customWidth="1"/>
    <col min="2" max="2" width="54.7109375" customWidth="1"/>
    <col min="3" max="5" width="16.7109375" customWidth="1"/>
    <col min="6" max="6" width="16.7109375" style="7" customWidth="1"/>
    <col min="7" max="7" width="14.42578125" customWidth="1"/>
  </cols>
  <sheetData>
    <row r="131" spans="6:6" x14ac:dyDescent="0.25">
      <c r="F13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материалы</vt:lpstr>
      <vt:lpstr>Лист3</vt:lpstr>
      <vt:lpstr>Лист2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2018-01-31T09:49:17Z</dcterms:modified>
</cp:coreProperties>
</file>