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0" windowWidth="19260" windowHeight="11020"/>
  </bookViews>
  <sheets>
    <sheet name="спецификация AESCULAP " sheetId="1" r:id="rId1"/>
  </sheets>
  <definedNames>
    <definedName name="_xlnm._FilterDatabase" localSheetId="0" hidden="1">'спецификация AESCULAP '!$A$3:$E$107</definedName>
    <definedName name="_xlnm.Print_Area" localSheetId="0">'спецификация AESCULAP '!$A$1:$E$107</definedName>
  </definedName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6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65"/>
  <c r="A94" l="1"/>
  <c r="A95" s="1"/>
  <c r="A96" s="1"/>
  <c r="A97" l="1"/>
  <c r="A98" s="1"/>
  <c r="A99" s="1"/>
  <c r="A100" s="1"/>
  <c r="A101" s="1"/>
  <c r="A102" s="1"/>
  <c r="A103" s="1"/>
  <c r="A104" s="1"/>
  <c r="A105" l="1"/>
  <c r="A106" s="1"/>
  <c r="A107" s="1"/>
</calcChain>
</file>

<file path=xl/sharedStrings.xml><?xml version="1.0" encoding="utf-8"?>
<sst xmlns="http://schemas.openxmlformats.org/spreadsheetml/2006/main" count="214" uniqueCount="210">
  <si>
    <t xml:space="preserve"> Aesculap поштучно</t>
  </si>
  <si>
    <t xml:space="preserve">№п/п </t>
  </si>
  <si>
    <t>Наименование товара</t>
  </si>
  <si>
    <t>Кол-во, шт.</t>
  </si>
  <si>
    <t xml:space="preserve">AN910R </t>
  </si>
  <si>
    <t>зажим для трубок, 165 мм,бранши с насечкой</t>
  </si>
  <si>
    <t xml:space="preserve">AN911R </t>
  </si>
  <si>
    <t>зажим для трубок</t>
  </si>
  <si>
    <t xml:space="preserve">BB052R </t>
  </si>
  <si>
    <t>ручка скальпеля, CASPAR, 18 см, круглая</t>
  </si>
  <si>
    <t xml:space="preserve">BC654R </t>
  </si>
  <si>
    <t>коронарные ножницы, DIETHRICH, изогнутые на 125 град.</t>
  </si>
  <si>
    <t xml:space="preserve">BF112R </t>
  </si>
  <si>
    <t>зажим для тампонов, FOERSTER-BALLENGER, 180мм</t>
  </si>
  <si>
    <t xml:space="preserve">BF122R </t>
  </si>
  <si>
    <t>зажим для тампонов,FOERSTER,бранши с насечкой</t>
  </si>
  <si>
    <t>BH011R</t>
  </si>
  <si>
    <t xml:space="preserve"> Зажим типа «Бульдог», длина губок 12мм</t>
  </si>
  <si>
    <t>BH012R</t>
  </si>
  <si>
    <t xml:space="preserve"> Зажим типа «Бульдог», длина губок 17мм</t>
  </si>
  <si>
    <t xml:space="preserve">BJ051R </t>
  </si>
  <si>
    <t>зажим артериальный, WIKSTROEM, 205 мм</t>
  </si>
  <si>
    <t xml:space="preserve">BN160 </t>
  </si>
  <si>
    <t>зонд STACKE,100мм, серебряный</t>
  </si>
  <si>
    <t xml:space="preserve">BN461R </t>
  </si>
  <si>
    <t>ватодержатель, FARRELL, 160мм, диаметр 1,2 мм</t>
  </si>
  <si>
    <t xml:space="preserve">BN490R </t>
  </si>
  <si>
    <t>ватодержатель KILLIAN,  250 мм</t>
  </si>
  <si>
    <t xml:space="preserve">BT084R </t>
  </si>
  <si>
    <t>крючок для нервов, 280 мм</t>
  </si>
  <si>
    <t>BV009R</t>
  </si>
  <si>
    <t>расширитель коронарный</t>
  </si>
  <si>
    <t xml:space="preserve">EF312C </t>
  </si>
  <si>
    <t>катетер женский металлический, Ch 12</t>
  </si>
  <si>
    <t xml:space="preserve">EF314C </t>
  </si>
  <si>
    <t>катетер женский металлический, Ch 14</t>
  </si>
  <si>
    <t xml:space="preserve">EL042R </t>
  </si>
  <si>
    <t>зеркало вагинальное,CUSCO,малое, 80 X 32 мм</t>
  </si>
  <si>
    <t xml:space="preserve">EL408R </t>
  </si>
  <si>
    <t>зеркало вагинальное,SIMS, двойное,среднее</t>
  </si>
  <si>
    <t xml:space="preserve">EL409R </t>
  </si>
  <si>
    <t>зеркало вагинальное,SIMS, двойное,большое</t>
  </si>
  <si>
    <t xml:space="preserve">EO166R </t>
  </si>
  <si>
    <t>опухолевый зажим PRATT,  4X4 зуба, 270 мм</t>
  </si>
  <si>
    <t xml:space="preserve">ER002R </t>
  </si>
  <si>
    <t>крючок для удаления внутриматочной спирали</t>
  </si>
  <si>
    <t xml:space="preserve">ER005R </t>
  </si>
  <si>
    <t>кюретка маточная для секреций, SCHкарта</t>
  </si>
  <si>
    <t xml:space="preserve">ER011R </t>
  </si>
  <si>
    <t>эндометриальная биопсийная кюретка,малая</t>
  </si>
  <si>
    <t xml:space="preserve">ER063R </t>
  </si>
  <si>
    <t>щипцы биопсийные,SCHUMACHER, 240 мм</t>
  </si>
  <si>
    <t xml:space="preserve">ER101R </t>
  </si>
  <si>
    <t>ложка маточная, SIMON, острая, жесткая,6,8мм</t>
  </si>
  <si>
    <t xml:space="preserve">ER103R </t>
  </si>
  <si>
    <t>ложка маточная, SIMON, острая, жесткая,10мм</t>
  </si>
  <si>
    <t>ER105R</t>
  </si>
  <si>
    <t>ложка маточная, SIMON, острая, жесткая,13мм</t>
  </si>
  <si>
    <t xml:space="preserve">ER111R </t>
  </si>
  <si>
    <t>ложка маточная, SCHRODER,острая,жесткая 6,8 мм</t>
  </si>
  <si>
    <t xml:space="preserve">ER113R </t>
  </si>
  <si>
    <t>ложка маточная, SCHRODER,острая,жесткая 10 мм</t>
  </si>
  <si>
    <t xml:space="preserve">ER115R </t>
  </si>
  <si>
    <t>ложка маточная, SCHRODER,острая,жесткая 13 мм</t>
  </si>
  <si>
    <t xml:space="preserve">ET073R </t>
  </si>
  <si>
    <t xml:space="preserve">Тазомер </t>
  </si>
  <si>
    <t xml:space="preserve">FB151R </t>
  </si>
  <si>
    <t>васкулярный диссектор,тупой, длина 215мм</t>
  </si>
  <si>
    <t>FB160R</t>
  </si>
  <si>
    <t xml:space="preserve"> Буж сосудистый D1,0мм</t>
  </si>
  <si>
    <t xml:space="preserve">FB161R </t>
  </si>
  <si>
    <t>васкулярный дилататор, DE BAKEY,19CM,д. 1,0мм</t>
  </si>
  <si>
    <t xml:space="preserve">FB162R </t>
  </si>
  <si>
    <t>васкулярный дилататор, DE BAKEY,19CM, д.1,5мм</t>
  </si>
  <si>
    <t xml:space="preserve">FB163R </t>
  </si>
  <si>
    <t>васкулярный дилататор, DE BAKEY,19CM, д.2,0мм</t>
  </si>
  <si>
    <t xml:space="preserve">FB164R </t>
  </si>
  <si>
    <t>васкулярный дилататор DE BAKEY,,19CM, д.2,5мм</t>
  </si>
  <si>
    <t xml:space="preserve">FB328R </t>
  </si>
  <si>
    <t>зажим мини бульдог, прямой, длина 35 мм</t>
  </si>
  <si>
    <t xml:space="preserve">FB329R </t>
  </si>
  <si>
    <t xml:space="preserve">FB363R </t>
  </si>
  <si>
    <t>зажим атравматический  , 50 мм, микробульдог, угловой</t>
  </si>
  <si>
    <t xml:space="preserve">FB365R </t>
  </si>
  <si>
    <t xml:space="preserve">FB455R </t>
  </si>
  <si>
    <t>васкулярный зажим,DE BAKEY-GLOVER, 225 мм</t>
  </si>
  <si>
    <t xml:space="preserve">FB475R </t>
  </si>
  <si>
    <t>зажим атравматический  для аневризма аорты DE BAKEY,300мм,115мм</t>
  </si>
  <si>
    <t xml:space="preserve">FB482R </t>
  </si>
  <si>
    <t>зажим атравматический  DE BAKEY, сильно изогнутый,265мм</t>
  </si>
  <si>
    <t xml:space="preserve">FB493R </t>
  </si>
  <si>
    <t>большой сигмоидный зажим MORRIS, 175 мм,</t>
  </si>
  <si>
    <t xml:space="preserve">FB525R </t>
  </si>
  <si>
    <t>атравматический сосудистый зажим, DIETHRICH,210мм,изогнутый</t>
  </si>
  <si>
    <t>FB543R</t>
  </si>
  <si>
    <t>зажим атравматический  "бульдог", DE BAKEY,УГОЛ 45 гр.</t>
  </si>
  <si>
    <t xml:space="preserve">FB558R </t>
  </si>
  <si>
    <t>зажим атравматический ,DE BAKEY, градуированный, 170 мм</t>
  </si>
  <si>
    <t xml:space="preserve">FB561R </t>
  </si>
  <si>
    <t>зажим атравматический, BABY-DERRA, с насечкой DE BAKEY, диам. 26 мм, длина 175 мм</t>
  </si>
  <si>
    <t xml:space="preserve">FB567R </t>
  </si>
  <si>
    <t>педиатрический зажим анастомозов, COOLEY, изогнутый, 30 гр.</t>
  </si>
  <si>
    <t xml:space="preserve">FB590R </t>
  </si>
  <si>
    <t>неонатальный зажим атравматический, прямой, малый,48/120 мм</t>
  </si>
  <si>
    <t xml:space="preserve">FB836R </t>
  </si>
  <si>
    <t>расширитель грудины для детей</t>
  </si>
  <si>
    <t xml:space="preserve">FB866R </t>
  </si>
  <si>
    <t>расширитель предсердия,COOLEY, 45X35мм,240мм</t>
  </si>
  <si>
    <t xml:space="preserve">FB938R </t>
  </si>
  <si>
    <t>захватывающий зажим для легких,ALLIS,  220 мм</t>
  </si>
  <si>
    <t xml:space="preserve">FC061R </t>
  </si>
  <si>
    <t>рамка ретрактора для выделения мамарной артерии</t>
  </si>
  <si>
    <t xml:space="preserve">FC062R </t>
  </si>
  <si>
    <t>набор крючков для FC061R</t>
  </si>
  <si>
    <t xml:space="preserve">FC063R </t>
  </si>
  <si>
    <t>крючок 30 X 40 мм, для FC061R</t>
  </si>
  <si>
    <t xml:space="preserve">FC064R </t>
  </si>
  <si>
    <t>крючок 40 X 100 мм, для FC061R</t>
  </si>
  <si>
    <t>FD023R</t>
  </si>
  <si>
    <t xml:space="preserve">микроножницы,изогнутые 185 мм </t>
  </si>
  <si>
    <t>FD100R</t>
  </si>
  <si>
    <t xml:space="preserve"> Ножницы микрохирургические, сосудистые </t>
  </si>
  <si>
    <t>FD242R</t>
  </si>
  <si>
    <t xml:space="preserve"> Иглодержатель микрохирургический прямой </t>
  </si>
  <si>
    <t>FD333R</t>
  </si>
  <si>
    <t xml:space="preserve"> Диссектор микрохирургический прямой, длиной 220мм</t>
  </si>
  <si>
    <t xml:space="preserve">FD395R </t>
  </si>
  <si>
    <t>крючок для отведения нервов, ADSON острый</t>
  </si>
  <si>
    <t xml:space="preserve">FD398R </t>
  </si>
  <si>
    <t>крючок для нервов,KRAYENBUHL, малый</t>
  </si>
  <si>
    <t xml:space="preserve">FF307R </t>
  </si>
  <si>
    <t xml:space="preserve">Диссектор микрохирургический байонетный, </t>
  </si>
  <si>
    <t xml:space="preserve">FM453R </t>
  </si>
  <si>
    <t>микроножницы тупо-остоконечные, изогнутые под углом 60 град., длина 165мм</t>
  </si>
  <si>
    <t xml:space="preserve">FM455R </t>
  </si>
  <si>
    <t>микроножницы тупо-остоконечные, изогнутые под углом 125 град., длина 165мм</t>
  </si>
  <si>
    <t>FM476R</t>
  </si>
  <si>
    <t xml:space="preserve"> Ножницы микрохирургические, коронарные</t>
  </si>
  <si>
    <t>FM477R</t>
  </si>
  <si>
    <t>FM478R</t>
  </si>
  <si>
    <t xml:space="preserve">FM574R </t>
  </si>
  <si>
    <t>микропинцет DIADUST, алмазное напыление, круглые бранши, рабочая часть 1 мм, длина 210мм</t>
  </si>
  <si>
    <t xml:space="preserve">FM585R </t>
  </si>
  <si>
    <t>микропинцет DIADUST, алмазное напыление, изогнутый, длина 210мм</t>
  </si>
  <si>
    <t xml:space="preserve">FM599R </t>
  </si>
  <si>
    <t>микропинцет DIADUST, алмазное напыление, прямой, длина 210мм</t>
  </si>
  <si>
    <t xml:space="preserve">FM600R </t>
  </si>
  <si>
    <t>микропинцет по DE'BAKEY , прямой, бранши 1мм, длина 210мм</t>
  </si>
  <si>
    <t xml:space="preserve">GA674 </t>
  </si>
  <si>
    <t>стернотом пистолетный ACCULAN, с быстросменным соединением, аккумуляторный, вкл. аккумулятор G</t>
  </si>
  <si>
    <t xml:space="preserve">GA678 </t>
  </si>
  <si>
    <t xml:space="preserve">стерильное приспособление </t>
  </si>
  <si>
    <t xml:space="preserve">GB436R </t>
  </si>
  <si>
    <t>направитель пилы</t>
  </si>
  <si>
    <t xml:space="preserve">LX159R </t>
  </si>
  <si>
    <t xml:space="preserve">REILL, кусачки для мягкой проволоки диам. до 2 мм и жесткой диам. до 1,6 мм, 175 мм </t>
  </si>
  <si>
    <t xml:space="preserve">LX172R </t>
  </si>
  <si>
    <t>плоскогубцы  190мм</t>
  </si>
  <si>
    <t xml:space="preserve">OF080 </t>
  </si>
  <si>
    <t xml:space="preserve">очки, нистагматические,FRENZEL </t>
  </si>
  <si>
    <t xml:space="preserve">OF081 </t>
  </si>
  <si>
    <t>запасная лампа, 4 В для очков OF080</t>
  </si>
  <si>
    <t xml:space="preserve">OF190 </t>
  </si>
  <si>
    <t>резиновая груша с металлическим кольцом по POLITZER</t>
  </si>
  <si>
    <t xml:space="preserve">OF191N </t>
  </si>
  <si>
    <t>металлический переходник</t>
  </si>
  <si>
    <t xml:space="preserve">OF195N </t>
  </si>
  <si>
    <t>назальная олива,металлическая,18 мм,для OF190</t>
  </si>
  <si>
    <t>OF196N</t>
  </si>
  <si>
    <t>назальная олива,металлическая,21 мм,для OF190</t>
  </si>
  <si>
    <t>OF197N</t>
  </si>
  <si>
    <t>назальная олива,металлическая,23 мм,для OF190</t>
  </si>
  <si>
    <t xml:space="preserve">OF210 </t>
  </si>
  <si>
    <t>дагностический комплект по SIEGLE-BRUENINGS</t>
  </si>
  <si>
    <t xml:space="preserve">OF251C </t>
  </si>
  <si>
    <t>катетер евстахиевый по HARTMANN, 2,5 мм,</t>
  </si>
  <si>
    <t xml:space="preserve">OF252C </t>
  </si>
  <si>
    <t>катетер евстахиевый по HARTMANN, 3 мм,</t>
  </si>
  <si>
    <t xml:space="preserve">OF253C </t>
  </si>
  <si>
    <t>катетер евстахиевый по HARTMANN, 4 мм,</t>
  </si>
  <si>
    <t xml:space="preserve">OF261R </t>
  </si>
  <si>
    <t>ватодержатель, PICCOLO, 110мм</t>
  </si>
  <si>
    <t xml:space="preserve">OF268R </t>
  </si>
  <si>
    <t>ушная петля по SNELLEN, разм. 1</t>
  </si>
  <si>
    <t xml:space="preserve">OF358R </t>
  </si>
  <si>
    <t>кюретка ушная BUCK,изогнутая,тупая,рис. 2</t>
  </si>
  <si>
    <t xml:space="preserve">OF403R </t>
  </si>
  <si>
    <t>корнцанг по HARTMANN, 135 мм</t>
  </si>
  <si>
    <t xml:space="preserve">OF405R </t>
  </si>
  <si>
    <t>корнцанг по HARTMANN,135 мм</t>
  </si>
  <si>
    <t xml:space="preserve">OF410R </t>
  </si>
  <si>
    <t>щипцы ушные  по HARTMANN-WULLSTEIN, для захватывания полипов,прямые</t>
  </si>
  <si>
    <t xml:space="preserve">OF444R </t>
  </si>
  <si>
    <t xml:space="preserve">щипцы ушные  по HARTMANN-WULLSTEIN, для захватывания полипов, прямые, диам.2 мм </t>
  </si>
  <si>
    <t xml:space="preserve">OK243R </t>
  </si>
  <si>
    <t>HARTMANN, назальный корнцанг, 215 мм</t>
  </si>
  <si>
    <t>OK874C</t>
  </si>
  <si>
    <t>C	EICKEN,канюля для ирригации,диам. 2,5мм,LUER</t>
  </si>
  <si>
    <t>OM208R</t>
  </si>
  <si>
    <t>BRUENINGS, языкодержатель,  190 мм</t>
  </si>
  <si>
    <t xml:space="preserve">OM485R </t>
  </si>
  <si>
    <t>корнцанг, 180 мм</t>
  </si>
  <si>
    <t xml:space="preserve">OM488 </t>
  </si>
  <si>
    <t>SEIFFERT,зонд слезных протоков,серебрянный</t>
  </si>
  <si>
    <t xml:space="preserve">SR743 </t>
  </si>
  <si>
    <t>VAN EICKEN, пункционная канюля LUER,1,5X100</t>
  </si>
  <si>
    <t xml:space="preserve">SR745 </t>
  </si>
  <si>
    <t>VAN EICKEN, пункционная канюля LUER,2,0X100</t>
  </si>
  <si>
    <t>Сумма</t>
  </si>
  <si>
    <t>Цена за 1 шт., руб. Скидка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</si>
</sst>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MS Sans Serif"/>
    </font>
    <font>
      <sz val="8"/>
      <color indexed="8"/>
      <name val="PragmaticaCTT"/>
      <family val="2"/>
      <charset val="204"/>
    </font>
    <font>
      <sz val="10"/>
      <name val="Arial"/>
    </font>
    <font>
      <sz val="10"/>
      <name val="Helv"/>
      <charset val="204"/>
    </font>
    <font>
      <sz val="10"/>
      <name val="Arial"/>
      <charset val="204"/>
    </font>
    <font>
      <sz val="10"/>
      <name val="Courier"/>
    </font>
    <font>
      <sz val="10"/>
      <name val="NTTimes/Cyrillic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6" fillId="0" borderId="1" applyNumberFormat="0" applyFill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9" fillId="0" borderId="0"/>
    <xf numFmtId="0" fontId="4" fillId="0" borderId="0"/>
    <xf numFmtId="0" fontId="10" fillId="0" borderId="0"/>
    <xf numFmtId="0" fontId="1" fillId="0" borderId="0"/>
    <xf numFmtId="0" fontId="11" fillId="0" borderId="0">
      <alignment vertical="top" wrapText="1"/>
    </xf>
    <xf numFmtId="0" fontId="1" fillId="0" borderId="0"/>
    <xf numFmtId="49" fontId="1" fillId="0" borderId="0">
      <alignment horizontal="left" vertical="center" wrapText="1" indent="1" shrinkToFit="1"/>
      <protection locked="0"/>
    </xf>
  </cellStyleXfs>
  <cellXfs count="32">
    <xf numFmtId="0" fontId="0" fillId="0" borderId="0" xfId="0"/>
    <xf numFmtId="0" fontId="2" fillId="0" borderId="0" xfId="11" applyFont="1" applyAlignment="1">
      <alignment horizontal="center"/>
    </xf>
    <xf numFmtId="0" fontId="3" fillId="0" borderId="0" xfId="11" applyFont="1" applyAlignment="1">
      <alignment horizontal="left" vertical="center"/>
    </xf>
    <xf numFmtId="1" fontId="3" fillId="0" borderId="0" xfId="11" applyNumberFormat="1" applyFont="1" applyAlignment="1">
      <alignment horizontal="center"/>
    </xf>
    <xf numFmtId="0" fontId="3" fillId="0" borderId="0" xfId="11" applyFont="1"/>
    <xf numFmtId="0" fontId="4" fillId="0" borderId="0" xfId="11" applyFont="1"/>
    <xf numFmtId="0" fontId="4" fillId="0" borderId="0" xfId="9"/>
    <xf numFmtId="0" fontId="3" fillId="0" borderId="2" xfId="11" applyFont="1" applyBorder="1" applyAlignment="1">
      <alignment horizontal="center" vertical="center" wrapText="1"/>
    </xf>
    <xf numFmtId="1" fontId="3" fillId="0" borderId="2" xfId="11" applyNumberFormat="1" applyFont="1" applyBorder="1" applyAlignment="1">
      <alignment horizontal="center" vertical="center" wrapText="1"/>
    </xf>
    <xf numFmtId="4" fontId="4" fillId="0" borderId="0" xfId="9" applyNumberFormat="1"/>
    <xf numFmtId="1" fontId="2" fillId="0" borderId="0" xfId="11" applyNumberFormat="1" applyFont="1" applyBorder="1"/>
    <xf numFmtId="4" fontId="2" fillId="0" borderId="0" xfId="11" applyNumberFormat="1" applyFont="1" applyBorder="1"/>
    <xf numFmtId="0" fontId="2" fillId="0" borderId="0" xfId="11" applyFont="1" applyBorder="1" applyAlignment="1">
      <alignment horizontal="center"/>
    </xf>
    <xf numFmtId="4" fontId="2" fillId="0" borderId="0" xfId="11" applyNumberFormat="1" applyFont="1" applyBorder="1" applyAlignment="1">
      <alignment horizontal="left" vertical="top" wrapText="1"/>
    </xf>
    <xf numFmtId="0" fontId="4" fillId="0" borderId="0" xfId="9" applyBorder="1"/>
    <xf numFmtId="0" fontId="4" fillId="0" borderId="0" xfId="9" applyAlignment="1">
      <alignment horizontal="center"/>
    </xf>
    <xf numFmtId="1" fontId="4" fillId="0" borderId="0" xfId="9" applyNumberFormat="1" applyFont="1" applyAlignment="1">
      <alignment horizontal="center"/>
    </xf>
    <xf numFmtId="0" fontId="4" fillId="0" borderId="2" xfId="11" applyFont="1" applyBorder="1"/>
    <xf numFmtId="0" fontId="3" fillId="0" borderId="2" xfId="11" applyFont="1" applyBorder="1" applyAlignment="1">
      <alignment horizontal="center" vertical="center"/>
    </xf>
    <xf numFmtId="4" fontId="2" fillId="0" borderId="2" xfId="11" applyNumberFormat="1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/>
    </xf>
    <xf numFmtId="4" fontId="2" fillId="0" borderId="2" xfId="11" applyNumberFormat="1" applyFont="1" applyBorder="1" applyAlignment="1">
      <alignment horizontal="center" vertical="center" wrapText="1"/>
    </xf>
    <xf numFmtId="1" fontId="2" fillId="0" borderId="2" xfId="11" applyNumberFormat="1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/>
    </xf>
    <xf numFmtId="4" fontId="2" fillId="0" borderId="3" xfId="11" applyNumberFormat="1" applyFont="1" applyBorder="1" applyAlignment="1">
      <alignment horizontal="center" vertical="center" wrapText="1"/>
    </xf>
    <xf numFmtId="1" fontId="2" fillId="0" borderId="3" xfId="11" applyNumberFormat="1" applyFont="1" applyBorder="1" applyAlignment="1">
      <alignment horizontal="center" vertical="center"/>
    </xf>
    <xf numFmtId="4" fontId="2" fillId="0" borderId="3" xfId="11" applyNumberFormat="1" applyFont="1" applyBorder="1" applyAlignment="1">
      <alignment horizontal="center" vertical="center"/>
    </xf>
    <xf numFmtId="0" fontId="2" fillId="0" borderId="4" xfId="11" applyFont="1" applyBorder="1" applyAlignment="1">
      <alignment horizontal="center" vertical="center"/>
    </xf>
    <xf numFmtId="4" fontId="2" fillId="0" borderId="4" xfId="11" applyNumberFormat="1" applyFont="1" applyBorder="1" applyAlignment="1">
      <alignment horizontal="center" vertical="center" wrapText="1"/>
    </xf>
    <xf numFmtId="1" fontId="2" fillId="0" borderId="4" xfId="11" applyNumberFormat="1" applyFont="1" applyBorder="1" applyAlignment="1">
      <alignment horizontal="center" vertical="center"/>
    </xf>
    <xf numFmtId="4" fontId="2" fillId="0" borderId="4" xfId="11" applyNumberFormat="1" applyFont="1" applyBorder="1" applyAlignment="1">
      <alignment horizontal="center" vertical="center"/>
    </xf>
  </cellXfs>
  <cellStyles count="15">
    <cellStyle name="_x000d__x000a_JournalTemplate=C:\COMFO\CTALK\JOURSTD.TPL_x000d__x000a_LbStateAddress=3 3 0 251 1 89 2 311_x000d__x000a_LbStateJou" xfId="1"/>
    <cellStyle name="_TableText" xfId="2"/>
    <cellStyle name="Currency_LSS_MIC_MS_OSA_Federal Centres" xfId="3"/>
    <cellStyle name="Euro" xfId="4"/>
    <cellStyle name="Nor}al" xfId="5"/>
    <cellStyle name="Normal_AESTIVA-5" xfId="6"/>
    <cellStyle name="Standard_Tabelle1" xfId="7"/>
    <cellStyle name="Обычный" xfId="0" builtinId="0"/>
    <cellStyle name="Обычный 2" xfId="8"/>
    <cellStyle name="Обычный 3" xfId="9"/>
    <cellStyle name="Обычный 4" xfId="10"/>
    <cellStyle name="Обычный_Лист1" xfId="11"/>
    <cellStyle name="С переносом" xfId="12"/>
    <cellStyle name="Стиль 1" xfId="13"/>
    <cellStyle name="Таблица_текст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107"/>
  <sheetViews>
    <sheetView tabSelected="1" topLeftCell="A70" workbookViewId="0">
      <selection activeCell="F4" sqref="F4"/>
    </sheetView>
  </sheetViews>
  <sheetFormatPr defaultColWidth="9.1796875" defaultRowHeight="12.5"/>
  <cols>
    <col min="1" max="1" width="9.81640625" style="15" customWidth="1"/>
    <col min="2" max="2" width="12.1796875" style="15" customWidth="1"/>
    <col min="3" max="3" width="42.81640625" style="6" customWidth="1"/>
    <col min="4" max="4" width="11.26953125" style="16" customWidth="1"/>
    <col min="5" max="5" width="13.7265625" style="6" customWidth="1"/>
    <col min="6" max="6" width="9.1796875" style="6" customWidth="1"/>
    <col min="7" max="16384" width="9.1796875" style="6"/>
  </cols>
  <sheetData>
    <row r="1" spans="1:7" ht="15.5">
      <c r="A1" s="1"/>
      <c r="B1" s="1"/>
      <c r="C1" s="2" t="s">
        <v>0</v>
      </c>
      <c r="D1" s="3"/>
      <c r="E1" s="4"/>
      <c r="F1" s="5"/>
    </row>
    <row r="2" spans="1:7" ht="45">
      <c r="A2" s="7" t="s">
        <v>1</v>
      </c>
      <c r="B2" s="7"/>
      <c r="C2" s="7" t="s">
        <v>2</v>
      </c>
      <c r="D2" s="8" t="s">
        <v>3</v>
      </c>
      <c r="E2" s="20" t="s">
        <v>209</v>
      </c>
      <c r="F2" s="18" t="s">
        <v>208</v>
      </c>
    </row>
    <row r="3" spans="1:7" ht="15">
      <c r="A3" s="7"/>
      <c r="B3" s="7"/>
      <c r="C3" s="7"/>
      <c r="D3" s="8"/>
      <c r="E3" s="7"/>
      <c r="F3" s="17"/>
    </row>
    <row r="4" spans="1:7" ht="31">
      <c r="A4" s="21">
        <v>1</v>
      </c>
      <c r="B4" s="21" t="s">
        <v>4</v>
      </c>
      <c r="C4" s="22" t="s">
        <v>5</v>
      </c>
      <c r="D4" s="23">
        <v>50</v>
      </c>
      <c r="E4" s="19">
        <v>773.81119999999999</v>
      </c>
      <c r="F4" s="21">
        <f t="shared" ref="F4:F44" si="0">E4*D4</f>
        <v>38690.559999999998</v>
      </c>
      <c r="G4" s="9"/>
    </row>
    <row r="5" spans="1:7" ht="18.75" customHeight="1">
      <c r="A5" s="21">
        <f t="shared" ref="A5:A6" si="1">A4+1</f>
        <v>2</v>
      </c>
      <c r="B5" s="21" t="s">
        <v>6</v>
      </c>
      <c r="C5" s="22" t="s">
        <v>7</v>
      </c>
      <c r="D5" s="23">
        <v>100</v>
      </c>
      <c r="E5" s="19">
        <v>893.67039999999997</v>
      </c>
      <c r="F5" s="21">
        <f t="shared" si="0"/>
        <v>89367.039999999994</v>
      </c>
      <c r="G5" s="9"/>
    </row>
    <row r="6" spans="1:7" ht="15.5">
      <c r="A6" s="21">
        <f t="shared" si="1"/>
        <v>3</v>
      </c>
      <c r="B6" s="21" t="s">
        <v>8</v>
      </c>
      <c r="C6" s="22" t="s">
        <v>9</v>
      </c>
      <c r="D6" s="23">
        <v>8</v>
      </c>
      <c r="E6" s="19">
        <v>2168.4351999999999</v>
      </c>
      <c r="F6" s="21">
        <f t="shared" si="0"/>
        <v>17347.481599999999</v>
      </c>
      <c r="G6" s="9"/>
    </row>
    <row r="7" spans="1:7" ht="33.75" customHeight="1">
      <c r="A7" s="21">
        <f t="shared" ref="A7:A65" si="2">A6+1</f>
        <v>4</v>
      </c>
      <c r="B7" s="21" t="s">
        <v>10</v>
      </c>
      <c r="C7" s="22" t="s">
        <v>11</v>
      </c>
      <c r="D7" s="23">
        <v>10</v>
      </c>
      <c r="E7" s="19">
        <v>4516.3904000000002</v>
      </c>
      <c r="F7" s="21">
        <f t="shared" si="0"/>
        <v>45163.904000000002</v>
      </c>
      <c r="G7" s="9"/>
    </row>
    <row r="8" spans="1:7" ht="31.5" customHeight="1">
      <c r="A8" s="21">
        <f t="shared" si="2"/>
        <v>5</v>
      </c>
      <c r="B8" s="21" t="s">
        <v>12</v>
      </c>
      <c r="C8" s="22" t="s">
        <v>13</v>
      </c>
      <c r="D8" s="23">
        <v>6</v>
      </c>
      <c r="E8" s="19">
        <v>1013.5167999999999</v>
      </c>
      <c r="F8" s="21">
        <f t="shared" si="0"/>
        <v>6081.1007999999993</v>
      </c>
      <c r="G8" s="9"/>
    </row>
    <row r="9" spans="1:7" ht="31.5" customHeight="1">
      <c r="A9" s="21">
        <f t="shared" si="2"/>
        <v>6</v>
      </c>
      <c r="B9" s="21" t="s">
        <v>14</v>
      </c>
      <c r="C9" s="22" t="s">
        <v>15</v>
      </c>
      <c r="D9" s="23">
        <v>2</v>
      </c>
      <c r="E9" s="19">
        <v>939.50720000000001</v>
      </c>
      <c r="F9" s="21">
        <f t="shared" si="0"/>
        <v>1879.0144</v>
      </c>
      <c r="G9" s="9"/>
    </row>
    <row r="10" spans="1:7" ht="15.5">
      <c r="A10" s="21">
        <f t="shared" si="2"/>
        <v>7</v>
      </c>
      <c r="B10" s="21" t="s">
        <v>16</v>
      </c>
      <c r="C10" s="22" t="s">
        <v>17</v>
      </c>
      <c r="D10" s="23">
        <v>2</v>
      </c>
      <c r="E10" s="19">
        <v>586.02239999999995</v>
      </c>
      <c r="F10" s="21">
        <f t="shared" si="0"/>
        <v>1172.0447999999999</v>
      </c>
      <c r="G10" s="9"/>
    </row>
    <row r="11" spans="1:7" ht="15.5">
      <c r="A11" s="21">
        <f t="shared" si="2"/>
        <v>8</v>
      </c>
      <c r="B11" s="21" t="s">
        <v>18</v>
      </c>
      <c r="C11" s="22" t="s">
        <v>19</v>
      </c>
      <c r="D11" s="23">
        <v>4</v>
      </c>
      <c r="E11" s="19">
        <v>586.02239999999995</v>
      </c>
      <c r="F11" s="21">
        <f t="shared" si="0"/>
        <v>2344.0895999999998</v>
      </c>
      <c r="G11" s="9"/>
    </row>
    <row r="12" spans="1:7" ht="31">
      <c r="A12" s="21">
        <f t="shared" si="2"/>
        <v>9</v>
      </c>
      <c r="B12" s="21" t="s">
        <v>20</v>
      </c>
      <c r="C12" s="22" t="s">
        <v>21</v>
      </c>
      <c r="D12" s="23">
        <v>30</v>
      </c>
      <c r="E12" s="19">
        <v>2435.2127999999998</v>
      </c>
      <c r="F12" s="21">
        <f t="shared" si="0"/>
        <v>73056.383999999991</v>
      </c>
      <c r="G12" s="9"/>
    </row>
    <row r="13" spans="1:7" ht="15.75" customHeight="1">
      <c r="A13" s="21">
        <f t="shared" si="2"/>
        <v>10</v>
      </c>
      <c r="B13" s="21" t="s">
        <v>22</v>
      </c>
      <c r="C13" s="22" t="s">
        <v>23</v>
      </c>
      <c r="D13" s="23">
        <v>8</v>
      </c>
      <c r="E13" s="19">
        <v>562.26559999999995</v>
      </c>
      <c r="F13" s="21">
        <f t="shared" si="0"/>
        <v>4498.1247999999996</v>
      </c>
      <c r="G13" s="9"/>
    </row>
    <row r="14" spans="1:7" ht="32.25" customHeight="1">
      <c r="A14" s="21">
        <f t="shared" si="2"/>
        <v>11</v>
      </c>
      <c r="B14" s="21" t="s">
        <v>24</v>
      </c>
      <c r="C14" s="22" t="s">
        <v>25</v>
      </c>
      <c r="D14" s="23">
        <v>4</v>
      </c>
      <c r="E14" s="19">
        <v>312.06400000000002</v>
      </c>
      <c r="F14" s="21">
        <f t="shared" si="0"/>
        <v>1248.2560000000001</v>
      </c>
      <c r="G14" s="9"/>
    </row>
    <row r="15" spans="1:7" ht="15.75" customHeight="1">
      <c r="A15" s="21">
        <f t="shared" si="2"/>
        <v>12</v>
      </c>
      <c r="B15" s="21" t="s">
        <v>26</v>
      </c>
      <c r="C15" s="22" t="s">
        <v>27</v>
      </c>
      <c r="D15" s="23">
        <v>4</v>
      </c>
      <c r="E15" s="19">
        <v>1072.0639999999999</v>
      </c>
      <c r="F15" s="21">
        <f t="shared" si="0"/>
        <v>4288.2559999999994</v>
      </c>
      <c r="G15" s="9"/>
    </row>
    <row r="16" spans="1:7" ht="15.5">
      <c r="A16" s="21">
        <f t="shared" si="2"/>
        <v>13</v>
      </c>
      <c r="B16" s="21" t="s">
        <v>28</v>
      </c>
      <c r="C16" s="22" t="s">
        <v>29</v>
      </c>
      <c r="D16" s="23">
        <v>19</v>
      </c>
      <c r="E16" s="19">
        <v>1355.4176</v>
      </c>
      <c r="F16" s="21">
        <f t="shared" si="0"/>
        <v>25752.934399999998</v>
      </c>
      <c r="G16" s="9"/>
    </row>
    <row r="17" spans="1:247" ht="15.5">
      <c r="A17" s="21">
        <f t="shared" si="2"/>
        <v>14</v>
      </c>
      <c r="B17" s="21" t="s">
        <v>30</v>
      </c>
      <c r="C17" s="22" t="s">
        <v>31</v>
      </c>
      <c r="D17" s="23">
        <v>10</v>
      </c>
      <c r="E17" s="19">
        <v>735.7056</v>
      </c>
      <c r="F17" s="21">
        <f t="shared" si="0"/>
        <v>7357.0560000000005</v>
      </c>
      <c r="G17" s="9"/>
    </row>
    <row r="18" spans="1:247" ht="15.5">
      <c r="A18" s="21">
        <f t="shared" si="2"/>
        <v>15</v>
      </c>
      <c r="B18" s="21" t="s">
        <v>32</v>
      </c>
      <c r="C18" s="22" t="s">
        <v>33</v>
      </c>
      <c r="D18" s="23">
        <v>10</v>
      </c>
      <c r="E18" s="19">
        <v>425.84320000000002</v>
      </c>
      <c r="F18" s="21">
        <f t="shared" si="0"/>
        <v>4258.4320000000007</v>
      </c>
      <c r="G18" s="9"/>
    </row>
    <row r="19" spans="1:247" ht="15.5">
      <c r="A19" s="21">
        <f t="shared" si="2"/>
        <v>16</v>
      </c>
      <c r="B19" s="21" t="s">
        <v>34</v>
      </c>
      <c r="C19" s="22" t="s">
        <v>35</v>
      </c>
      <c r="D19" s="23">
        <v>10</v>
      </c>
      <c r="E19" s="19">
        <v>425.84320000000002</v>
      </c>
      <c r="F19" s="21">
        <f t="shared" si="0"/>
        <v>4258.4320000000007</v>
      </c>
      <c r="G19" s="9"/>
    </row>
    <row r="20" spans="1:247" ht="31">
      <c r="A20" s="21">
        <f t="shared" si="2"/>
        <v>17</v>
      </c>
      <c r="B20" s="21" t="s">
        <v>36</v>
      </c>
      <c r="C20" s="22" t="s">
        <v>37</v>
      </c>
      <c r="D20" s="23">
        <v>2</v>
      </c>
      <c r="E20" s="19">
        <v>1485.76</v>
      </c>
      <c r="F20" s="21">
        <f t="shared" si="0"/>
        <v>2971.52</v>
      </c>
      <c r="G20" s="9"/>
    </row>
    <row r="21" spans="1:247" ht="31">
      <c r="A21" s="21">
        <f t="shared" si="2"/>
        <v>18</v>
      </c>
      <c r="B21" s="21" t="s">
        <v>38</v>
      </c>
      <c r="C21" s="22" t="s">
        <v>39</v>
      </c>
      <c r="D21" s="23">
        <v>4</v>
      </c>
      <c r="E21" s="19">
        <v>716.928</v>
      </c>
      <c r="F21" s="21">
        <f t="shared" si="0"/>
        <v>2867.712</v>
      </c>
      <c r="G21" s="9"/>
    </row>
    <row r="22" spans="1:247" ht="31">
      <c r="A22" s="21">
        <f t="shared" si="2"/>
        <v>19</v>
      </c>
      <c r="B22" s="21" t="s">
        <v>40</v>
      </c>
      <c r="C22" s="22" t="s">
        <v>41</v>
      </c>
      <c r="D22" s="23">
        <v>2</v>
      </c>
      <c r="E22" s="19">
        <v>716.928</v>
      </c>
      <c r="F22" s="21">
        <f t="shared" si="0"/>
        <v>1433.856</v>
      </c>
      <c r="G22" s="9"/>
    </row>
    <row r="23" spans="1:247" ht="31">
      <c r="A23" s="21">
        <f t="shared" si="2"/>
        <v>20</v>
      </c>
      <c r="B23" s="24" t="s">
        <v>42</v>
      </c>
      <c r="C23" s="25" t="s">
        <v>43</v>
      </c>
      <c r="D23" s="26">
        <v>30</v>
      </c>
      <c r="E23" s="27">
        <v>4804.1471999999994</v>
      </c>
      <c r="F23" s="21">
        <f t="shared" si="0"/>
        <v>144124.41599999997</v>
      </c>
      <c r="G23" s="9"/>
    </row>
    <row r="24" spans="1:247" s="14" customFormat="1" ht="31">
      <c r="A24" s="21">
        <f t="shared" si="2"/>
        <v>21</v>
      </c>
      <c r="B24" s="21" t="s">
        <v>44</v>
      </c>
      <c r="C24" s="22" t="s">
        <v>45</v>
      </c>
      <c r="D24" s="23">
        <v>1</v>
      </c>
      <c r="E24" s="19">
        <v>1094.7072000000001</v>
      </c>
      <c r="F24" s="21">
        <f t="shared" si="0"/>
        <v>1094.7072000000001</v>
      </c>
      <c r="G24" s="9"/>
      <c r="H24" s="10"/>
      <c r="I24" s="11"/>
      <c r="J24" s="12"/>
      <c r="K24" s="13"/>
      <c r="L24" s="10"/>
      <c r="M24" s="11"/>
      <c r="N24" s="12"/>
      <c r="O24" s="13"/>
      <c r="P24" s="10"/>
      <c r="Q24" s="11"/>
      <c r="R24" s="12"/>
      <c r="S24" s="13"/>
      <c r="T24" s="10"/>
      <c r="U24" s="11"/>
      <c r="V24" s="12"/>
      <c r="W24" s="13"/>
      <c r="X24" s="10"/>
      <c r="Y24" s="11"/>
      <c r="Z24" s="12"/>
      <c r="AA24" s="13"/>
      <c r="AB24" s="10"/>
      <c r="AC24" s="11"/>
      <c r="AD24" s="12"/>
      <c r="AE24" s="13"/>
      <c r="AF24" s="10"/>
      <c r="AG24" s="11"/>
      <c r="AH24" s="12"/>
      <c r="AI24" s="13"/>
      <c r="AJ24" s="10"/>
      <c r="AK24" s="11"/>
      <c r="AL24" s="12"/>
      <c r="AM24" s="13"/>
      <c r="AN24" s="10"/>
      <c r="AO24" s="11"/>
      <c r="AP24" s="12"/>
      <c r="AQ24" s="13"/>
      <c r="AR24" s="10"/>
      <c r="AS24" s="11"/>
      <c r="AT24" s="12"/>
      <c r="AU24" s="13"/>
      <c r="AV24" s="10"/>
      <c r="AW24" s="11"/>
      <c r="AX24" s="12"/>
      <c r="AY24" s="13"/>
      <c r="AZ24" s="10"/>
      <c r="BA24" s="11"/>
      <c r="BB24" s="12"/>
      <c r="BC24" s="13"/>
      <c r="BD24" s="10"/>
      <c r="BE24" s="11"/>
      <c r="BF24" s="12"/>
      <c r="BG24" s="13"/>
      <c r="BH24" s="10"/>
      <c r="BI24" s="11"/>
      <c r="BJ24" s="12"/>
      <c r="BK24" s="13"/>
      <c r="BL24" s="10"/>
      <c r="BM24" s="11"/>
      <c r="BN24" s="12"/>
      <c r="BO24" s="13"/>
      <c r="BP24" s="10"/>
      <c r="BQ24" s="11"/>
      <c r="BR24" s="12"/>
      <c r="BS24" s="13"/>
      <c r="BT24" s="10"/>
      <c r="BU24" s="11"/>
      <c r="BV24" s="12"/>
      <c r="BW24" s="13"/>
      <c r="BX24" s="10"/>
      <c r="BY24" s="11"/>
      <c r="BZ24" s="12"/>
      <c r="CA24" s="13"/>
      <c r="CB24" s="10"/>
      <c r="CC24" s="11"/>
      <c r="CD24" s="12"/>
      <c r="CE24" s="13"/>
      <c r="CF24" s="10"/>
      <c r="CG24" s="11"/>
      <c r="CH24" s="12"/>
      <c r="CI24" s="13"/>
      <c r="CJ24" s="10"/>
      <c r="CK24" s="11"/>
      <c r="CL24" s="12"/>
      <c r="CM24" s="13"/>
      <c r="CN24" s="10"/>
      <c r="CO24" s="11"/>
      <c r="CP24" s="12"/>
      <c r="CQ24" s="13"/>
      <c r="CR24" s="10"/>
      <c r="CS24" s="11"/>
      <c r="CT24" s="12"/>
      <c r="CU24" s="13"/>
      <c r="CV24" s="10"/>
      <c r="CW24" s="11"/>
      <c r="CX24" s="12"/>
      <c r="CY24" s="13"/>
      <c r="CZ24" s="10"/>
      <c r="DA24" s="11"/>
      <c r="DB24" s="12"/>
      <c r="DC24" s="13"/>
      <c r="DD24" s="10"/>
      <c r="DE24" s="11"/>
      <c r="DF24" s="12"/>
      <c r="DG24" s="13"/>
      <c r="DH24" s="10"/>
      <c r="DI24" s="11"/>
      <c r="DJ24" s="12"/>
      <c r="DK24" s="13"/>
      <c r="DL24" s="10"/>
      <c r="DM24" s="11"/>
      <c r="DN24" s="12"/>
      <c r="DO24" s="13"/>
      <c r="DP24" s="10"/>
      <c r="DQ24" s="11"/>
      <c r="DR24" s="12"/>
      <c r="DS24" s="13"/>
      <c r="DT24" s="10"/>
      <c r="DU24" s="11"/>
      <c r="DV24" s="12"/>
      <c r="DW24" s="13"/>
      <c r="DX24" s="10"/>
      <c r="DY24" s="11"/>
      <c r="DZ24" s="12"/>
      <c r="EA24" s="13"/>
      <c r="EB24" s="10"/>
      <c r="EC24" s="11"/>
      <c r="ED24" s="12"/>
      <c r="EE24" s="13"/>
      <c r="EF24" s="10"/>
      <c r="EG24" s="11"/>
      <c r="EH24" s="12"/>
      <c r="EI24" s="13"/>
      <c r="EJ24" s="10"/>
      <c r="EK24" s="11"/>
      <c r="EL24" s="12"/>
      <c r="EM24" s="13"/>
      <c r="EN24" s="10"/>
      <c r="EO24" s="11"/>
      <c r="EP24" s="12"/>
      <c r="EQ24" s="13"/>
      <c r="ER24" s="10"/>
      <c r="ES24" s="11"/>
      <c r="ET24" s="12"/>
      <c r="EU24" s="13"/>
      <c r="EV24" s="10"/>
      <c r="EW24" s="11"/>
      <c r="EX24" s="12"/>
      <c r="EY24" s="13"/>
      <c r="EZ24" s="10"/>
      <c r="FA24" s="11"/>
      <c r="FB24" s="12"/>
      <c r="FC24" s="13"/>
      <c r="FD24" s="10"/>
      <c r="FE24" s="11"/>
      <c r="FF24" s="12"/>
      <c r="FG24" s="13"/>
      <c r="FH24" s="10"/>
      <c r="FI24" s="11"/>
      <c r="FJ24" s="12"/>
      <c r="FK24" s="13"/>
      <c r="FL24" s="10"/>
      <c r="FM24" s="11"/>
      <c r="FN24" s="12"/>
      <c r="FO24" s="13"/>
      <c r="FP24" s="10"/>
      <c r="FQ24" s="11"/>
      <c r="FR24" s="12"/>
      <c r="FS24" s="13"/>
      <c r="FT24" s="10"/>
      <c r="FU24" s="11"/>
      <c r="FV24" s="12"/>
      <c r="FW24" s="13"/>
      <c r="FX24" s="10"/>
      <c r="FY24" s="11"/>
      <c r="FZ24" s="12"/>
      <c r="GA24" s="13"/>
      <c r="GB24" s="10"/>
      <c r="GC24" s="11"/>
      <c r="GD24" s="12"/>
      <c r="GE24" s="13"/>
      <c r="GF24" s="10"/>
      <c r="GG24" s="11"/>
      <c r="GH24" s="12"/>
      <c r="GI24" s="13"/>
      <c r="GJ24" s="10"/>
      <c r="GK24" s="11"/>
      <c r="GL24" s="12"/>
      <c r="GM24" s="13"/>
      <c r="GN24" s="10"/>
      <c r="GO24" s="11"/>
      <c r="GP24" s="12"/>
      <c r="GQ24" s="13"/>
      <c r="GR24" s="10"/>
      <c r="GS24" s="11"/>
      <c r="GT24" s="12"/>
      <c r="GU24" s="13"/>
      <c r="GV24" s="10"/>
      <c r="GW24" s="11"/>
      <c r="GX24" s="12"/>
      <c r="GY24" s="13"/>
      <c r="GZ24" s="10"/>
      <c r="HA24" s="11"/>
      <c r="HB24" s="12"/>
      <c r="HC24" s="13"/>
      <c r="HD24" s="10"/>
      <c r="HE24" s="11"/>
      <c r="HF24" s="12"/>
      <c r="HG24" s="13"/>
      <c r="HH24" s="10"/>
      <c r="HI24" s="11"/>
      <c r="HJ24" s="12"/>
      <c r="HK24" s="13"/>
      <c r="HL24" s="10"/>
      <c r="HM24" s="11"/>
      <c r="HN24" s="12"/>
      <c r="HO24" s="13"/>
      <c r="HP24" s="10"/>
      <c r="HQ24" s="11"/>
      <c r="HR24" s="12"/>
      <c r="HS24" s="13"/>
      <c r="HT24" s="10"/>
      <c r="HU24" s="11"/>
      <c r="HV24" s="12"/>
      <c r="HW24" s="13"/>
      <c r="HX24" s="10"/>
      <c r="HY24" s="11"/>
      <c r="HZ24" s="12"/>
      <c r="IA24" s="13"/>
      <c r="IB24" s="10"/>
      <c r="IC24" s="11"/>
      <c r="ID24" s="12"/>
      <c r="IE24" s="13"/>
      <c r="IF24" s="10"/>
      <c r="IG24" s="11"/>
      <c r="IH24" s="12"/>
      <c r="II24" s="13"/>
      <c r="IJ24" s="10"/>
      <c r="IK24" s="11"/>
      <c r="IL24" s="12"/>
      <c r="IM24" s="13"/>
    </row>
    <row r="25" spans="1:247" ht="15.5">
      <c r="A25" s="21">
        <f t="shared" si="2"/>
        <v>22</v>
      </c>
      <c r="B25" s="28" t="s">
        <v>46</v>
      </c>
      <c r="C25" s="29" t="s">
        <v>47</v>
      </c>
      <c r="D25" s="30">
        <v>7</v>
      </c>
      <c r="E25" s="31">
        <v>1365.3504</v>
      </c>
      <c r="F25" s="21">
        <f t="shared" si="0"/>
        <v>9557.4528000000009</v>
      </c>
      <c r="G25" s="9"/>
    </row>
    <row r="26" spans="1:247" ht="31">
      <c r="A26" s="21">
        <f t="shared" si="2"/>
        <v>23</v>
      </c>
      <c r="B26" s="21" t="s">
        <v>48</v>
      </c>
      <c r="C26" s="22" t="s">
        <v>49</v>
      </c>
      <c r="D26" s="23">
        <v>9</v>
      </c>
      <c r="E26" s="19">
        <v>900.85119999999995</v>
      </c>
      <c r="F26" s="21">
        <f t="shared" si="0"/>
        <v>8107.6607999999997</v>
      </c>
      <c r="G26" s="9"/>
    </row>
    <row r="27" spans="1:247" ht="31">
      <c r="A27" s="21">
        <f t="shared" si="2"/>
        <v>24</v>
      </c>
      <c r="B27" s="21" t="s">
        <v>50</v>
      </c>
      <c r="C27" s="22" t="s">
        <v>51</v>
      </c>
      <c r="D27" s="23">
        <v>3</v>
      </c>
      <c r="E27" s="19">
        <v>14366.054399999999</v>
      </c>
      <c r="F27" s="21">
        <f t="shared" si="0"/>
        <v>43098.163199999995</v>
      </c>
      <c r="G27" s="9"/>
    </row>
    <row r="28" spans="1:247" ht="31">
      <c r="A28" s="21">
        <f t="shared" si="2"/>
        <v>25</v>
      </c>
      <c r="B28" s="21" t="s">
        <v>52</v>
      </c>
      <c r="C28" s="22" t="s">
        <v>53</v>
      </c>
      <c r="D28" s="23">
        <v>9</v>
      </c>
      <c r="E28" s="19">
        <v>1756.9535999999998</v>
      </c>
      <c r="F28" s="21">
        <f t="shared" si="0"/>
        <v>15812.582399999999</v>
      </c>
      <c r="G28" s="9"/>
    </row>
    <row r="29" spans="1:247" ht="31">
      <c r="A29" s="21">
        <f t="shared" si="2"/>
        <v>26</v>
      </c>
      <c r="B29" s="21" t="s">
        <v>54</v>
      </c>
      <c r="C29" s="22" t="s">
        <v>55</v>
      </c>
      <c r="D29" s="23">
        <v>10</v>
      </c>
      <c r="E29" s="19">
        <v>1756.9535999999998</v>
      </c>
      <c r="F29" s="21">
        <f t="shared" si="0"/>
        <v>17569.536</v>
      </c>
      <c r="G29" s="9"/>
    </row>
    <row r="30" spans="1:247" ht="33" customHeight="1">
      <c r="A30" s="21">
        <f t="shared" si="2"/>
        <v>27</v>
      </c>
      <c r="B30" s="21" t="s">
        <v>56</v>
      </c>
      <c r="C30" s="22" t="s">
        <v>57</v>
      </c>
      <c r="D30" s="23">
        <v>10</v>
      </c>
      <c r="E30" s="19">
        <v>1756.9535999999998</v>
      </c>
      <c r="F30" s="21">
        <f t="shared" si="0"/>
        <v>17569.536</v>
      </c>
      <c r="G30" s="9"/>
    </row>
    <row r="31" spans="1:247" ht="31">
      <c r="A31" s="21">
        <f t="shared" si="2"/>
        <v>28</v>
      </c>
      <c r="B31" s="21" t="s">
        <v>58</v>
      </c>
      <c r="C31" s="22" t="s">
        <v>59</v>
      </c>
      <c r="D31" s="23">
        <v>10</v>
      </c>
      <c r="E31" s="19">
        <v>1900.0064000000002</v>
      </c>
      <c r="F31" s="21">
        <f t="shared" si="0"/>
        <v>19000.064000000002</v>
      </c>
      <c r="G31" s="9"/>
    </row>
    <row r="32" spans="1:247" ht="31">
      <c r="A32" s="21">
        <f t="shared" si="2"/>
        <v>29</v>
      </c>
      <c r="B32" s="21" t="s">
        <v>60</v>
      </c>
      <c r="C32" s="22" t="s">
        <v>61</v>
      </c>
      <c r="D32" s="23">
        <v>10</v>
      </c>
      <c r="E32" s="19">
        <v>1900.0064000000002</v>
      </c>
      <c r="F32" s="21">
        <f t="shared" si="0"/>
        <v>19000.064000000002</v>
      </c>
      <c r="G32" s="9"/>
    </row>
    <row r="33" spans="1:7" ht="31">
      <c r="A33" s="21">
        <f t="shared" si="2"/>
        <v>30</v>
      </c>
      <c r="B33" s="21" t="s">
        <v>62</v>
      </c>
      <c r="C33" s="22" t="s">
        <v>63</v>
      </c>
      <c r="D33" s="23">
        <v>10</v>
      </c>
      <c r="E33" s="19">
        <v>1900.0064000000002</v>
      </c>
      <c r="F33" s="21">
        <f t="shared" si="0"/>
        <v>19000.064000000002</v>
      </c>
      <c r="G33" s="9"/>
    </row>
    <row r="34" spans="1:7" ht="15.5">
      <c r="A34" s="21">
        <f t="shared" si="2"/>
        <v>31</v>
      </c>
      <c r="B34" s="21" t="s">
        <v>64</v>
      </c>
      <c r="C34" s="22" t="s">
        <v>65</v>
      </c>
      <c r="D34" s="23">
        <v>2</v>
      </c>
      <c r="E34" s="19">
        <v>5294.6176000000005</v>
      </c>
      <c r="F34" s="21">
        <f t="shared" si="0"/>
        <v>10589.235200000001</v>
      </c>
      <c r="G34" s="9"/>
    </row>
    <row r="35" spans="1:7" ht="31">
      <c r="A35" s="21">
        <f t="shared" si="2"/>
        <v>32</v>
      </c>
      <c r="B35" s="21" t="s">
        <v>66</v>
      </c>
      <c r="C35" s="22" t="s">
        <v>67</v>
      </c>
      <c r="D35" s="23">
        <v>1</v>
      </c>
      <c r="E35" s="19">
        <v>1632.1407999999999</v>
      </c>
      <c r="F35" s="21">
        <f t="shared" si="0"/>
        <v>1632.1407999999999</v>
      </c>
      <c r="G35" s="9"/>
    </row>
    <row r="36" spans="1:7" ht="15.5">
      <c r="A36" s="21">
        <f t="shared" si="2"/>
        <v>33</v>
      </c>
      <c r="B36" s="21" t="s">
        <v>68</v>
      </c>
      <c r="C36" s="22" t="s">
        <v>69</v>
      </c>
      <c r="D36" s="23">
        <v>1</v>
      </c>
      <c r="E36" s="19">
        <v>883.17439999999999</v>
      </c>
      <c r="F36" s="21">
        <f t="shared" si="0"/>
        <v>883.17439999999999</v>
      </c>
      <c r="G36" s="9"/>
    </row>
    <row r="37" spans="1:7" ht="31">
      <c r="A37" s="21">
        <f t="shared" si="2"/>
        <v>34</v>
      </c>
      <c r="B37" s="21" t="s">
        <v>70</v>
      </c>
      <c r="C37" s="22" t="s">
        <v>71</v>
      </c>
      <c r="D37" s="23">
        <v>12</v>
      </c>
      <c r="E37" s="19">
        <v>883.17439999999999</v>
      </c>
      <c r="F37" s="21">
        <f t="shared" si="0"/>
        <v>10598.0928</v>
      </c>
      <c r="G37" s="9"/>
    </row>
    <row r="38" spans="1:7" ht="31">
      <c r="A38" s="21">
        <f t="shared" si="2"/>
        <v>35</v>
      </c>
      <c r="B38" s="21" t="s">
        <v>72</v>
      </c>
      <c r="C38" s="22" t="s">
        <v>73</v>
      </c>
      <c r="D38" s="23">
        <v>12</v>
      </c>
      <c r="E38" s="19">
        <v>883.17439999999999</v>
      </c>
      <c r="F38" s="21">
        <f t="shared" si="0"/>
        <v>10598.0928</v>
      </c>
      <c r="G38" s="9"/>
    </row>
    <row r="39" spans="1:7" ht="31">
      <c r="A39" s="21">
        <f t="shared" si="2"/>
        <v>36</v>
      </c>
      <c r="B39" s="21" t="s">
        <v>74</v>
      </c>
      <c r="C39" s="22" t="s">
        <v>75</v>
      </c>
      <c r="D39" s="23">
        <v>2</v>
      </c>
      <c r="E39" s="19">
        <v>883.17439999999999</v>
      </c>
      <c r="F39" s="21">
        <f t="shared" si="0"/>
        <v>1766.3488</v>
      </c>
      <c r="G39" s="9"/>
    </row>
    <row r="40" spans="1:7" ht="31">
      <c r="A40" s="21">
        <f t="shared" si="2"/>
        <v>37</v>
      </c>
      <c r="B40" s="21" t="s">
        <v>76</v>
      </c>
      <c r="C40" s="22" t="s">
        <v>77</v>
      </c>
      <c r="D40" s="23">
        <v>1</v>
      </c>
      <c r="E40" s="19">
        <v>883.17439999999999</v>
      </c>
      <c r="F40" s="21">
        <f t="shared" si="0"/>
        <v>883.17439999999999</v>
      </c>
      <c r="G40" s="9"/>
    </row>
    <row r="41" spans="1:7" ht="15.75" customHeight="1">
      <c r="A41" s="21">
        <f t="shared" si="2"/>
        <v>38</v>
      </c>
      <c r="B41" s="21" t="s">
        <v>78</v>
      </c>
      <c r="C41" s="22" t="s">
        <v>79</v>
      </c>
      <c r="D41" s="23">
        <v>28</v>
      </c>
      <c r="E41" s="19">
        <v>3785.1008000000002</v>
      </c>
      <c r="F41" s="21">
        <f t="shared" si="0"/>
        <v>105982.8224</v>
      </c>
      <c r="G41" s="9"/>
    </row>
    <row r="42" spans="1:7" ht="15.75" customHeight="1">
      <c r="A42" s="21">
        <f t="shared" si="2"/>
        <v>39</v>
      </c>
      <c r="B42" s="21" t="s">
        <v>80</v>
      </c>
      <c r="C42" s="22" t="s">
        <v>79</v>
      </c>
      <c r="D42" s="23">
        <v>30</v>
      </c>
      <c r="E42" s="19">
        <v>4027.0208000000002</v>
      </c>
      <c r="F42" s="21">
        <f t="shared" si="0"/>
        <v>120810.62400000001</v>
      </c>
      <c r="G42" s="9"/>
    </row>
    <row r="43" spans="1:7" ht="31.5" customHeight="1">
      <c r="A43" s="21">
        <f t="shared" si="2"/>
        <v>40</v>
      </c>
      <c r="B43" s="21" t="s">
        <v>81</v>
      </c>
      <c r="C43" s="22" t="s">
        <v>82</v>
      </c>
      <c r="D43" s="23">
        <v>4</v>
      </c>
      <c r="E43" s="19">
        <v>3655.3088000000002</v>
      </c>
      <c r="F43" s="21">
        <f t="shared" si="0"/>
        <v>14621.235200000001</v>
      </c>
      <c r="G43" s="9"/>
    </row>
    <row r="44" spans="1:7" ht="31.5" customHeight="1">
      <c r="A44" s="21">
        <f t="shared" si="2"/>
        <v>41</v>
      </c>
      <c r="B44" s="21" t="s">
        <v>83</v>
      </c>
      <c r="C44" s="22" t="s">
        <v>82</v>
      </c>
      <c r="D44" s="23">
        <v>4</v>
      </c>
      <c r="E44" s="19">
        <v>3654.7584000000002</v>
      </c>
      <c r="F44" s="21">
        <f t="shared" si="0"/>
        <v>14619.033600000001</v>
      </c>
      <c r="G44" s="9"/>
    </row>
    <row r="45" spans="1:7" ht="31.5" customHeight="1">
      <c r="A45" s="21">
        <f t="shared" si="2"/>
        <v>42</v>
      </c>
      <c r="B45" s="21" t="s">
        <v>84</v>
      </c>
      <c r="C45" s="22" t="s">
        <v>85</v>
      </c>
      <c r="D45" s="23">
        <v>20</v>
      </c>
      <c r="E45" s="19">
        <v>5663.0143999999991</v>
      </c>
      <c r="F45" s="21">
        <f t="shared" ref="F45:F89" si="3">E45*D45</f>
        <v>113260.28799999999</v>
      </c>
      <c r="G45" s="9"/>
    </row>
    <row r="46" spans="1:7" ht="31.5" customHeight="1">
      <c r="A46" s="21">
        <f t="shared" si="2"/>
        <v>43</v>
      </c>
      <c r="B46" s="21" t="s">
        <v>86</v>
      </c>
      <c r="C46" s="22" t="s">
        <v>87</v>
      </c>
      <c r="D46" s="23">
        <v>10</v>
      </c>
      <c r="E46" s="19">
        <v>7097.4207999999999</v>
      </c>
      <c r="F46" s="21">
        <f t="shared" si="3"/>
        <v>70974.207999999999</v>
      </c>
      <c r="G46" s="9"/>
    </row>
    <row r="47" spans="1:7" ht="31.5" customHeight="1">
      <c r="A47" s="21">
        <f t="shared" si="2"/>
        <v>44</v>
      </c>
      <c r="B47" s="21" t="s">
        <v>88</v>
      </c>
      <c r="C47" s="22" t="s">
        <v>89</v>
      </c>
      <c r="D47" s="23">
        <v>20</v>
      </c>
      <c r="E47" s="19">
        <v>6812.4160000000002</v>
      </c>
      <c r="F47" s="21">
        <f t="shared" si="3"/>
        <v>136248.32000000001</v>
      </c>
      <c r="G47" s="9"/>
    </row>
    <row r="48" spans="1:7" ht="31.5" customHeight="1">
      <c r="A48" s="21">
        <f t="shared" si="2"/>
        <v>45</v>
      </c>
      <c r="B48" s="21" t="s">
        <v>90</v>
      </c>
      <c r="C48" s="22" t="s">
        <v>91</v>
      </c>
      <c r="D48" s="23">
        <v>20</v>
      </c>
      <c r="E48" s="19">
        <v>5738.6880000000001</v>
      </c>
      <c r="F48" s="21">
        <f t="shared" si="3"/>
        <v>114773.76000000001</v>
      </c>
      <c r="G48" s="9"/>
    </row>
    <row r="49" spans="1:7" ht="31">
      <c r="A49" s="21">
        <f t="shared" si="2"/>
        <v>46</v>
      </c>
      <c r="B49" s="21" t="s">
        <v>92</v>
      </c>
      <c r="C49" s="22" t="s">
        <v>93</v>
      </c>
      <c r="D49" s="23">
        <v>20</v>
      </c>
      <c r="E49" s="19">
        <v>6059.0335999999998</v>
      </c>
      <c r="F49" s="21">
        <f t="shared" si="3"/>
        <v>121180.67199999999</v>
      </c>
      <c r="G49" s="9"/>
    </row>
    <row r="50" spans="1:7" ht="31.5" customHeight="1">
      <c r="A50" s="21">
        <f t="shared" si="2"/>
        <v>47</v>
      </c>
      <c r="B50" s="21" t="s">
        <v>94</v>
      </c>
      <c r="C50" s="22" t="s">
        <v>95</v>
      </c>
      <c r="D50" s="23">
        <v>10</v>
      </c>
      <c r="E50" s="19">
        <v>4357.8624</v>
      </c>
      <c r="F50" s="21">
        <f t="shared" si="3"/>
        <v>43578.623999999996</v>
      </c>
      <c r="G50" s="9"/>
    </row>
    <row r="51" spans="1:7" ht="31.5" customHeight="1">
      <c r="A51" s="21">
        <f t="shared" si="2"/>
        <v>48</v>
      </c>
      <c r="B51" s="21" t="s">
        <v>96</v>
      </c>
      <c r="C51" s="22" t="s">
        <v>97</v>
      </c>
      <c r="D51" s="23">
        <v>20</v>
      </c>
      <c r="E51" s="19">
        <v>4862.6944000000003</v>
      </c>
      <c r="F51" s="21">
        <f t="shared" si="3"/>
        <v>97253.888000000006</v>
      </c>
      <c r="G51" s="9"/>
    </row>
    <row r="52" spans="1:7" ht="46.5">
      <c r="A52" s="21">
        <f t="shared" si="2"/>
        <v>49</v>
      </c>
      <c r="B52" s="21" t="s">
        <v>98</v>
      </c>
      <c r="C52" s="22" t="s">
        <v>99</v>
      </c>
      <c r="D52" s="23">
        <v>20</v>
      </c>
      <c r="E52" s="19">
        <v>4963.2255999999998</v>
      </c>
      <c r="F52" s="21">
        <f t="shared" si="3"/>
        <v>99264.511999999988</v>
      </c>
      <c r="G52" s="9"/>
    </row>
    <row r="53" spans="1:7" ht="31.5" customHeight="1">
      <c r="A53" s="21">
        <f t="shared" si="2"/>
        <v>50</v>
      </c>
      <c r="B53" s="21" t="s">
        <v>100</v>
      </c>
      <c r="C53" s="22" t="s">
        <v>101</v>
      </c>
      <c r="D53" s="23">
        <v>20</v>
      </c>
      <c r="E53" s="19">
        <v>4896.384</v>
      </c>
      <c r="F53" s="21">
        <f t="shared" si="3"/>
        <v>97927.679999999993</v>
      </c>
      <c r="G53" s="9"/>
    </row>
    <row r="54" spans="1:7" ht="31">
      <c r="A54" s="21">
        <f t="shared" si="2"/>
        <v>51</v>
      </c>
      <c r="B54" s="21" t="s">
        <v>102</v>
      </c>
      <c r="C54" s="22" t="s">
        <v>103</v>
      </c>
      <c r="D54" s="23">
        <v>10</v>
      </c>
      <c r="E54" s="19">
        <v>7331.6095999999998</v>
      </c>
      <c r="F54" s="21">
        <f t="shared" si="3"/>
        <v>73316.09599999999</v>
      </c>
      <c r="G54" s="9"/>
    </row>
    <row r="55" spans="1:7" ht="17.25" customHeight="1">
      <c r="A55" s="21">
        <f t="shared" si="2"/>
        <v>52</v>
      </c>
      <c r="B55" s="21" t="s">
        <v>104</v>
      </c>
      <c r="C55" s="22" t="s">
        <v>105</v>
      </c>
      <c r="D55" s="23">
        <v>8</v>
      </c>
      <c r="E55" s="19">
        <v>13924.185600000001</v>
      </c>
      <c r="F55" s="21">
        <f t="shared" si="3"/>
        <v>111393.48480000001</v>
      </c>
      <c r="G55" s="9"/>
    </row>
    <row r="56" spans="1:7" ht="31.5" customHeight="1">
      <c r="A56" s="21">
        <f t="shared" si="2"/>
        <v>53</v>
      </c>
      <c r="B56" s="21" t="s">
        <v>106</v>
      </c>
      <c r="C56" s="22" t="s">
        <v>107</v>
      </c>
      <c r="D56" s="23">
        <v>9</v>
      </c>
      <c r="E56" s="19">
        <v>4325.2864</v>
      </c>
      <c r="F56" s="21">
        <f t="shared" si="3"/>
        <v>38927.577599999997</v>
      </c>
      <c r="G56" s="9"/>
    </row>
    <row r="57" spans="1:7" ht="31.5" customHeight="1">
      <c r="A57" s="21">
        <f t="shared" si="2"/>
        <v>54</v>
      </c>
      <c r="B57" s="21" t="s">
        <v>108</v>
      </c>
      <c r="C57" s="22" t="s">
        <v>109</v>
      </c>
      <c r="D57" s="23">
        <v>50</v>
      </c>
      <c r="E57" s="19">
        <v>2869.3503999999998</v>
      </c>
      <c r="F57" s="21">
        <f t="shared" si="3"/>
        <v>143467.51999999999</v>
      </c>
      <c r="G57" s="9"/>
    </row>
    <row r="58" spans="1:7" ht="31.5" customHeight="1">
      <c r="A58" s="21">
        <f t="shared" si="2"/>
        <v>55</v>
      </c>
      <c r="B58" s="21" t="s">
        <v>110</v>
      </c>
      <c r="C58" s="22" t="s">
        <v>111</v>
      </c>
      <c r="D58" s="23">
        <v>20</v>
      </c>
      <c r="E58" s="19">
        <v>24320.1152</v>
      </c>
      <c r="F58" s="21">
        <f t="shared" si="3"/>
        <v>486402.304</v>
      </c>
      <c r="G58" s="9"/>
    </row>
    <row r="59" spans="1:7" ht="17.25" customHeight="1">
      <c r="A59" s="21">
        <f t="shared" si="2"/>
        <v>56</v>
      </c>
      <c r="B59" s="21" t="s">
        <v>112</v>
      </c>
      <c r="C59" s="22" t="s">
        <v>113</v>
      </c>
      <c r="D59" s="23">
        <v>20</v>
      </c>
      <c r="E59" s="19">
        <v>11783.372800000001</v>
      </c>
      <c r="F59" s="21">
        <f t="shared" si="3"/>
        <v>235667.45600000001</v>
      </c>
      <c r="G59" s="9"/>
    </row>
    <row r="60" spans="1:7" ht="17.25" customHeight="1">
      <c r="A60" s="21">
        <f t="shared" si="2"/>
        <v>57</v>
      </c>
      <c r="B60" s="21" t="s">
        <v>114</v>
      </c>
      <c r="C60" s="22" t="s">
        <v>115</v>
      </c>
      <c r="D60" s="23">
        <v>40</v>
      </c>
      <c r="E60" s="19">
        <v>6048.5504000000001</v>
      </c>
      <c r="F60" s="21">
        <f t="shared" si="3"/>
        <v>241942.016</v>
      </c>
      <c r="G60" s="9"/>
    </row>
    <row r="61" spans="1:7" ht="17.25" customHeight="1">
      <c r="A61" s="21">
        <f t="shared" si="2"/>
        <v>58</v>
      </c>
      <c r="B61" s="21" t="s">
        <v>116</v>
      </c>
      <c r="C61" s="22" t="s">
        <v>117</v>
      </c>
      <c r="D61" s="23">
        <v>40</v>
      </c>
      <c r="E61" s="19">
        <v>6049.1007999999993</v>
      </c>
      <c r="F61" s="21">
        <f t="shared" si="3"/>
        <v>241964.03199999998</v>
      </c>
      <c r="G61" s="9"/>
    </row>
    <row r="62" spans="1:7" ht="17.25" customHeight="1">
      <c r="A62" s="21">
        <f t="shared" si="2"/>
        <v>59</v>
      </c>
      <c r="B62" s="21" t="s">
        <v>118</v>
      </c>
      <c r="C62" s="22" t="s">
        <v>119</v>
      </c>
      <c r="D62" s="23">
        <v>1</v>
      </c>
      <c r="E62" s="19">
        <v>11008.460800000001</v>
      </c>
      <c r="F62" s="21">
        <f t="shared" si="3"/>
        <v>11008.460800000001</v>
      </c>
      <c r="G62" s="9"/>
    </row>
    <row r="63" spans="1:7" ht="32.25" customHeight="1">
      <c r="A63" s="21">
        <f t="shared" si="2"/>
        <v>60</v>
      </c>
      <c r="B63" s="21" t="s">
        <v>120</v>
      </c>
      <c r="C63" s="22" t="s">
        <v>121</v>
      </c>
      <c r="D63" s="23">
        <v>1</v>
      </c>
      <c r="E63" s="19">
        <v>7137.1776</v>
      </c>
      <c r="F63" s="21">
        <f t="shared" si="3"/>
        <v>7137.1776</v>
      </c>
      <c r="G63" s="9"/>
    </row>
    <row r="64" spans="1:7" ht="32.25" customHeight="1">
      <c r="A64" s="21">
        <f t="shared" si="2"/>
        <v>61</v>
      </c>
      <c r="B64" s="21" t="s">
        <v>122</v>
      </c>
      <c r="C64" s="22" t="s">
        <v>123</v>
      </c>
      <c r="D64" s="23">
        <v>1</v>
      </c>
      <c r="E64" s="19">
        <v>9750.2592000000004</v>
      </c>
      <c r="F64" s="21">
        <f t="shared" si="3"/>
        <v>9750.2592000000004</v>
      </c>
      <c r="G64" s="9"/>
    </row>
    <row r="65" spans="1:7" ht="32.25" customHeight="1">
      <c r="A65" s="21">
        <f t="shared" si="2"/>
        <v>62</v>
      </c>
      <c r="B65" s="21" t="s">
        <v>124</v>
      </c>
      <c r="C65" s="22" t="s">
        <v>125</v>
      </c>
      <c r="D65" s="23">
        <v>2</v>
      </c>
      <c r="E65" s="19">
        <v>2819.0847999999996</v>
      </c>
      <c r="F65" s="21">
        <f t="shared" si="3"/>
        <v>5638.1695999999993</v>
      </c>
      <c r="G65" s="9"/>
    </row>
    <row r="66" spans="1:7" ht="32.25" customHeight="1">
      <c r="A66" s="21">
        <f t="shared" ref="A66:A107" si="4">A65+1</f>
        <v>63</v>
      </c>
      <c r="B66" s="21" t="s">
        <v>126</v>
      </c>
      <c r="C66" s="22" t="s">
        <v>127</v>
      </c>
      <c r="D66" s="23">
        <v>113</v>
      </c>
      <c r="E66" s="19">
        <v>1371.9807999999998</v>
      </c>
      <c r="F66" s="21">
        <f t="shared" si="3"/>
        <v>155033.83039999998</v>
      </c>
      <c r="G66" s="9"/>
    </row>
    <row r="67" spans="1:7" ht="32.25" customHeight="1">
      <c r="A67" s="21">
        <f t="shared" si="4"/>
        <v>64</v>
      </c>
      <c r="B67" s="21" t="s">
        <v>128</v>
      </c>
      <c r="C67" s="22" t="s">
        <v>129</v>
      </c>
      <c r="D67" s="23">
        <v>60</v>
      </c>
      <c r="E67" s="19">
        <v>1935.9104</v>
      </c>
      <c r="F67" s="21">
        <f t="shared" si="3"/>
        <v>116154.624</v>
      </c>
      <c r="G67" s="9"/>
    </row>
    <row r="68" spans="1:7" ht="32.25" customHeight="1">
      <c r="A68" s="21">
        <f t="shared" si="4"/>
        <v>65</v>
      </c>
      <c r="B68" s="21" t="s">
        <v>130</v>
      </c>
      <c r="C68" s="22" t="s">
        <v>131</v>
      </c>
      <c r="D68" s="23">
        <v>1</v>
      </c>
      <c r="E68" s="19">
        <v>3136.1279999999997</v>
      </c>
      <c r="F68" s="21">
        <f t="shared" si="3"/>
        <v>3136.1279999999997</v>
      </c>
      <c r="G68" s="9"/>
    </row>
    <row r="69" spans="1:7" ht="45" customHeight="1">
      <c r="A69" s="21">
        <f t="shared" si="4"/>
        <v>66</v>
      </c>
      <c r="B69" s="21" t="s">
        <v>132</v>
      </c>
      <c r="C69" s="22" t="s">
        <v>133</v>
      </c>
      <c r="D69" s="23">
        <v>1</v>
      </c>
      <c r="E69" s="19">
        <v>13716.531200000001</v>
      </c>
      <c r="F69" s="21">
        <f t="shared" si="3"/>
        <v>13716.531200000001</v>
      </c>
      <c r="G69" s="9"/>
    </row>
    <row r="70" spans="1:7" ht="46.5">
      <c r="A70" s="21">
        <f t="shared" si="4"/>
        <v>67</v>
      </c>
      <c r="B70" s="21" t="s">
        <v>134</v>
      </c>
      <c r="C70" s="22" t="s">
        <v>135</v>
      </c>
      <c r="D70" s="23">
        <v>1</v>
      </c>
      <c r="E70" s="19">
        <v>13950.707199999999</v>
      </c>
      <c r="F70" s="21">
        <f t="shared" si="3"/>
        <v>13950.707199999999</v>
      </c>
      <c r="G70" s="9"/>
    </row>
    <row r="71" spans="1:7" ht="36" customHeight="1">
      <c r="A71" s="21">
        <f t="shared" si="4"/>
        <v>68</v>
      </c>
      <c r="B71" s="21" t="s">
        <v>136</v>
      </c>
      <c r="C71" s="22" t="s">
        <v>137</v>
      </c>
      <c r="D71" s="23">
        <v>1</v>
      </c>
      <c r="E71" s="19">
        <v>13833.6</v>
      </c>
      <c r="F71" s="21">
        <f t="shared" si="3"/>
        <v>13833.6</v>
      </c>
      <c r="G71" s="9"/>
    </row>
    <row r="72" spans="1:7" ht="36" customHeight="1">
      <c r="A72" s="21">
        <f t="shared" si="4"/>
        <v>69</v>
      </c>
      <c r="B72" s="21" t="s">
        <v>138</v>
      </c>
      <c r="C72" s="22" t="s">
        <v>137</v>
      </c>
      <c r="D72" s="23">
        <v>1</v>
      </c>
      <c r="E72" s="19">
        <v>13833.6</v>
      </c>
      <c r="F72" s="21">
        <f t="shared" si="3"/>
        <v>13833.6</v>
      </c>
      <c r="G72" s="9"/>
    </row>
    <row r="73" spans="1:7" ht="31.5" customHeight="1">
      <c r="A73" s="21">
        <f t="shared" si="4"/>
        <v>70</v>
      </c>
      <c r="B73" s="21" t="s">
        <v>139</v>
      </c>
      <c r="C73" s="22" t="s">
        <v>137</v>
      </c>
      <c r="D73" s="23">
        <v>1</v>
      </c>
      <c r="E73" s="19">
        <v>13833.6</v>
      </c>
      <c r="F73" s="21">
        <f t="shared" si="3"/>
        <v>13833.6</v>
      </c>
      <c r="G73" s="9"/>
    </row>
    <row r="74" spans="1:7" ht="47.25" customHeight="1">
      <c r="A74" s="21">
        <f t="shared" si="4"/>
        <v>71</v>
      </c>
      <c r="B74" s="21" t="s">
        <v>140</v>
      </c>
      <c r="C74" s="22" t="s">
        <v>141</v>
      </c>
      <c r="D74" s="23">
        <v>1</v>
      </c>
      <c r="E74" s="19">
        <v>10526.822399999999</v>
      </c>
      <c r="F74" s="21">
        <f t="shared" si="3"/>
        <v>10526.822399999999</v>
      </c>
      <c r="G74" s="9"/>
    </row>
    <row r="75" spans="1:7" ht="51" customHeight="1">
      <c r="A75" s="21">
        <f t="shared" si="4"/>
        <v>72</v>
      </c>
      <c r="B75" s="21" t="s">
        <v>142</v>
      </c>
      <c r="C75" s="22" t="s">
        <v>143</v>
      </c>
      <c r="D75" s="23">
        <v>3</v>
      </c>
      <c r="E75" s="19">
        <v>10750.886399999999</v>
      </c>
      <c r="F75" s="21">
        <f t="shared" si="3"/>
        <v>32252.659199999998</v>
      </c>
      <c r="G75" s="9"/>
    </row>
    <row r="76" spans="1:7" ht="49.5" customHeight="1">
      <c r="A76" s="21">
        <f t="shared" si="4"/>
        <v>73</v>
      </c>
      <c r="B76" s="21" t="s">
        <v>144</v>
      </c>
      <c r="C76" s="22" t="s">
        <v>145</v>
      </c>
      <c r="D76" s="23">
        <v>3</v>
      </c>
      <c r="E76" s="19">
        <v>10526.822399999999</v>
      </c>
      <c r="F76" s="21">
        <f t="shared" si="3"/>
        <v>31580.467199999999</v>
      </c>
      <c r="G76" s="9"/>
    </row>
    <row r="77" spans="1:7" ht="33.75" customHeight="1">
      <c r="A77" s="21">
        <f t="shared" si="4"/>
        <v>74</v>
      </c>
      <c r="B77" s="21" t="s">
        <v>146</v>
      </c>
      <c r="C77" s="22" t="s">
        <v>147</v>
      </c>
      <c r="D77" s="23">
        <v>4</v>
      </c>
      <c r="E77" s="19">
        <v>10526.4128</v>
      </c>
      <c r="F77" s="21">
        <f t="shared" si="3"/>
        <v>42105.6512</v>
      </c>
      <c r="G77" s="9"/>
    </row>
    <row r="78" spans="1:7" ht="62.25" customHeight="1">
      <c r="A78" s="21">
        <f t="shared" si="4"/>
        <v>75</v>
      </c>
      <c r="B78" s="21" t="s">
        <v>148</v>
      </c>
      <c r="C78" s="22" t="s">
        <v>149</v>
      </c>
      <c r="D78" s="23">
        <v>3</v>
      </c>
      <c r="E78" s="19">
        <v>167880.10239999997</v>
      </c>
      <c r="F78" s="21">
        <f t="shared" si="3"/>
        <v>503640.30719999992</v>
      </c>
      <c r="G78" s="9"/>
    </row>
    <row r="79" spans="1:7" ht="15.5">
      <c r="A79" s="21">
        <f t="shared" si="4"/>
        <v>76</v>
      </c>
      <c r="B79" s="21" t="s">
        <v>150</v>
      </c>
      <c r="C79" s="22" t="s">
        <v>151</v>
      </c>
      <c r="D79" s="23">
        <v>3</v>
      </c>
      <c r="E79" s="19">
        <v>458.43199999999996</v>
      </c>
      <c r="F79" s="21">
        <f t="shared" si="3"/>
        <v>1375.2959999999998</v>
      </c>
      <c r="G79" s="9"/>
    </row>
    <row r="80" spans="1:7" ht="15.5">
      <c r="A80" s="21">
        <f t="shared" si="4"/>
        <v>77</v>
      </c>
      <c r="B80" s="21" t="s">
        <v>152</v>
      </c>
      <c r="C80" s="22" t="s">
        <v>153</v>
      </c>
      <c r="D80" s="23">
        <v>3</v>
      </c>
      <c r="E80" s="19">
        <v>13374.6304</v>
      </c>
      <c r="F80" s="21">
        <f t="shared" si="3"/>
        <v>40123.891199999998</v>
      </c>
      <c r="G80" s="9"/>
    </row>
    <row r="81" spans="1:7" ht="48" customHeight="1">
      <c r="A81" s="21">
        <f t="shared" si="4"/>
        <v>78</v>
      </c>
      <c r="B81" s="21" t="s">
        <v>154</v>
      </c>
      <c r="C81" s="22" t="s">
        <v>155</v>
      </c>
      <c r="D81" s="23">
        <v>21</v>
      </c>
      <c r="E81" s="19">
        <v>11498.9184</v>
      </c>
      <c r="F81" s="21">
        <f t="shared" si="3"/>
        <v>241477.28640000001</v>
      </c>
      <c r="G81" s="9"/>
    </row>
    <row r="82" spans="1:7" ht="19.5" customHeight="1">
      <c r="A82" s="21">
        <f t="shared" si="4"/>
        <v>79</v>
      </c>
      <c r="B82" s="21" t="s">
        <v>156</v>
      </c>
      <c r="C82" s="22" t="s">
        <v>157</v>
      </c>
      <c r="D82" s="23">
        <v>18</v>
      </c>
      <c r="E82" s="19">
        <v>3035.0464000000002</v>
      </c>
      <c r="F82" s="21">
        <f t="shared" si="3"/>
        <v>54630.835200000001</v>
      </c>
      <c r="G82" s="9"/>
    </row>
    <row r="83" spans="1:7" ht="15.5">
      <c r="A83" s="21">
        <f t="shared" si="4"/>
        <v>80</v>
      </c>
      <c r="B83" s="21" t="s">
        <v>158</v>
      </c>
      <c r="C83" s="22" t="s">
        <v>159</v>
      </c>
      <c r="D83" s="23">
        <v>4</v>
      </c>
      <c r="E83" s="19">
        <v>12599.705600000001</v>
      </c>
      <c r="F83" s="21">
        <f t="shared" si="3"/>
        <v>50398.822400000005</v>
      </c>
      <c r="G83" s="9"/>
    </row>
    <row r="84" spans="1:7" ht="15.5">
      <c r="A84" s="21">
        <f t="shared" si="4"/>
        <v>81</v>
      </c>
      <c r="B84" s="21" t="s">
        <v>160</v>
      </c>
      <c r="C84" s="22" t="s">
        <v>161</v>
      </c>
      <c r="D84" s="23">
        <v>10</v>
      </c>
      <c r="E84" s="19">
        <v>269.54240000000004</v>
      </c>
      <c r="F84" s="21">
        <f t="shared" si="3"/>
        <v>2695.4240000000004</v>
      </c>
      <c r="G84" s="9"/>
    </row>
    <row r="85" spans="1:7" ht="31">
      <c r="A85" s="21">
        <f t="shared" si="4"/>
        <v>82</v>
      </c>
      <c r="B85" s="21" t="s">
        <v>162</v>
      </c>
      <c r="C85" s="22" t="s">
        <v>163</v>
      </c>
      <c r="D85" s="23">
        <v>2</v>
      </c>
      <c r="E85" s="19">
        <v>665.54880000000003</v>
      </c>
      <c r="F85" s="21">
        <f t="shared" si="3"/>
        <v>1331.0976000000001</v>
      </c>
      <c r="G85" s="9"/>
    </row>
    <row r="86" spans="1:7" ht="19.5" customHeight="1">
      <c r="A86" s="21">
        <f t="shared" si="4"/>
        <v>83</v>
      </c>
      <c r="B86" s="21" t="s">
        <v>164</v>
      </c>
      <c r="C86" s="22" t="s">
        <v>165</v>
      </c>
      <c r="D86" s="23">
        <v>1</v>
      </c>
      <c r="E86" s="19">
        <v>326.976</v>
      </c>
      <c r="F86" s="21">
        <f t="shared" si="3"/>
        <v>326.976</v>
      </c>
      <c r="G86" s="9"/>
    </row>
    <row r="87" spans="1:7" ht="31.5" customHeight="1">
      <c r="A87" s="21">
        <f t="shared" si="4"/>
        <v>84</v>
      </c>
      <c r="B87" s="21" t="s">
        <v>166</v>
      </c>
      <c r="C87" s="22" t="s">
        <v>167</v>
      </c>
      <c r="D87" s="23">
        <v>3</v>
      </c>
      <c r="E87" s="19">
        <v>387.73760000000004</v>
      </c>
      <c r="F87" s="21">
        <f t="shared" si="3"/>
        <v>1163.2128000000002</v>
      </c>
      <c r="G87" s="9"/>
    </row>
    <row r="88" spans="1:7" ht="34.5" customHeight="1">
      <c r="A88" s="21">
        <f t="shared" si="4"/>
        <v>85</v>
      </c>
      <c r="B88" s="21" t="s">
        <v>168</v>
      </c>
      <c r="C88" s="22" t="s">
        <v>169</v>
      </c>
      <c r="D88" s="23">
        <v>3</v>
      </c>
      <c r="E88" s="19">
        <v>387.73760000000004</v>
      </c>
      <c r="F88" s="21">
        <f t="shared" si="3"/>
        <v>1163.2128000000002</v>
      </c>
      <c r="G88" s="9"/>
    </row>
    <row r="89" spans="1:7" ht="34.5" customHeight="1">
      <c r="A89" s="21">
        <f t="shared" si="4"/>
        <v>86</v>
      </c>
      <c r="B89" s="21" t="s">
        <v>170</v>
      </c>
      <c r="C89" s="22" t="s">
        <v>171</v>
      </c>
      <c r="D89" s="23">
        <v>3</v>
      </c>
      <c r="E89" s="19">
        <v>387.73760000000004</v>
      </c>
      <c r="F89" s="21">
        <f t="shared" si="3"/>
        <v>1163.2128000000002</v>
      </c>
      <c r="G89" s="9"/>
    </row>
    <row r="90" spans="1:7" ht="33.75" customHeight="1">
      <c r="A90" s="21">
        <f t="shared" si="4"/>
        <v>87</v>
      </c>
      <c r="B90" s="21" t="s">
        <v>172</v>
      </c>
      <c r="C90" s="22" t="s">
        <v>173</v>
      </c>
      <c r="D90" s="23">
        <v>2</v>
      </c>
      <c r="E90" s="19">
        <v>7261.4528</v>
      </c>
      <c r="F90" s="21">
        <f t="shared" ref="F90:F107" si="5">E90*D90</f>
        <v>14522.9056</v>
      </c>
      <c r="G90" s="9"/>
    </row>
    <row r="91" spans="1:7" ht="31.5" customHeight="1">
      <c r="A91" s="21">
        <f t="shared" si="4"/>
        <v>88</v>
      </c>
      <c r="B91" s="21" t="s">
        <v>174</v>
      </c>
      <c r="C91" s="22" t="s">
        <v>175</v>
      </c>
      <c r="D91" s="23">
        <v>2</v>
      </c>
      <c r="E91" s="19">
        <v>532.44159999999999</v>
      </c>
      <c r="F91" s="21">
        <f t="shared" si="5"/>
        <v>1064.8832</v>
      </c>
      <c r="G91" s="9"/>
    </row>
    <row r="92" spans="1:7" ht="31.5" customHeight="1">
      <c r="A92" s="21">
        <f t="shared" si="4"/>
        <v>89</v>
      </c>
      <c r="B92" s="21" t="s">
        <v>176</v>
      </c>
      <c r="C92" s="22" t="s">
        <v>177</v>
      </c>
      <c r="D92" s="23">
        <v>2</v>
      </c>
      <c r="E92" s="19">
        <v>562.26559999999995</v>
      </c>
      <c r="F92" s="21">
        <f t="shared" si="5"/>
        <v>1124.5311999999999</v>
      </c>
      <c r="G92" s="9"/>
    </row>
    <row r="93" spans="1:7" ht="30.75" customHeight="1">
      <c r="A93" s="21">
        <f t="shared" si="4"/>
        <v>90</v>
      </c>
      <c r="B93" s="21" t="s">
        <v>178</v>
      </c>
      <c r="C93" s="22" t="s">
        <v>179</v>
      </c>
      <c r="D93" s="23">
        <v>2</v>
      </c>
      <c r="E93" s="19">
        <v>562.26559999999995</v>
      </c>
      <c r="F93" s="21">
        <f t="shared" si="5"/>
        <v>1124.5311999999999</v>
      </c>
      <c r="G93" s="9"/>
    </row>
    <row r="94" spans="1:7" ht="15.5">
      <c r="A94" s="21">
        <f t="shared" si="4"/>
        <v>91</v>
      </c>
      <c r="B94" s="21" t="s">
        <v>180</v>
      </c>
      <c r="C94" s="22" t="s">
        <v>181</v>
      </c>
      <c r="D94" s="23">
        <v>9</v>
      </c>
      <c r="E94" s="19">
        <v>288.87040000000002</v>
      </c>
      <c r="F94" s="21">
        <f t="shared" si="5"/>
        <v>2599.8335999999999</v>
      </c>
      <c r="G94" s="9"/>
    </row>
    <row r="95" spans="1:7" ht="15.5">
      <c r="A95" s="21">
        <f t="shared" si="4"/>
        <v>92</v>
      </c>
      <c r="B95" s="21" t="s">
        <v>182</v>
      </c>
      <c r="C95" s="22" t="s">
        <v>183</v>
      </c>
      <c r="D95" s="23">
        <v>3</v>
      </c>
      <c r="E95" s="19">
        <v>1110.1824000000001</v>
      </c>
      <c r="F95" s="21">
        <f t="shared" si="5"/>
        <v>3330.5472000000004</v>
      </c>
      <c r="G95" s="9"/>
    </row>
    <row r="96" spans="1:7" ht="31">
      <c r="A96" s="21">
        <f t="shared" si="4"/>
        <v>93</v>
      </c>
      <c r="B96" s="21" t="s">
        <v>184</v>
      </c>
      <c r="C96" s="22" t="s">
        <v>185</v>
      </c>
      <c r="D96" s="23">
        <v>4</v>
      </c>
      <c r="E96" s="19">
        <v>763.86559999999997</v>
      </c>
      <c r="F96" s="21">
        <f t="shared" si="5"/>
        <v>3055.4623999999999</v>
      </c>
      <c r="G96" s="9"/>
    </row>
    <row r="97" spans="1:7" ht="15.5">
      <c r="A97" s="21">
        <f t="shared" si="4"/>
        <v>94</v>
      </c>
      <c r="B97" s="21" t="s">
        <v>186</v>
      </c>
      <c r="C97" s="22" t="s">
        <v>187</v>
      </c>
      <c r="D97" s="23">
        <v>5</v>
      </c>
      <c r="E97" s="19">
        <v>2208.2048</v>
      </c>
      <c r="F97" s="21">
        <f t="shared" si="5"/>
        <v>11041.023999999999</v>
      </c>
      <c r="G97" s="9"/>
    </row>
    <row r="98" spans="1:7" ht="15.5">
      <c r="A98" s="21">
        <f t="shared" si="4"/>
        <v>95</v>
      </c>
      <c r="B98" s="21" t="s">
        <v>188</v>
      </c>
      <c r="C98" s="22" t="s">
        <v>189</v>
      </c>
      <c r="D98" s="23">
        <v>5</v>
      </c>
      <c r="E98" s="19">
        <v>2269.5167999999999</v>
      </c>
      <c r="F98" s="21">
        <f t="shared" si="5"/>
        <v>11347.583999999999</v>
      </c>
      <c r="G98" s="9"/>
    </row>
    <row r="99" spans="1:7" ht="48" customHeight="1">
      <c r="A99" s="21">
        <f t="shared" si="4"/>
        <v>96</v>
      </c>
      <c r="B99" s="21" t="s">
        <v>190</v>
      </c>
      <c r="C99" s="22" t="s">
        <v>191</v>
      </c>
      <c r="D99" s="23">
        <v>3</v>
      </c>
      <c r="E99" s="19">
        <v>4315.3407999999999</v>
      </c>
      <c r="F99" s="21">
        <f t="shared" si="5"/>
        <v>12946.0224</v>
      </c>
      <c r="G99" s="9"/>
    </row>
    <row r="100" spans="1:7" ht="46.5">
      <c r="A100" s="21">
        <f t="shared" si="4"/>
        <v>97</v>
      </c>
      <c r="B100" s="21" t="s">
        <v>192</v>
      </c>
      <c r="C100" s="22" t="s">
        <v>193</v>
      </c>
      <c r="D100" s="23">
        <v>3</v>
      </c>
      <c r="E100" s="19">
        <v>6371.6607999999997</v>
      </c>
      <c r="F100" s="21">
        <f t="shared" si="5"/>
        <v>19114.982400000001</v>
      </c>
      <c r="G100" s="9"/>
    </row>
    <row r="101" spans="1:7" ht="15.5">
      <c r="A101" s="21">
        <f t="shared" si="4"/>
        <v>98</v>
      </c>
      <c r="B101" s="21" t="s">
        <v>194</v>
      </c>
      <c r="C101" s="22" t="s">
        <v>195</v>
      </c>
      <c r="D101" s="23">
        <v>1</v>
      </c>
      <c r="E101" s="19">
        <v>2752.2559999999999</v>
      </c>
      <c r="F101" s="21">
        <f t="shared" si="5"/>
        <v>2752.2559999999999</v>
      </c>
      <c r="G101" s="9"/>
    </row>
    <row r="102" spans="1:7" ht="34.5" customHeight="1">
      <c r="A102" s="21">
        <f t="shared" si="4"/>
        <v>99</v>
      </c>
      <c r="B102" s="21" t="s">
        <v>196</v>
      </c>
      <c r="C102" s="22" t="s">
        <v>197</v>
      </c>
      <c r="D102" s="23">
        <v>8</v>
      </c>
      <c r="E102" s="19">
        <v>665.5616</v>
      </c>
      <c r="F102" s="21">
        <f t="shared" si="5"/>
        <v>5324.4928</v>
      </c>
      <c r="G102" s="9"/>
    </row>
    <row r="103" spans="1:7" ht="15.5">
      <c r="A103" s="21">
        <f t="shared" si="4"/>
        <v>100</v>
      </c>
      <c r="B103" s="21" t="s">
        <v>198</v>
      </c>
      <c r="C103" s="22" t="s">
        <v>199</v>
      </c>
      <c r="D103" s="23">
        <v>7</v>
      </c>
      <c r="E103" s="19">
        <v>403.2</v>
      </c>
      <c r="F103" s="21">
        <f t="shared" si="5"/>
        <v>2822.4</v>
      </c>
      <c r="G103" s="9"/>
    </row>
    <row r="104" spans="1:7" ht="15.5">
      <c r="A104" s="21">
        <f t="shared" si="4"/>
        <v>101</v>
      </c>
      <c r="B104" s="21" t="s">
        <v>200</v>
      </c>
      <c r="C104" s="22" t="s">
        <v>201</v>
      </c>
      <c r="D104" s="23">
        <v>10</v>
      </c>
      <c r="E104" s="19">
        <v>3139.4303999999997</v>
      </c>
      <c r="F104" s="21">
        <f t="shared" si="5"/>
        <v>31394.303999999996</v>
      </c>
      <c r="G104" s="9"/>
    </row>
    <row r="105" spans="1:7" ht="32.25" customHeight="1">
      <c r="A105" s="21">
        <f t="shared" si="4"/>
        <v>102</v>
      </c>
      <c r="B105" s="21" t="s">
        <v>202</v>
      </c>
      <c r="C105" s="22" t="s">
        <v>203</v>
      </c>
      <c r="D105" s="23">
        <v>10</v>
      </c>
      <c r="E105" s="19">
        <v>2801.9584000000004</v>
      </c>
      <c r="F105" s="21">
        <f t="shared" si="5"/>
        <v>28019.584000000003</v>
      </c>
      <c r="G105" s="9"/>
    </row>
    <row r="106" spans="1:7" ht="32.25" customHeight="1">
      <c r="A106" s="21">
        <f t="shared" si="4"/>
        <v>103</v>
      </c>
      <c r="B106" s="21" t="s">
        <v>204</v>
      </c>
      <c r="C106" s="22" t="s">
        <v>205</v>
      </c>
      <c r="D106" s="23">
        <v>5</v>
      </c>
      <c r="E106" s="19">
        <v>741.77279999999996</v>
      </c>
      <c r="F106" s="21">
        <f t="shared" si="5"/>
        <v>3708.8639999999996</v>
      </c>
      <c r="G106" s="9"/>
    </row>
    <row r="107" spans="1:7" ht="30.75" customHeight="1">
      <c r="A107" s="21">
        <f t="shared" si="4"/>
        <v>104</v>
      </c>
      <c r="B107" s="21" t="s">
        <v>206</v>
      </c>
      <c r="C107" s="22" t="s">
        <v>207</v>
      </c>
      <c r="D107" s="23">
        <v>5</v>
      </c>
      <c r="E107" s="19">
        <v>741.77279999999996</v>
      </c>
      <c r="F107" s="21">
        <f t="shared" si="5"/>
        <v>3708.8639999999996</v>
      </c>
      <c r="G107" s="9"/>
    </row>
  </sheetData>
  <autoFilter ref="A3:E107"/>
  <phoneticPr fontId="12" type="noConversion"/>
  <pageMargins left="0.75" right="0.75" top="1" bottom="1" header="0.5" footer="0.5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спецификация AESCULAP </vt:lpstr>
      <vt:lpstr>'спецификация AESCULAP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Alex</cp:lastModifiedBy>
  <dcterms:created xsi:type="dcterms:W3CDTF">2014-11-11T21:12:03Z</dcterms:created>
  <dcterms:modified xsi:type="dcterms:W3CDTF">2018-01-19T11:46:44Z</dcterms:modified>
</cp:coreProperties>
</file>