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E167" i="1" l="1"/>
  <c r="E156" i="1"/>
  <c r="E155" i="1"/>
  <c r="E154" i="1"/>
  <c r="E153" i="1"/>
  <c r="E108" i="1" l="1"/>
  <c r="E46" i="1"/>
  <c r="E45" i="1"/>
</calcChain>
</file>

<file path=xl/sharedStrings.xml><?xml version="1.0" encoding="utf-8"?>
<sst xmlns="http://schemas.openxmlformats.org/spreadsheetml/2006/main" count="797" uniqueCount="349">
  <si>
    <t>Семена газонных трав</t>
  </si>
  <si>
    <t>кг</t>
  </si>
  <si>
    <t>Скамья С-3А тип2</t>
  </si>
  <si>
    <t>310-5-4, ал.1 л. 27</t>
  </si>
  <si>
    <t>шт</t>
  </si>
  <si>
    <t>Урна для мусора тип 1</t>
  </si>
  <si>
    <t>310-5-4, ал. 1 л. 32</t>
  </si>
  <si>
    <t xml:space="preserve">Контейнер тип 1 </t>
  </si>
  <si>
    <t>310-5-4 ал. 3 л. 52</t>
  </si>
  <si>
    <t>Сталь арматурная д. 8 мм АI (А240)</t>
  </si>
  <si>
    <t>ГОСТ  5781-82*</t>
  </si>
  <si>
    <t>т</t>
  </si>
  <si>
    <t>Сталь арматурная д. 10 мм А500С</t>
  </si>
  <si>
    <t>ГОСТ 52544-2006</t>
  </si>
  <si>
    <t>Сталь арматурная д. 12 мм А500С</t>
  </si>
  <si>
    <t>Сталь арматурная д. 12 мм АIII</t>
  </si>
  <si>
    <t>Сталь арматурная д. 18 мм АI</t>
  </si>
  <si>
    <t>Проволока 5Вр1</t>
  </si>
  <si>
    <t>ГОСТ 6727-80</t>
  </si>
  <si>
    <t>Сталь угловая 50х50х5 мм</t>
  </si>
  <si>
    <t>Труба 80х4</t>
  </si>
  <si>
    <t>ГОСТ 3262-75</t>
  </si>
  <si>
    <t>Лист ромб В-К-ПУ-6х390х590</t>
  </si>
  <si>
    <t>ГОСТ 8568-77</t>
  </si>
  <si>
    <t>КС7.3</t>
  </si>
  <si>
    <t>КС25.12</t>
  </si>
  <si>
    <t>2ПП25-2</t>
  </si>
  <si>
    <t>КО6</t>
  </si>
  <si>
    <t>ПН-10</t>
  </si>
  <si>
    <t>Серия 3.900.1-14 вып. 1</t>
  </si>
  <si>
    <t>ПН-15</t>
  </si>
  <si>
    <t>КС15-6</t>
  </si>
  <si>
    <t>КС15-9</t>
  </si>
  <si>
    <t xml:space="preserve">КС15-9а </t>
  </si>
  <si>
    <t>КС10-6</t>
  </si>
  <si>
    <t>КС10-9</t>
  </si>
  <si>
    <t>2 ПП-15-1</t>
  </si>
  <si>
    <t>ПП10-2</t>
  </si>
  <si>
    <t>железобетонный столб СТ-1М (рядовой) (лист 18)</t>
  </si>
  <si>
    <t>железобетонный столб СТ-2М (угловой) (лист 19)</t>
  </si>
  <si>
    <t>Столб 3С30Л</t>
  </si>
  <si>
    <t>ограждение тип. Проект ЦВП-74/ТР-63-3</t>
  </si>
  <si>
    <t>ограждение тип. Проект ЦВП-74/ТР-63-4</t>
  </si>
  <si>
    <t>Колодец кабельной связи с 4-мя нишами ККСр-3-10 ГЕК</t>
  </si>
  <si>
    <t>Лоток водосточный L=1,0м без внутр.уклона                  ЛВК ВМ Plus 400 №5/0</t>
  </si>
  <si>
    <t>Лоток водосточный л=1,0м без внутр.уклона                  ЛВК ВМ  Sir 400 №5/0</t>
  </si>
  <si>
    <t>Камни бортовые бетонные БР100.30.15 /бетон В30 (М400) 0,043м3</t>
  </si>
  <si>
    <t>Гост 6665-91</t>
  </si>
  <si>
    <t>м</t>
  </si>
  <si>
    <t>Камни бортовые бетонные БР100.20.8 /бетон В22,5 (М300) 0,016м3</t>
  </si>
  <si>
    <t>КСИСО</t>
  </si>
  <si>
    <t>Армирующая сетка Р13-3</t>
  </si>
  <si>
    <t>33060-88</t>
  </si>
  <si>
    <t>м2</t>
  </si>
  <si>
    <t>Армирующая сетка Р25-5</t>
  </si>
  <si>
    <t>Сетка стальная штукатурная</t>
  </si>
  <si>
    <t>Скобы из арматуры д. 16 S240 дл. 860 мм</t>
  </si>
  <si>
    <t>Электроды Э42</t>
  </si>
  <si>
    <t>9467-75</t>
  </si>
  <si>
    <t>тн</t>
  </si>
  <si>
    <t>Бетонная плитка тротуарная типа "Террацио" с шероховатой поверхностью, цвет серый, т. 13 мм</t>
  </si>
  <si>
    <t>Бетонная тротуарная плитка т. 30 мм, размером 300*300 мм</t>
  </si>
  <si>
    <t>Бетонные тротуарные плиты с рифленой поверхностью толщ. 25 мм</t>
  </si>
  <si>
    <t>Ж/б стакан  СБ4Б-1</t>
  </si>
  <si>
    <t>Камень бортовой бетонный БР100.20.80</t>
  </si>
  <si>
    <t>Камень бортовой бетонный БР100.30.15</t>
  </si>
  <si>
    <t>Кольца стеновые КО7-1-1</t>
  </si>
  <si>
    <t>8020-90</t>
  </si>
  <si>
    <t>Кольца стеновые КС10.6</t>
  </si>
  <si>
    <t>Кольца стеновые КС10.9</t>
  </si>
  <si>
    <t>Кольца стеновые КС15.6</t>
  </si>
  <si>
    <t>Кольца стеновые КС15.9</t>
  </si>
  <si>
    <t>Кольца стеновые КС15.9а</t>
  </si>
  <si>
    <t>Кольца стеновые КС20.9</t>
  </si>
  <si>
    <t>Кольца стеновые КС7.9</t>
  </si>
  <si>
    <t>Кольца стеновые КС7-1-1</t>
  </si>
  <si>
    <t>ТП 902-09-22.84-КЖИ.К1</t>
  </si>
  <si>
    <t>Кольцо опорное КО6</t>
  </si>
  <si>
    <t>Кольцо стеновое КС7.3</t>
  </si>
  <si>
    <t>Лотки Л5-8</t>
  </si>
  <si>
    <t>серия 3.006.1-87</t>
  </si>
  <si>
    <t>Лоток Л1-8</t>
  </si>
  <si>
    <t>Лоток Л2-8</t>
  </si>
  <si>
    <t>Лоток Л4-8</t>
  </si>
  <si>
    <t>Лоток Л4д-8</t>
  </si>
  <si>
    <t>Лоток Л5д-8</t>
  </si>
  <si>
    <t>ч</t>
  </si>
  <si>
    <t>Перемычка 2ПБ13-1п</t>
  </si>
  <si>
    <t>серия 1.038.1-1 вып.1</t>
  </si>
  <si>
    <t>Перемычка 3ПБ 18-37п</t>
  </si>
  <si>
    <t>Перемычка 3ПБ 21-8п</t>
  </si>
  <si>
    <t>Перемычка 5ПБ 21-27п</t>
  </si>
  <si>
    <t>Плита днища ПД-15-1-1</t>
  </si>
  <si>
    <t>Плита днища ПН-10</t>
  </si>
  <si>
    <t>Плита днища ПН-15</t>
  </si>
  <si>
    <t>Плита днища ПН-20</t>
  </si>
  <si>
    <t>Плита дорожная под люк ПД-ЛТ</t>
  </si>
  <si>
    <t>серия 3.900.1-14</t>
  </si>
  <si>
    <t>Плита ПДН-АтV 1,5х6х0,14 м</t>
  </si>
  <si>
    <t>Плита ПДН-АтV 2х6х0,14 м</t>
  </si>
  <si>
    <t>Плита перекрытия 1ПП 15</t>
  </si>
  <si>
    <t>Плита перекрытия 1ПП 20</t>
  </si>
  <si>
    <t>Плита перекрытия П1-5</t>
  </si>
  <si>
    <t>Плита перекрытия П4-15</t>
  </si>
  <si>
    <t>Плита перекрытия П5-5</t>
  </si>
  <si>
    <t>Плита перекрытия П5д-5</t>
  </si>
  <si>
    <t>Плита перекрытия П6-15</t>
  </si>
  <si>
    <t>Плита перекрытия П6д-15</t>
  </si>
  <si>
    <t>Плита перекрытия ПП 10</t>
  </si>
  <si>
    <t>Плита перекрытия ПП 10-1</t>
  </si>
  <si>
    <t>Плита перекрытия ПП 15-2-1</t>
  </si>
  <si>
    <t>Плита бетонная тротуарная  6К5 (500х500х5 мм)</t>
  </si>
  <si>
    <t>17608-91</t>
  </si>
  <si>
    <t>Плита БЖ-02</t>
  </si>
  <si>
    <t>Плита ПТ12.5-11.9</t>
  </si>
  <si>
    <t xml:space="preserve">серия 1.243.1-4 </t>
  </si>
  <si>
    <t>Плита ПТ12.5-8.6</t>
  </si>
  <si>
    <t>Плитка бетонная тротуарная с рифленой поверхностью 300х300 м</t>
  </si>
  <si>
    <t>Плитка бетонная тротуарная с рифленой поверхностью толщ. 25 мм</t>
  </si>
  <si>
    <t>Плиты плоские ПТ12.5-8.6</t>
  </si>
  <si>
    <t>Плиты плоские ПТ8-16-14</t>
  </si>
  <si>
    <t>Стакан СБ4 А-1</t>
  </si>
  <si>
    <t>серия 1.494-24 вып.1</t>
  </si>
  <si>
    <t>Стакан СБ4А-1</t>
  </si>
  <si>
    <t>Стакан СБ7 А-1</t>
  </si>
  <si>
    <t>Ступень ЛС12</t>
  </si>
  <si>
    <t>8717.1-84</t>
  </si>
  <si>
    <t>Ступень ЛСВ12(верхняя фризовая)</t>
  </si>
  <si>
    <t>Ступень ЛСН12(нижняя фризовая)</t>
  </si>
  <si>
    <t>Ступень ЛСП12(площад. вкладыш)</t>
  </si>
  <si>
    <t>Сборные ж/б ступени шир. 2 м</t>
  </si>
  <si>
    <t xml:space="preserve">ФБС 12.4.6 </t>
  </si>
  <si>
    <t>13579-78</t>
  </si>
  <si>
    <t>Фундамент Ф1 3.503.9.80.1-13НИ</t>
  </si>
  <si>
    <t>3.503.80-1</t>
  </si>
  <si>
    <t>Газозолобетонные блоки Y=900 кг/м3</t>
  </si>
  <si>
    <t>м3</t>
  </si>
  <si>
    <t>Легкобетонные блоки D600 600х400х200 мм (толщина 400 мм)</t>
  </si>
  <si>
    <t>31360-2007</t>
  </si>
  <si>
    <t>Система георешетки TERRAM Erocele (Geocell) 0,35х0,35х0,1 мм (35/10) с комплектом креплений</t>
  </si>
  <si>
    <t>Урна для мусора У-9 0,42х0,42х0,6 м.</t>
  </si>
  <si>
    <t>Скамья бетонная С2 2х0,9х0,5 м.</t>
  </si>
  <si>
    <t>Мусорный контейнер   БК-0,75 на  колесах с усилением 0,94х0,99х1,285 м. "</t>
  </si>
  <si>
    <t xml:space="preserve">Контейнерная площадка на пять мусороконтейнеров  арт. 7207 6х1,7х2,2 м. </t>
  </si>
  <si>
    <t>Лоток водоотводной Gidrolica Standart DN150 кл. С250 ЛВ-15.19,6.18,5. арт.816, класс нагрузки С250</t>
  </si>
  <si>
    <t>Решетка водоприемная металлопластиковая стальная, оцинкованная арт. 518, класс нагрузки А15, длиной 1 м</t>
  </si>
  <si>
    <t>Туя западная 3-5 лет с комом 0,8*0,8*0,6</t>
  </si>
  <si>
    <t>Снежноягодник 1-2 года, саженец, рядовая посадка</t>
  </si>
  <si>
    <t>Перемычка 2ПБ10-1-п</t>
  </si>
  <si>
    <t>серия 1.038.1-1</t>
  </si>
  <si>
    <t>Перемычка 2ПБ13-1-п</t>
  </si>
  <si>
    <t>Перемычка 2ПБ16-2-п</t>
  </si>
  <si>
    <t>Перемычка 2ПБ19-3-п</t>
  </si>
  <si>
    <t>Перемычка 2ПБ22-3-п</t>
  </si>
  <si>
    <t>Перемычка 2ПБ27-8-п</t>
  </si>
  <si>
    <t>Бетонная плитка с шероховатой поверхностью t=30 мм, цвет серый</t>
  </si>
  <si>
    <r>
      <t>м</t>
    </r>
    <r>
      <rPr>
        <vertAlign val="superscript"/>
        <sz val="14"/>
        <color theme="1"/>
        <rFont val="Times New Roman"/>
        <family val="1"/>
        <charset val="204"/>
      </rPr>
      <t>2</t>
    </r>
  </si>
  <si>
    <t>Ж/б стакан СБ4Б-1   сер. 1.494-24 в.1</t>
  </si>
  <si>
    <t>Легкобетонные блоки марки D400</t>
  </si>
  <si>
    <r>
      <t>м</t>
    </r>
    <r>
      <rPr>
        <vertAlign val="superscript"/>
        <sz val="14"/>
        <color theme="1"/>
        <rFont val="Times New Roman"/>
        <family val="1"/>
        <charset val="204"/>
      </rPr>
      <t>3</t>
    </r>
  </si>
  <si>
    <t>Камень бордюрный БР100.30.15</t>
  </si>
  <si>
    <t>Камень бордюрный БР100.20.8</t>
  </si>
  <si>
    <t>ТУ 5762-010-04001485-96</t>
  </si>
  <si>
    <t>Плиты минераловатные "Теплекс-35"</t>
  </si>
  <si>
    <t>ТУ 2244-001-57176457-2006</t>
  </si>
  <si>
    <t>Битумная грунтовка "Икопал"</t>
  </si>
  <si>
    <t>Битумно-полимерная пленка "ВиллаФлекс"</t>
  </si>
  <si>
    <t>ВиллаЭласт Н</t>
  </si>
  <si>
    <t>ВиллаЭласт В</t>
  </si>
  <si>
    <t>Праймер "Славянка"</t>
  </si>
  <si>
    <t>Мастика "Славянка"</t>
  </si>
  <si>
    <t>ТУ 5775-011-11149403-2003</t>
  </si>
  <si>
    <t>Мембрана "Тефонд Дрейн"</t>
  </si>
  <si>
    <t>Плиты минераловатные П175 t=150</t>
  </si>
  <si>
    <t>Полотно иглопробивное "Дорнит" плотность 150</t>
  </si>
  <si>
    <t>ШЛГ 50 9-В1</t>
  </si>
  <si>
    <t>ИЖ-237 вып.1 часть1</t>
  </si>
  <si>
    <t>ШЛГ50 14-В1</t>
  </si>
  <si>
    <t>ШЛГ50сл30-В1</t>
  </si>
  <si>
    <t>ШЛГ50см3-В1</t>
  </si>
  <si>
    <t>ИЖ-237 вып.2</t>
  </si>
  <si>
    <t>Плита днища ПН15</t>
  </si>
  <si>
    <t>ГОСТ 8020-90</t>
  </si>
  <si>
    <t>Плита днища ПН10</t>
  </si>
  <si>
    <t>Стеновое кольцо КС15.9</t>
  </si>
  <si>
    <t>Стеновое кольцо КС 10.9</t>
  </si>
  <si>
    <t>Стеновое кольцо КС 10.6</t>
  </si>
  <si>
    <t>Плита перекрытия 1ПП15</t>
  </si>
  <si>
    <t>Плита перекрытия ПП10</t>
  </si>
  <si>
    <t>Опорное кольцо КО6</t>
  </si>
  <si>
    <t>Панель ВБ-9-30А</t>
  </si>
  <si>
    <t>КУБ-2.5-ИЖ2-3-05.000</t>
  </si>
  <si>
    <t>Панель ВБ-9-30Б</t>
  </si>
  <si>
    <t>КУБ-2.5-ИЖ2-3-11.000</t>
  </si>
  <si>
    <t>Панель ВБ-9-6А</t>
  </si>
  <si>
    <t>КУБ-2.5-ИЖ2-3-13.000</t>
  </si>
  <si>
    <t>Панель ВБ-9-6Б</t>
  </si>
  <si>
    <t>КУБ-2.5-ИЖ2-3-15.000</t>
  </si>
  <si>
    <t>ШЛ 32с14-В1</t>
  </si>
  <si>
    <t>ШЛ 32с3-В1</t>
  </si>
  <si>
    <t>ШЛ 32с9-1П-В1</t>
  </si>
  <si>
    <t>ШЛ 32с9-В1</t>
  </si>
  <si>
    <t>ШЛГ 32с30-В1</t>
  </si>
  <si>
    <t>ШЛГ50 9-1П-В1</t>
  </si>
  <si>
    <t>Заглушка бетонная Б1</t>
  </si>
  <si>
    <t>КУБ-2.5-ИЖ2-3-08.000</t>
  </si>
  <si>
    <t>СОЮЗ</t>
  </si>
  <si>
    <t>Профлист С8 t=0,7 мм RAL 1014</t>
  </si>
  <si>
    <t>Цементно-песчаная смесь М150</t>
  </si>
  <si>
    <t>тн.</t>
  </si>
  <si>
    <t>Блок ФБС 12-4-6</t>
  </si>
  <si>
    <t>ГОСТ 13579-78*</t>
  </si>
  <si>
    <t xml:space="preserve">Камень бортовой бетонный БР 300.30.18 </t>
  </si>
  <si>
    <t>ГОСТ 6665-91*</t>
  </si>
  <si>
    <t>Перемычки 2ПБ 13-1</t>
  </si>
  <si>
    <t>ГОСТ 948-84</t>
  </si>
  <si>
    <t>Перемычки 2ПБ 10-1</t>
  </si>
  <si>
    <t xml:space="preserve">Плита ж.б. ПАГ-14 размером 6х2х0,14 метра </t>
  </si>
  <si>
    <t>Опора потолочная однокомпонентная d=250 мм нержавеющая из стали AISI 316L</t>
  </si>
  <si>
    <t>Труба одноконтурная d=250 мм нержавеющая из стали AISI 316L L=1000 мм</t>
  </si>
  <si>
    <t>Полоса 4*40-Б-1</t>
  </si>
  <si>
    <t>ОЦ Б-ПН-НО-0,7*200</t>
  </si>
  <si>
    <t>Сталь угловая 50*50*5</t>
  </si>
  <si>
    <t>Сталь арматурная AIII d=20 мм (А400)</t>
  </si>
  <si>
    <t>Проволока 5 Вр-I</t>
  </si>
  <si>
    <t>Труба 219*4 II</t>
  </si>
  <si>
    <t>Труба 140*4,0</t>
  </si>
  <si>
    <t>Сталь арматурная AIII d=16 (А400)</t>
  </si>
  <si>
    <t>Сталь арматурная AIII d=12 (А400)</t>
  </si>
  <si>
    <t>Сталь арматурная AIII d=10 (А400)</t>
  </si>
  <si>
    <t>Сталь арматурная AI d=6 (А240)</t>
  </si>
  <si>
    <t>Труба 299*8</t>
  </si>
  <si>
    <t xml:space="preserve"> Перемычки  8ПБ10-1</t>
  </si>
  <si>
    <t>Серия 1.038-1,                                    вып.. 4</t>
  </si>
  <si>
    <t>Перемычка 2ПБ13-1</t>
  </si>
  <si>
    <t>ГОСТ 19448-84</t>
  </si>
  <si>
    <t>Перемычка 8ПБ13-1</t>
  </si>
  <si>
    <t>Серия 1.038-1,             вып.. 4</t>
  </si>
  <si>
    <t>Перемычка 8ПБ16-1</t>
  </si>
  <si>
    <t>Перемычка 8ПБ18-2П</t>
  </si>
  <si>
    <t>Железобетонная плита перекрытия БЖ-02</t>
  </si>
  <si>
    <t>серия ЦВП 65</t>
  </si>
  <si>
    <t xml:space="preserve"> Серия 3.900.1-14 ВЫП.1</t>
  </si>
  <si>
    <t>Кольцо стеновое КС10.9</t>
  </si>
  <si>
    <t>Кольцо стеновое КС10.9а</t>
  </si>
  <si>
    <t>Панели перекрытий железобетонные многопустотные.   ПК60.10-8К7Т</t>
  </si>
  <si>
    <t>Серия 1.141-1 выпуск 62</t>
  </si>
  <si>
    <t>Перемычка 2ПБ10-1</t>
  </si>
  <si>
    <t>Серия 1.038.1-1 выпуск 1</t>
  </si>
  <si>
    <t>Перемычка 2ПБ103-1</t>
  </si>
  <si>
    <t>Серия 1.038.-1 выпуск 1</t>
  </si>
  <si>
    <t>Перемычка 2ПБ13-37</t>
  </si>
  <si>
    <t>Перемычка 2ПБ16-2</t>
  </si>
  <si>
    <t>Перемычка 2ПБ16-37</t>
  </si>
  <si>
    <t>Перемычка 3ПБ 21-27п</t>
  </si>
  <si>
    <t>Перемычка 3ПБ13-37</t>
  </si>
  <si>
    <t>Плита перекрытия ПК48.12-8 АтVт</t>
  </si>
  <si>
    <t>Серия 1.141-1 выпуск 63</t>
  </si>
  <si>
    <t>Плита перекрытия ПК60.10-8 АтVт</t>
  </si>
  <si>
    <t>Плита перекрытия ПК60.12-8 АтVт</t>
  </si>
  <si>
    <t xml:space="preserve">Плита перекрытия ПП10-2  </t>
  </si>
  <si>
    <t>Плита перекрытия ПТРО 150.240.14</t>
  </si>
  <si>
    <t xml:space="preserve"> Серия 3.006.1-8 ВЫП.1-2</t>
  </si>
  <si>
    <t>Ступень ЛС12-Б</t>
  </si>
  <si>
    <t>ГОСТ 8717.0-84</t>
  </si>
  <si>
    <t>Ступень ЛС12-Б-1</t>
  </si>
  <si>
    <t>Ступень ЛСВ12</t>
  </si>
  <si>
    <t>Ступень ЛСН12</t>
  </si>
  <si>
    <t xml:space="preserve">Тротуарная плитка </t>
  </si>
  <si>
    <t xml:space="preserve">(на регулируемых пластиковых опорах по технологии фирмы изготовителя ТЕХНОНИКОЛЬ </t>
  </si>
  <si>
    <t xml:space="preserve">Газобетонные блоки МХ-В7, 5D1100F15-2 </t>
  </si>
  <si>
    <t>ГОСТ 21520-89</t>
  </si>
  <si>
    <t>М3</t>
  </si>
  <si>
    <t xml:space="preserve">Керамзит </t>
  </si>
  <si>
    <t>Фрамуга ОА ОСП 600*1000</t>
  </si>
  <si>
    <t xml:space="preserve"> Из алюминиевого профиля, окрашенного в заводских условияхГОСТ   23166-99</t>
  </si>
  <si>
    <t>Фрамуга  ОА ОСП 600*1300</t>
  </si>
  <si>
    <t>Фрамуга  ОА ОСП 600*900</t>
  </si>
  <si>
    <t>Окно противопожарное 1,2*1,2 Е30</t>
  </si>
  <si>
    <t>ООО СПО Огнезащит</t>
  </si>
  <si>
    <t>Окно противопожарное 1500-1200 Е60</t>
  </si>
  <si>
    <t>Окно противопожарное 1500-1500 Е60</t>
  </si>
  <si>
    <t>Окно противопожарное 1500-3000 Е30</t>
  </si>
  <si>
    <t>Оконный блок ОП ОСП 15-0,8 ПО   Г2-Б-Д-Б-Д</t>
  </si>
  <si>
    <t>ГОСТ 30674-99  23166-99</t>
  </si>
  <si>
    <t>Оконный блок ОП ОСП 15-10 ПОП   Г2-Б-Д-Б-Д</t>
  </si>
  <si>
    <t>Оконный блок ОП ОСП 15-12 ПОЛ   Г2-Б-Д-Б-Д</t>
  </si>
  <si>
    <t>Оконный блок ОП ОСП 15-12 ПОП   Г2-Б-Д-Б-Д</t>
  </si>
  <si>
    <t>Оконный блок ОП ОСП 15-15 ПОЛ   Г2-Б-Д-Б-Д</t>
  </si>
  <si>
    <t>Оконный блок ОП ОСП 15-20 ПОП  Г2-Б-Д-Б-Д</t>
  </si>
  <si>
    <t>Оконный блок ОП ОСП 15-30 ПОП  Г2-Б-Д-Б-Д</t>
  </si>
  <si>
    <t>Оконный блок ОП ОСП 15-40 ПОП  Г2-Б-Д-Б-Д</t>
  </si>
  <si>
    <t>Оконный блок ОП ОСП 6*15 ПОЛ    Г2-Б-Д-Б-Д</t>
  </si>
  <si>
    <t>Остекленная перегородка 3360*4300</t>
  </si>
  <si>
    <t>ГОСТ   23166-99</t>
  </si>
  <si>
    <t>Подоконник ПВХ 1050*200</t>
  </si>
  <si>
    <t>Подоконник ПВХ 1250*200</t>
  </si>
  <si>
    <t>Подоконник ПВХ 1270*330</t>
  </si>
  <si>
    <t>Подоконник ПВХ 1550*200</t>
  </si>
  <si>
    <t>Подоконник ПВХ 1570*330</t>
  </si>
  <si>
    <t>Подоконник ПВХ 2050*200</t>
  </si>
  <si>
    <t>Подоконник ПВХ 3050*200</t>
  </si>
  <si>
    <t>Подоконник ПВХ 4050*200</t>
  </si>
  <si>
    <t xml:space="preserve">Труба БНТ 100-3000 </t>
  </si>
  <si>
    <t>ГОСТ 31416-2009</t>
  </si>
  <si>
    <t>ГОСТ   31416-2009 31416-2009</t>
  </si>
  <si>
    <t xml:space="preserve">2ПБ 16-2n </t>
  </si>
  <si>
    <t>ГОСТ 948-94</t>
  </si>
  <si>
    <t xml:space="preserve">2ПБ 17-2n </t>
  </si>
  <si>
    <t xml:space="preserve">2ПБ 22-3n </t>
  </si>
  <si>
    <t xml:space="preserve">3ПБ 18-8n </t>
  </si>
  <si>
    <t xml:space="preserve">Плита перекрытия лотков П8-11 </t>
  </si>
  <si>
    <t>серия 3.006.1-2.87 вып.1</t>
  </si>
  <si>
    <t>Плита теплотрассы П8g-11</t>
  </si>
  <si>
    <t>Ступень ЛС 11-Б</t>
  </si>
  <si>
    <t>Тепловая камера 1,8*1,8*2</t>
  </si>
  <si>
    <t>серия 3.903 кл.13  вып.1-3</t>
  </si>
  <si>
    <t>Газосиликатные блоки 600*250*150</t>
  </si>
  <si>
    <t>ГОСТ 31360-2007</t>
  </si>
  <si>
    <t>Витражное противопожарное остекление 11970*3850 мм</t>
  </si>
  <si>
    <t>Витражное противопожарное остекление 1500*8980 мм</t>
  </si>
  <si>
    <t>Витражное противопожарное остекление 3000*3850 мм</t>
  </si>
  <si>
    <t>Витражное противопожарное остекление 3700*3850 мм</t>
  </si>
  <si>
    <t>Витражное противопожарное остекление 5100*3850 мм</t>
  </si>
  <si>
    <t>Витражное противопожарное остекление 5300*3850 мм</t>
  </si>
  <si>
    <t>Доска подоконная 500*1500 мм</t>
  </si>
  <si>
    <t>Доска подоконная 500*3570 мм</t>
  </si>
  <si>
    <t>Доска подоконная 500*600 мм</t>
  </si>
  <si>
    <t>Стеклопакет двухкамерный 1000*800(h) мм</t>
  </si>
  <si>
    <t>Стеклопакет двухкамерный 1300*800(h) мм</t>
  </si>
  <si>
    <t>Стеклопакет двухкамерный 1500*1000(h) мм</t>
  </si>
  <si>
    <t>Стеклопакет двухкамерный 1500*1450(h) мм</t>
  </si>
  <si>
    <t>Стеклопакет двухкамерный 1500*1800(h) мм</t>
  </si>
  <si>
    <t>Стеклопакет двухкамерный 1500*2550(h) мм</t>
  </si>
  <si>
    <t>Стеклопакет двухкамерный 1500*2700(h) мм</t>
  </si>
  <si>
    <t>Стеклопакет двухкамерный 1500*500(h) мм</t>
  </si>
  <si>
    <t>Стеклопакет двухкамерный 3570*1800(h) мм</t>
  </si>
  <si>
    <t>Стеклопакет двухкамерный 600*1800(h) мм</t>
  </si>
  <si>
    <t>Стеклопакет двухкамерный 600*2100(h) мм</t>
  </si>
  <si>
    <t>Кровельное ограждение Borge</t>
  </si>
  <si>
    <t>м.п.</t>
  </si>
  <si>
    <t>Поручень d=50,8 мм (3 ПС)</t>
  </si>
  <si>
    <t>Пристенный поручень из нержавеющей стали, круглая труба d=38 мм</t>
  </si>
  <si>
    <t xml:space="preserve">12х18Н10Т изделие , предположительно для лестничных маршей </t>
  </si>
  <si>
    <t>Лестница фасадная, верхняя секция Borge, 1,8м, серо-коричневый</t>
  </si>
  <si>
    <t>Лестница фасадная, верхняя секция Borge, 3м, серо-коричневый</t>
  </si>
  <si>
    <t>Лестница фасадная, нижняя секция Borge, 3м, серо-коричневый</t>
  </si>
  <si>
    <t>Снегозадержатель трубчатый универсальний Borge</t>
  </si>
  <si>
    <t>Линеарные панели 1200*300 мм б=4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</si>
</sst>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9]mmmm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7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" fontId="3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2" fontId="2" fillId="10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2" fontId="2" fillId="11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2" fontId="2" fillId="12" borderId="1" xfId="0" applyNumberFormat="1" applyFont="1" applyFill="1" applyBorder="1" applyAlignment="1">
      <alignment horizontal="center" vertical="center"/>
    </xf>
    <xf numFmtId="0" fontId="7" fillId="13" borderId="1" xfId="1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left" vertical="center" wrapText="1"/>
    </xf>
    <xf numFmtId="0" fontId="9" fillId="13" borderId="1" xfId="1" applyFont="1" applyFill="1" applyBorder="1" applyAlignment="1">
      <alignment horizontal="center" vertical="center" wrapText="1"/>
    </xf>
    <xf numFmtId="0" fontId="8" fillId="13" borderId="1" xfId="1" applyFont="1" applyFill="1" applyBorder="1" applyAlignment="1">
      <alignment horizontal="center" vertical="center" wrapText="1"/>
    </xf>
    <xf numFmtId="164" fontId="7" fillId="13" borderId="1" xfId="1" applyNumberFormat="1" applyFont="1" applyFill="1" applyBorder="1" applyAlignment="1">
      <alignment horizontal="center" vertical="center"/>
    </xf>
    <xf numFmtId="0" fontId="7" fillId="13" borderId="3" xfId="1" applyFont="1" applyFill="1" applyBorder="1" applyAlignment="1">
      <alignment horizontal="center" vertical="center" wrapText="1"/>
    </xf>
    <xf numFmtId="164" fontId="7" fillId="13" borderId="3" xfId="1" applyNumberFormat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/>
    </xf>
    <xf numFmtId="0" fontId="8" fillId="14" borderId="1" xfId="1" applyFont="1" applyFill="1" applyBorder="1" applyAlignment="1">
      <alignment vertical="center" wrapText="1"/>
    </xf>
    <xf numFmtId="0" fontId="9" fillId="14" borderId="1" xfId="1" applyFont="1" applyFill="1" applyBorder="1" applyAlignment="1">
      <alignment horizontal="center" vertical="center" wrapText="1"/>
    </xf>
    <xf numFmtId="0" fontId="8" fillId="14" borderId="1" xfId="1" applyFont="1" applyFill="1" applyBorder="1" applyAlignment="1">
      <alignment horizontal="center" vertical="center" wrapText="1"/>
    </xf>
    <xf numFmtId="164" fontId="8" fillId="14" borderId="1" xfId="2" applyNumberFormat="1" applyFont="1" applyFill="1" applyBorder="1" applyAlignment="1">
      <alignment horizontal="center" vertical="center" wrapText="1"/>
    </xf>
    <xf numFmtId="0" fontId="11" fillId="14" borderId="1" xfId="1" applyFont="1" applyFill="1" applyBorder="1" applyAlignment="1">
      <alignment horizontal="center" vertical="center" wrapText="1"/>
    </xf>
    <xf numFmtId="164" fontId="7" fillId="14" borderId="3" xfId="1" applyNumberFormat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/>
    </xf>
    <xf numFmtId="0" fontId="8" fillId="15" borderId="1" xfId="1" applyFont="1" applyFill="1" applyBorder="1" applyAlignment="1">
      <alignment horizontal="left" vertical="center" wrapText="1"/>
    </xf>
    <xf numFmtId="0" fontId="9" fillId="15" borderId="1" xfId="1" applyFont="1" applyFill="1" applyBorder="1" applyAlignment="1">
      <alignment horizontal="center" vertical="center" wrapText="1"/>
    </xf>
    <xf numFmtId="0" fontId="8" fillId="15" borderId="1" xfId="1" applyFont="1" applyFill="1" applyBorder="1" applyAlignment="1">
      <alignment horizontal="center" vertical="center" wrapText="1"/>
    </xf>
    <xf numFmtId="164" fontId="8" fillId="15" borderId="1" xfId="2" applyNumberFormat="1" applyFont="1" applyFill="1" applyBorder="1" applyAlignment="1">
      <alignment horizontal="center" vertical="center" wrapText="1"/>
    </xf>
    <xf numFmtId="0" fontId="8" fillId="15" borderId="1" xfId="1" applyFont="1" applyFill="1" applyBorder="1" applyAlignment="1">
      <alignment vertical="center" wrapText="1"/>
    </xf>
    <xf numFmtId="164" fontId="7" fillId="15" borderId="3" xfId="1" applyNumberFormat="1" applyFont="1" applyFill="1" applyBorder="1" applyAlignment="1">
      <alignment horizontal="center" vertical="center" wrapText="1"/>
    </xf>
    <xf numFmtId="0" fontId="11" fillId="15" borderId="1" xfId="1" applyFont="1" applyFill="1" applyBorder="1" applyAlignment="1">
      <alignment horizontal="center" vertical="center" wrapText="1"/>
    </xf>
    <xf numFmtId="164" fontId="8" fillId="15" borderId="0" xfId="2" applyNumberFormat="1" applyFont="1" applyFill="1" applyBorder="1" applyAlignment="1">
      <alignment horizontal="center" vertical="center" wrapText="1"/>
    </xf>
    <xf numFmtId="164" fontId="8" fillId="15" borderId="5" xfId="2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12" fillId="6" borderId="1" xfId="0" applyNumberFormat="1" applyFont="1" applyFill="1" applyBorder="1" applyAlignment="1">
      <alignment horizontal="left" vertical="center" wrapText="1" shrinkToFit="1"/>
    </xf>
    <xf numFmtId="165" fontId="12" fillId="6" borderId="1" xfId="0" applyNumberFormat="1" applyFont="1" applyFill="1" applyBorder="1" applyAlignment="1">
      <alignment horizontal="center" vertical="center" wrapText="1" shrinkToFit="1"/>
    </xf>
    <xf numFmtId="0" fontId="13" fillId="6" borderId="1" xfId="0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left" vertical="center" wrapText="1" shrinkToFit="1"/>
    </xf>
    <xf numFmtId="165" fontId="9" fillId="6" borderId="1" xfId="0" applyNumberFormat="1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5" fontId="12" fillId="6" borderId="4" xfId="0" applyNumberFormat="1" applyFont="1" applyFill="1" applyBorder="1" applyAlignment="1">
      <alignment horizontal="left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14" fillId="3" borderId="1" xfId="0" applyFont="1" applyFill="1" applyBorder="1" applyAlignment="1" applyProtection="1">
      <alignment horizontal="center" vertical="center" wrapText="1" shrinkToFit="1"/>
      <protection locked="0"/>
    </xf>
    <xf numFmtId="0" fontId="0" fillId="3" borderId="2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left" vertical="center" wrapText="1"/>
    </xf>
    <xf numFmtId="0" fontId="14" fillId="16" borderId="1" xfId="0" applyFont="1" applyFill="1" applyBorder="1" applyAlignment="1" applyProtection="1">
      <alignment horizontal="center" vertical="center" wrapText="1" shrinkToFit="1"/>
      <protection locked="0"/>
    </xf>
    <xf numFmtId="0" fontId="0" fillId="16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14" fillId="6" borderId="1" xfId="0" applyFont="1" applyFill="1" applyBorder="1" applyAlignment="1" applyProtection="1">
      <alignment horizontal="center" vertical="center" wrapText="1" shrinkToFit="1"/>
      <protection locked="0"/>
    </xf>
    <xf numFmtId="4" fontId="14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center" vertical="center" wrapText="1" shrinkToFit="1"/>
      <protection locked="0"/>
    </xf>
    <xf numFmtId="0" fontId="0" fillId="0" borderId="2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14" fillId="7" borderId="1" xfId="0" applyFont="1" applyFill="1" applyBorder="1" applyAlignment="1" applyProtection="1">
      <alignment horizontal="center" vertical="center" wrapText="1" shrinkToFit="1"/>
      <protection locked="0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5" fillId="3" borderId="1" xfId="0" applyNumberFormat="1" applyFont="1" applyFill="1" applyBorder="1" applyAlignment="1" applyProtection="1">
      <alignment vertical="center" shrinkToFit="1"/>
      <protection locked="0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165" fontId="8" fillId="6" borderId="1" xfId="0" applyNumberFormat="1" applyFont="1" applyFill="1" applyBorder="1" applyAlignment="1">
      <alignment horizontal="left" vertical="center" wrapText="1" shrinkToFit="1"/>
    </xf>
    <xf numFmtId="0" fontId="11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left" vertical="center" wrapText="1" shrinkToFit="1"/>
    </xf>
    <xf numFmtId="0" fontId="11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left" vertical="center" wrapText="1" shrinkToFit="1"/>
    </xf>
    <xf numFmtId="0" fontId="11" fillId="19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wrapText="1"/>
    </xf>
    <xf numFmtId="0" fontId="9" fillId="19" borderId="1" xfId="0" applyFont="1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165" fontId="9" fillId="14" borderId="1" xfId="0" applyNumberFormat="1" applyFont="1" applyFill="1" applyBorder="1" applyAlignment="1">
      <alignment horizontal="left" vertical="center" wrapText="1" shrinkToFit="1"/>
    </xf>
    <xf numFmtId="0" fontId="11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wrapText="1"/>
    </xf>
    <xf numFmtId="0" fontId="9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 wrapText="1"/>
    </xf>
    <xf numFmtId="165" fontId="9" fillId="20" borderId="1" xfId="0" applyNumberFormat="1" applyFont="1" applyFill="1" applyBorder="1" applyAlignment="1">
      <alignment horizontal="left" vertical="center" wrapText="1" shrinkToFit="1"/>
    </xf>
    <xf numFmtId="0" fontId="11" fillId="20" borderId="1" xfId="0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wrapText="1"/>
    </xf>
    <xf numFmtId="0" fontId="9" fillId="2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tabSelected="1" topLeftCell="A265" workbookViewId="0">
      <selection activeCell="A264" sqref="A264:XFD264"/>
    </sheetView>
  </sheetViews>
  <sheetFormatPr defaultRowHeight="15" x14ac:dyDescent="0.25"/>
  <cols>
    <col min="2" max="2" width="58.42578125" customWidth="1"/>
    <col min="3" max="3" width="31" customWidth="1"/>
    <col min="5" max="5" width="13" customWidth="1"/>
  </cols>
  <sheetData>
    <row r="1" spans="1:5" ht="18.75" x14ac:dyDescent="0.25">
      <c r="A1" s="1">
        <v>64</v>
      </c>
      <c r="B1" s="2" t="s">
        <v>0</v>
      </c>
      <c r="C1" s="3"/>
      <c r="D1" s="4" t="s">
        <v>1</v>
      </c>
      <c r="E1" s="5">
        <v>35</v>
      </c>
    </row>
    <row r="2" spans="1:5" ht="18.75" x14ac:dyDescent="0.25">
      <c r="A2" s="1">
        <v>65</v>
      </c>
      <c r="B2" s="6" t="s">
        <v>2</v>
      </c>
      <c r="C2" s="7" t="s">
        <v>3</v>
      </c>
      <c r="D2" s="1" t="s">
        <v>4</v>
      </c>
      <c r="E2" s="1">
        <v>3</v>
      </c>
    </row>
    <row r="3" spans="1:5" ht="18.75" x14ac:dyDescent="0.25">
      <c r="A3" s="1">
        <v>66</v>
      </c>
      <c r="B3" s="6" t="s">
        <v>5</v>
      </c>
      <c r="C3" s="8" t="s">
        <v>6</v>
      </c>
      <c r="D3" s="1" t="s">
        <v>4</v>
      </c>
      <c r="E3" s="1">
        <v>3</v>
      </c>
    </row>
    <row r="4" spans="1:5" ht="18.75" x14ac:dyDescent="0.25">
      <c r="A4" s="1">
        <v>67</v>
      </c>
      <c r="B4" s="6" t="s">
        <v>7</v>
      </c>
      <c r="C4" s="7" t="s">
        <v>8</v>
      </c>
      <c r="D4" s="1" t="s">
        <v>4</v>
      </c>
      <c r="E4" s="1">
        <v>2</v>
      </c>
    </row>
    <row r="5" spans="1:5" ht="18.75" x14ac:dyDescent="0.25">
      <c r="A5" s="9">
        <v>30</v>
      </c>
      <c r="B5" s="10" t="s">
        <v>9</v>
      </c>
      <c r="C5" s="11" t="s">
        <v>10</v>
      </c>
      <c r="D5" s="12" t="s">
        <v>11</v>
      </c>
      <c r="E5" s="13">
        <v>0.1</v>
      </c>
    </row>
    <row r="6" spans="1:5" ht="18.75" x14ac:dyDescent="0.25">
      <c r="A6" s="9">
        <v>31</v>
      </c>
      <c r="B6" s="14" t="s">
        <v>12</v>
      </c>
      <c r="C6" s="11" t="s">
        <v>13</v>
      </c>
      <c r="D6" s="12" t="s">
        <v>11</v>
      </c>
      <c r="E6" s="13">
        <v>0.1</v>
      </c>
    </row>
    <row r="7" spans="1:5" ht="18.75" x14ac:dyDescent="0.25">
      <c r="A7" s="9">
        <v>32</v>
      </c>
      <c r="B7" s="14" t="s">
        <v>14</v>
      </c>
      <c r="C7" s="11" t="s">
        <v>13</v>
      </c>
      <c r="D7" s="12" t="s">
        <v>11</v>
      </c>
      <c r="E7" s="13">
        <v>0.1</v>
      </c>
    </row>
    <row r="8" spans="1:5" ht="18.75" x14ac:dyDescent="0.25">
      <c r="A8" s="9">
        <v>33</v>
      </c>
      <c r="B8" s="10" t="s">
        <v>15</v>
      </c>
      <c r="C8" s="11"/>
      <c r="D8" s="12" t="s">
        <v>11</v>
      </c>
      <c r="E8" s="13">
        <v>0.2</v>
      </c>
    </row>
    <row r="9" spans="1:5" ht="18.75" x14ac:dyDescent="0.25">
      <c r="A9" s="9">
        <v>34</v>
      </c>
      <c r="B9" s="10" t="s">
        <v>16</v>
      </c>
      <c r="C9" s="11"/>
      <c r="D9" s="12" t="s">
        <v>11</v>
      </c>
      <c r="E9" s="13">
        <v>0.1</v>
      </c>
    </row>
    <row r="10" spans="1:5" ht="18.75" x14ac:dyDescent="0.25">
      <c r="A10" s="9">
        <v>35</v>
      </c>
      <c r="B10" s="14" t="s">
        <v>17</v>
      </c>
      <c r="C10" s="11" t="s">
        <v>18</v>
      </c>
      <c r="D10" s="12" t="s">
        <v>11</v>
      </c>
      <c r="E10" s="13">
        <v>0.1</v>
      </c>
    </row>
    <row r="11" spans="1:5" ht="18.75" x14ac:dyDescent="0.25">
      <c r="A11" s="9">
        <v>36</v>
      </c>
      <c r="B11" s="10" t="s">
        <v>19</v>
      </c>
      <c r="C11" s="11"/>
      <c r="D11" s="12" t="s">
        <v>11</v>
      </c>
      <c r="E11" s="13">
        <v>0.15</v>
      </c>
    </row>
    <row r="12" spans="1:5" ht="18.75" x14ac:dyDescent="0.25">
      <c r="A12" s="9">
        <v>37</v>
      </c>
      <c r="B12" s="10" t="s">
        <v>20</v>
      </c>
      <c r="C12" s="11" t="s">
        <v>21</v>
      </c>
      <c r="D12" s="12" t="s">
        <v>11</v>
      </c>
      <c r="E12" s="13">
        <v>0.1</v>
      </c>
    </row>
    <row r="13" spans="1:5" ht="18.75" x14ac:dyDescent="0.25">
      <c r="A13" s="9">
        <v>38</v>
      </c>
      <c r="B13" s="10" t="s">
        <v>22</v>
      </c>
      <c r="C13" s="11" t="s">
        <v>23</v>
      </c>
      <c r="D13" s="12" t="s">
        <v>11</v>
      </c>
      <c r="E13" s="13">
        <v>0.02</v>
      </c>
    </row>
    <row r="14" spans="1:5" ht="18.75" x14ac:dyDescent="0.25">
      <c r="A14" s="15">
        <v>15</v>
      </c>
      <c r="B14" s="16" t="s">
        <v>24</v>
      </c>
      <c r="C14" s="17"/>
      <c r="D14" s="18" t="s">
        <v>4</v>
      </c>
      <c r="E14" s="19">
        <v>4</v>
      </c>
    </row>
    <row r="15" spans="1:5" ht="18.75" x14ac:dyDescent="0.25">
      <c r="A15" s="15">
        <v>16</v>
      </c>
      <c r="B15" s="16" t="s">
        <v>25</v>
      </c>
      <c r="C15" s="17"/>
      <c r="D15" s="18" t="s">
        <v>4</v>
      </c>
      <c r="E15" s="19">
        <v>2</v>
      </c>
    </row>
    <row r="16" spans="1:5" ht="18.75" x14ac:dyDescent="0.25">
      <c r="A16" s="15">
        <v>17</v>
      </c>
      <c r="B16" s="16" t="s">
        <v>26</v>
      </c>
      <c r="C16" s="17"/>
      <c r="D16" s="18" t="s">
        <v>4</v>
      </c>
      <c r="E16" s="19">
        <v>1</v>
      </c>
    </row>
    <row r="17" spans="1:5" ht="18.75" x14ac:dyDescent="0.25">
      <c r="A17" s="15">
        <v>18</v>
      </c>
      <c r="B17" s="16" t="s">
        <v>27</v>
      </c>
      <c r="C17" s="17"/>
      <c r="D17" s="18" t="s">
        <v>4</v>
      </c>
      <c r="E17" s="19">
        <v>7</v>
      </c>
    </row>
    <row r="18" spans="1:5" ht="18.75" x14ac:dyDescent="0.25">
      <c r="A18" s="15">
        <v>19</v>
      </c>
      <c r="B18" s="16" t="s">
        <v>28</v>
      </c>
      <c r="C18" s="17" t="s">
        <v>29</v>
      </c>
      <c r="D18" s="18" t="s">
        <v>4</v>
      </c>
      <c r="E18" s="19">
        <v>3</v>
      </c>
    </row>
    <row r="19" spans="1:5" ht="18.75" x14ac:dyDescent="0.25">
      <c r="A19" s="15">
        <v>20</v>
      </c>
      <c r="B19" s="16" t="s">
        <v>30</v>
      </c>
      <c r="C19" s="17" t="s">
        <v>29</v>
      </c>
      <c r="D19" s="18" t="s">
        <v>4</v>
      </c>
      <c r="E19" s="19">
        <v>2</v>
      </c>
    </row>
    <row r="20" spans="1:5" ht="18.75" x14ac:dyDescent="0.25">
      <c r="A20" s="15">
        <v>21</v>
      </c>
      <c r="B20" s="16" t="s">
        <v>31</v>
      </c>
      <c r="C20" s="17" t="s">
        <v>29</v>
      </c>
      <c r="D20" s="18" t="s">
        <v>4</v>
      </c>
      <c r="E20" s="19">
        <v>2</v>
      </c>
    </row>
    <row r="21" spans="1:5" ht="18.75" x14ac:dyDescent="0.25">
      <c r="A21" s="15">
        <v>22</v>
      </c>
      <c r="B21" s="16" t="s">
        <v>32</v>
      </c>
      <c r="C21" s="17" t="s">
        <v>29</v>
      </c>
      <c r="D21" s="18" t="s">
        <v>4</v>
      </c>
      <c r="E21" s="19">
        <v>1</v>
      </c>
    </row>
    <row r="22" spans="1:5" ht="18.75" x14ac:dyDescent="0.25">
      <c r="A22" s="15">
        <v>23</v>
      </c>
      <c r="B22" s="16" t="s">
        <v>33</v>
      </c>
      <c r="C22" s="17" t="s">
        <v>29</v>
      </c>
      <c r="D22" s="18" t="s">
        <v>4</v>
      </c>
      <c r="E22" s="19">
        <v>2</v>
      </c>
    </row>
    <row r="23" spans="1:5" ht="18.75" x14ac:dyDescent="0.25">
      <c r="A23" s="15">
        <v>24</v>
      </c>
      <c r="B23" s="16" t="s">
        <v>34</v>
      </c>
      <c r="C23" s="17" t="s">
        <v>29</v>
      </c>
      <c r="D23" s="18" t="s">
        <v>4</v>
      </c>
      <c r="E23" s="19">
        <v>1</v>
      </c>
    </row>
    <row r="24" spans="1:5" ht="18.75" x14ac:dyDescent="0.25">
      <c r="A24" s="15">
        <v>25</v>
      </c>
      <c r="B24" s="16" t="s">
        <v>35</v>
      </c>
      <c r="C24" s="17" t="s">
        <v>29</v>
      </c>
      <c r="D24" s="18" t="s">
        <v>4</v>
      </c>
      <c r="E24" s="19">
        <v>1</v>
      </c>
    </row>
    <row r="25" spans="1:5" ht="18.75" x14ac:dyDescent="0.25">
      <c r="A25" s="15">
        <v>26</v>
      </c>
      <c r="B25" s="16" t="s">
        <v>36</v>
      </c>
      <c r="C25" s="17" t="s">
        <v>29</v>
      </c>
      <c r="D25" s="18" t="s">
        <v>4</v>
      </c>
      <c r="E25" s="19">
        <v>2</v>
      </c>
    </row>
    <row r="26" spans="1:5" ht="18.75" x14ac:dyDescent="0.25">
      <c r="A26" s="15">
        <v>27</v>
      </c>
      <c r="B26" s="16" t="s">
        <v>37</v>
      </c>
      <c r="C26" s="17" t="s">
        <v>29</v>
      </c>
      <c r="D26" s="18" t="s">
        <v>4</v>
      </c>
      <c r="E26" s="19">
        <v>1</v>
      </c>
    </row>
    <row r="27" spans="1:5" ht="37.5" x14ac:dyDescent="0.25">
      <c r="A27" s="15">
        <v>59</v>
      </c>
      <c r="B27" s="16" t="s">
        <v>38</v>
      </c>
      <c r="C27" s="17"/>
      <c r="D27" s="18" t="s">
        <v>4</v>
      </c>
      <c r="E27" s="19">
        <v>87</v>
      </c>
    </row>
    <row r="28" spans="1:5" ht="37.5" x14ac:dyDescent="0.25">
      <c r="A28" s="15">
        <v>60</v>
      </c>
      <c r="B28" s="16" t="s">
        <v>39</v>
      </c>
      <c r="C28" s="17"/>
      <c r="D28" s="18" t="s">
        <v>4</v>
      </c>
      <c r="E28" s="19">
        <v>11</v>
      </c>
    </row>
    <row r="29" spans="1:5" ht="18.75" x14ac:dyDescent="0.25">
      <c r="A29" s="15">
        <v>56</v>
      </c>
      <c r="B29" s="16" t="s">
        <v>40</v>
      </c>
      <c r="C29" s="17"/>
      <c r="D29" s="18" t="s">
        <v>4</v>
      </c>
      <c r="E29" s="19">
        <v>4</v>
      </c>
    </row>
    <row r="30" spans="1:5" ht="37.5" x14ac:dyDescent="0.25">
      <c r="A30" s="15">
        <v>59</v>
      </c>
      <c r="B30" s="16" t="s">
        <v>38</v>
      </c>
      <c r="C30" s="20" t="s">
        <v>41</v>
      </c>
      <c r="D30" s="18" t="s">
        <v>4</v>
      </c>
      <c r="E30" s="19">
        <v>87</v>
      </c>
    </row>
    <row r="31" spans="1:5" ht="37.5" x14ac:dyDescent="0.25">
      <c r="A31" s="15">
        <v>60</v>
      </c>
      <c r="B31" s="16" t="s">
        <v>39</v>
      </c>
      <c r="C31" s="20" t="s">
        <v>42</v>
      </c>
      <c r="D31" s="18" t="s">
        <v>4</v>
      </c>
      <c r="E31" s="19">
        <v>11</v>
      </c>
    </row>
    <row r="32" spans="1:5" ht="37.5" x14ac:dyDescent="0.25">
      <c r="A32" s="15">
        <v>72</v>
      </c>
      <c r="B32" s="21" t="s">
        <v>43</v>
      </c>
      <c r="C32" s="22"/>
      <c r="D32" s="15" t="s">
        <v>4</v>
      </c>
      <c r="E32" s="15">
        <v>2</v>
      </c>
    </row>
    <row r="33" spans="1:5" ht="37.5" x14ac:dyDescent="0.25">
      <c r="A33" s="15">
        <v>61</v>
      </c>
      <c r="B33" s="23" t="s">
        <v>44</v>
      </c>
      <c r="C33" s="17"/>
      <c r="D33" s="18" t="s">
        <v>4</v>
      </c>
      <c r="E33" s="19">
        <v>43</v>
      </c>
    </row>
    <row r="34" spans="1:5" ht="37.5" x14ac:dyDescent="0.25">
      <c r="A34" s="15">
        <v>62</v>
      </c>
      <c r="B34" s="23" t="s">
        <v>45</v>
      </c>
      <c r="C34" s="17"/>
      <c r="D34" s="18" t="s">
        <v>4</v>
      </c>
      <c r="E34" s="19">
        <v>11</v>
      </c>
    </row>
    <row r="35" spans="1:5" ht="37.5" x14ac:dyDescent="0.25">
      <c r="A35" s="15">
        <v>61</v>
      </c>
      <c r="B35" s="23" t="s">
        <v>44</v>
      </c>
      <c r="C35" s="17"/>
      <c r="D35" s="18" t="s">
        <v>4</v>
      </c>
      <c r="E35" s="19">
        <v>43</v>
      </c>
    </row>
    <row r="36" spans="1:5" ht="37.5" x14ac:dyDescent="0.25">
      <c r="A36" s="15">
        <v>62</v>
      </c>
      <c r="B36" s="23" t="s">
        <v>45</v>
      </c>
      <c r="C36" s="17"/>
      <c r="D36" s="18" t="s">
        <v>4</v>
      </c>
      <c r="E36" s="19">
        <v>11</v>
      </c>
    </row>
    <row r="37" spans="1:5" ht="37.5" x14ac:dyDescent="0.25">
      <c r="A37" s="24">
        <v>28</v>
      </c>
      <c r="B37" s="25" t="s">
        <v>46</v>
      </c>
      <c r="C37" s="26" t="s">
        <v>47</v>
      </c>
      <c r="D37" s="27" t="s">
        <v>48</v>
      </c>
      <c r="E37" s="28">
        <v>50</v>
      </c>
    </row>
    <row r="38" spans="1:5" ht="37.5" x14ac:dyDescent="0.25">
      <c r="A38" s="24">
        <v>29</v>
      </c>
      <c r="B38" s="25" t="s">
        <v>49</v>
      </c>
      <c r="C38" s="26" t="s">
        <v>47</v>
      </c>
      <c r="D38" s="27" t="s">
        <v>48</v>
      </c>
      <c r="E38" s="28">
        <v>60</v>
      </c>
    </row>
    <row r="39" spans="1:5" ht="18.75" x14ac:dyDescent="0.25">
      <c r="B39" s="29" t="s">
        <v>50</v>
      </c>
    </row>
    <row r="40" spans="1:5" ht="18.75" x14ac:dyDescent="0.25">
      <c r="A40" s="9">
        <v>24</v>
      </c>
      <c r="B40" s="10" t="s">
        <v>51</v>
      </c>
      <c r="C40" s="9" t="s">
        <v>52</v>
      </c>
      <c r="D40" s="12" t="s">
        <v>53</v>
      </c>
      <c r="E40" s="13">
        <v>50</v>
      </c>
    </row>
    <row r="41" spans="1:5" ht="18.75" x14ac:dyDescent="0.25">
      <c r="A41" s="9">
        <v>25</v>
      </c>
      <c r="B41" s="14" t="s">
        <v>54</v>
      </c>
      <c r="C41" s="9" t="s">
        <v>52</v>
      </c>
      <c r="D41" s="12" t="s">
        <v>53</v>
      </c>
      <c r="E41" s="13">
        <v>35</v>
      </c>
    </row>
    <row r="42" spans="1:5" ht="18.75" x14ac:dyDescent="0.25">
      <c r="A42" s="9">
        <v>390</v>
      </c>
      <c r="B42" s="30" t="s">
        <v>55</v>
      </c>
      <c r="C42" s="9"/>
      <c r="D42" s="9" t="s">
        <v>53</v>
      </c>
      <c r="E42" s="9">
        <v>89.2</v>
      </c>
    </row>
    <row r="43" spans="1:5" ht="18.75" x14ac:dyDescent="0.25">
      <c r="A43" s="9">
        <v>396</v>
      </c>
      <c r="B43" s="30" t="s">
        <v>56</v>
      </c>
      <c r="C43" s="9"/>
      <c r="D43" s="9" t="s">
        <v>4</v>
      </c>
      <c r="E43" s="9">
        <v>6</v>
      </c>
    </row>
    <row r="44" spans="1:5" ht="18.75" x14ac:dyDescent="0.25">
      <c r="A44" s="9">
        <v>631</v>
      </c>
      <c r="B44" s="30" t="s">
        <v>57</v>
      </c>
      <c r="C44" s="9" t="s">
        <v>58</v>
      </c>
      <c r="D44" s="9" t="s">
        <v>59</v>
      </c>
      <c r="E44" s="9">
        <v>2</v>
      </c>
    </row>
    <row r="45" spans="1:5" ht="56.25" x14ac:dyDescent="0.25">
      <c r="A45" s="31">
        <v>26</v>
      </c>
      <c r="B45" s="32" t="s">
        <v>60</v>
      </c>
      <c r="C45" s="31"/>
      <c r="D45" s="31" t="s">
        <v>53</v>
      </c>
      <c r="E45" s="31">
        <f>20*1.2</f>
        <v>24</v>
      </c>
    </row>
    <row r="46" spans="1:5" ht="37.5" x14ac:dyDescent="0.25">
      <c r="A46" s="31">
        <v>27</v>
      </c>
      <c r="B46" s="32" t="s">
        <v>61</v>
      </c>
      <c r="C46" s="31"/>
      <c r="D46" s="31" t="s">
        <v>53</v>
      </c>
      <c r="E46" s="31">
        <f>56*1.2</f>
        <v>67.2</v>
      </c>
    </row>
    <row r="47" spans="1:5" ht="37.5" x14ac:dyDescent="0.25">
      <c r="A47" s="31">
        <v>28</v>
      </c>
      <c r="B47" s="33" t="s">
        <v>62</v>
      </c>
      <c r="C47" s="31"/>
      <c r="D47" s="34" t="s">
        <v>53</v>
      </c>
      <c r="E47" s="35">
        <v>38</v>
      </c>
    </row>
    <row r="48" spans="1:5" ht="18.75" x14ac:dyDescent="0.25">
      <c r="A48" s="31">
        <v>115</v>
      </c>
      <c r="B48" s="33" t="s">
        <v>63</v>
      </c>
      <c r="C48" s="31"/>
      <c r="D48" s="34" t="s">
        <v>4</v>
      </c>
      <c r="E48" s="35">
        <v>5</v>
      </c>
    </row>
    <row r="49" spans="1:5" ht="18.75" x14ac:dyDescent="0.25">
      <c r="A49" s="31">
        <v>132</v>
      </c>
      <c r="B49" s="36" t="s">
        <v>64</v>
      </c>
      <c r="C49" s="31"/>
      <c r="D49" s="34" t="s">
        <v>48</v>
      </c>
      <c r="E49" s="35">
        <v>1920</v>
      </c>
    </row>
    <row r="50" spans="1:5" ht="18.75" x14ac:dyDescent="0.25">
      <c r="A50" s="31">
        <v>133</v>
      </c>
      <c r="B50" s="36" t="s">
        <v>65</v>
      </c>
      <c r="C50" s="31"/>
      <c r="D50" s="34" t="s">
        <v>48</v>
      </c>
      <c r="E50" s="35">
        <v>13</v>
      </c>
    </row>
    <row r="51" spans="1:5" ht="18.75" x14ac:dyDescent="0.25">
      <c r="A51" s="31">
        <v>155</v>
      </c>
      <c r="B51" s="32" t="s">
        <v>66</v>
      </c>
      <c r="C51" s="31" t="s">
        <v>67</v>
      </c>
      <c r="D51" s="31" t="s">
        <v>4</v>
      </c>
      <c r="E51" s="31">
        <v>1</v>
      </c>
    </row>
    <row r="52" spans="1:5" ht="18.75" x14ac:dyDescent="0.25">
      <c r="A52" s="31">
        <v>156</v>
      </c>
      <c r="B52" s="32" t="s">
        <v>68</v>
      </c>
      <c r="C52" s="31" t="s">
        <v>67</v>
      </c>
      <c r="D52" s="31" t="s">
        <v>4</v>
      </c>
      <c r="E52" s="31">
        <v>36</v>
      </c>
    </row>
    <row r="53" spans="1:5" ht="18.75" x14ac:dyDescent="0.25">
      <c r="A53" s="31">
        <v>157</v>
      </c>
      <c r="B53" s="32" t="s">
        <v>69</v>
      </c>
      <c r="C53" s="31" t="s">
        <v>67</v>
      </c>
      <c r="D53" s="31" t="s">
        <v>4</v>
      </c>
      <c r="E53" s="31">
        <v>13</v>
      </c>
    </row>
    <row r="54" spans="1:5" ht="18.75" x14ac:dyDescent="0.25">
      <c r="A54" s="31">
        <v>158</v>
      </c>
      <c r="B54" s="32" t="s">
        <v>70</v>
      </c>
      <c r="C54" s="31" t="s">
        <v>67</v>
      </c>
      <c r="D54" s="31" t="s">
        <v>4</v>
      </c>
      <c r="E54" s="31">
        <v>37</v>
      </c>
    </row>
    <row r="55" spans="1:5" ht="18.75" x14ac:dyDescent="0.25">
      <c r="A55" s="31">
        <v>159</v>
      </c>
      <c r="B55" s="32" t="s">
        <v>71</v>
      </c>
      <c r="C55" s="31" t="s">
        <v>67</v>
      </c>
      <c r="D55" s="31" t="s">
        <v>4</v>
      </c>
      <c r="E55" s="31">
        <v>92</v>
      </c>
    </row>
    <row r="56" spans="1:5" ht="18.75" x14ac:dyDescent="0.25">
      <c r="A56" s="31">
        <v>160</v>
      </c>
      <c r="B56" s="32" t="s">
        <v>72</v>
      </c>
      <c r="C56" s="31" t="s">
        <v>67</v>
      </c>
      <c r="D56" s="31" t="s">
        <v>4</v>
      </c>
      <c r="E56" s="31">
        <v>1</v>
      </c>
    </row>
    <row r="57" spans="1:5" ht="18.75" x14ac:dyDescent="0.25">
      <c r="A57" s="31">
        <v>161</v>
      </c>
      <c r="B57" s="32" t="s">
        <v>73</v>
      </c>
      <c r="C57" s="31" t="s">
        <v>67</v>
      </c>
      <c r="D57" s="31" t="s">
        <v>4</v>
      </c>
      <c r="E57" s="31">
        <v>26</v>
      </c>
    </row>
    <row r="58" spans="1:5" ht="18.75" x14ac:dyDescent="0.25">
      <c r="A58" s="31">
        <v>162</v>
      </c>
      <c r="B58" s="32" t="s">
        <v>74</v>
      </c>
      <c r="C58" s="31" t="s">
        <v>67</v>
      </c>
      <c r="D58" s="31" t="s">
        <v>4</v>
      </c>
      <c r="E58" s="31">
        <v>60</v>
      </c>
    </row>
    <row r="59" spans="1:5" ht="18.75" x14ac:dyDescent="0.25">
      <c r="A59" s="31">
        <v>163</v>
      </c>
      <c r="B59" s="32" t="s">
        <v>75</v>
      </c>
      <c r="C59" s="37" t="s">
        <v>76</v>
      </c>
      <c r="D59" s="31" t="s">
        <v>4</v>
      </c>
      <c r="E59" s="31">
        <v>3</v>
      </c>
    </row>
    <row r="60" spans="1:5" ht="18.75" x14ac:dyDescent="0.25">
      <c r="A60" s="31">
        <v>164</v>
      </c>
      <c r="B60" s="32" t="s">
        <v>77</v>
      </c>
      <c r="C60" s="31"/>
      <c r="D60" s="31" t="s">
        <v>4</v>
      </c>
      <c r="E60" s="31">
        <v>241</v>
      </c>
    </row>
    <row r="61" spans="1:5" ht="18.75" x14ac:dyDescent="0.25">
      <c r="A61" s="31">
        <v>165</v>
      </c>
      <c r="B61" s="32" t="s">
        <v>78</v>
      </c>
      <c r="C61" s="31" t="s">
        <v>67</v>
      </c>
      <c r="D61" s="31" t="s">
        <v>4</v>
      </c>
      <c r="E61" s="31">
        <v>76</v>
      </c>
    </row>
    <row r="62" spans="1:5" ht="18.75" x14ac:dyDescent="0.25">
      <c r="A62" s="31">
        <v>188</v>
      </c>
      <c r="B62" s="36" t="s">
        <v>79</v>
      </c>
      <c r="C62" s="38" t="s">
        <v>80</v>
      </c>
      <c r="D62" s="39" t="s">
        <v>4</v>
      </c>
      <c r="E62" s="35">
        <v>13</v>
      </c>
    </row>
    <row r="63" spans="1:5" ht="18.75" x14ac:dyDescent="0.25">
      <c r="A63" s="31">
        <v>189</v>
      </c>
      <c r="B63" s="36" t="s">
        <v>81</v>
      </c>
      <c r="C63" s="38" t="s">
        <v>80</v>
      </c>
      <c r="D63" s="34" t="s">
        <v>4</v>
      </c>
      <c r="E63" s="35">
        <v>5</v>
      </c>
    </row>
    <row r="64" spans="1:5" ht="18.75" x14ac:dyDescent="0.25">
      <c r="A64" s="31">
        <v>190</v>
      </c>
      <c r="B64" s="36" t="s">
        <v>82</v>
      </c>
      <c r="C64" s="38" t="s">
        <v>80</v>
      </c>
      <c r="D64" s="34" t="s">
        <v>4</v>
      </c>
      <c r="E64" s="35">
        <v>6</v>
      </c>
    </row>
    <row r="65" spans="1:5" ht="18.75" x14ac:dyDescent="0.25">
      <c r="A65" s="31">
        <v>191</v>
      </c>
      <c r="B65" s="36" t="s">
        <v>83</v>
      </c>
      <c r="C65" s="38" t="s">
        <v>80</v>
      </c>
      <c r="D65" s="34" t="s">
        <v>4</v>
      </c>
      <c r="E65" s="35">
        <v>14</v>
      </c>
    </row>
    <row r="66" spans="1:5" ht="18.75" x14ac:dyDescent="0.25">
      <c r="A66" s="31">
        <v>192</v>
      </c>
      <c r="B66" s="36" t="s">
        <v>84</v>
      </c>
      <c r="C66" s="38" t="s">
        <v>80</v>
      </c>
      <c r="D66" s="34" t="s">
        <v>4</v>
      </c>
      <c r="E66" s="35">
        <v>7</v>
      </c>
    </row>
    <row r="67" spans="1:5" ht="18.75" x14ac:dyDescent="0.25">
      <c r="A67" s="31">
        <v>193</v>
      </c>
      <c r="B67" s="36" t="s">
        <v>85</v>
      </c>
      <c r="C67" s="38" t="s">
        <v>80</v>
      </c>
      <c r="D67" s="34" t="s">
        <v>4</v>
      </c>
      <c r="E67" s="35">
        <v>4</v>
      </c>
    </row>
    <row r="68" spans="1:5" ht="18.75" x14ac:dyDescent="0.25">
      <c r="A68" s="31" t="s">
        <v>86</v>
      </c>
      <c r="B68" s="32" t="s">
        <v>87</v>
      </c>
      <c r="C68" s="40" t="s">
        <v>88</v>
      </c>
      <c r="D68" s="31" t="s">
        <v>4</v>
      </c>
      <c r="E68" s="31">
        <v>2</v>
      </c>
    </row>
    <row r="69" spans="1:5" ht="18.75" x14ac:dyDescent="0.25">
      <c r="A69" s="31">
        <v>264</v>
      </c>
      <c r="B69" s="32" t="s">
        <v>89</v>
      </c>
      <c r="C69" s="40" t="s">
        <v>88</v>
      </c>
      <c r="D69" s="31" t="s">
        <v>4</v>
      </c>
      <c r="E69" s="31">
        <v>12</v>
      </c>
    </row>
    <row r="70" spans="1:5" ht="18.75" x14ac:dyDescent="0.25">
      <c r="A70" s="31">
        <v>265</v>
      </c>
      <c r="B70" s="32" t="s">
        <v>90</v>
      </c>
      <c r="C70" s="40" t="s">
        <v>88</v>
      </c>
      <c r="D70" s="31" t="s">
        <v>4</v>
      </c>
      <c r="E70" s="31">
        <v>5</v>
      </c>
    </row>
    <row r="71" spans="1:5" ht="18.75" x14ac:dyDescent="0.25">
      <c r="A71" s="31">
        <v>266</v>
      </c>
      <c r="B71" s="32" t="s">
        <v>91</v>
      </c>
      <c r="C71" s="40" t="s">
        <v>88</v>
      </c>
      <c r="D71" s="31" t="s">
        <v>4</v>
      </c>
      <c r="E71" s="31">
        <v>5</v>
      </c>
    </row>
    <row r="72" spans="1:5" ht="18.75" x14ac:dyDescent="0.25">
      <c r="A72" s="31">
        <v>280</v>
      </c>
      <c r="B72" s="32" t="s">
        <v>92</v>
      </c>
      <c r="C72" s="31" t="s">
        <v>67</v>
      </c>
      <c r="D72" s="31" t="s">
        <v>4</v>
      </c>
      <c r="E72" s="31">
        <v>1</v>
      </c>
    </row>
    <row r="73" spans="1:5" ht="18.75" x14ac:dyDescent="0.25">
      <c r="A73" s="31">
        <v>281</v>
      </c>
      <c r="B73" s="32" t="s">
        <v>93</v>
      </c>
      <c r="C73" s="31" t="s">
        <v>67</v>
      </c>
      <c r="D73" s="31" t="s">
        <v>4</v>
      </c>
      <c r="E73" s="31">
        <v>30</v>
      </c>
    </row>
    <row r="74" spans="1:5" ht="18.75" x14ac:dyDescent="0.25">
      <c r="A74" s="31">
        <v>282</v>
      </c>
      <c r="B74" s="32" t="s">
        <v>94</v>
      </c>
      <c r="C74" s="31" t="s">
        <v>67</v>
      </c>
      <c r="D74" s="31" t="s">
        <v>4</v>
      </c>
      <c r="E74" s="31">
        <v>49</v>
      </c>
    </row>
    <row r="75" spans="1:5" ht="18.75" x14ac:dyDescent="0.25">
      <c r="A75" s="31">
        <v>283</v>
      </c>
      <c r="B75" s="32" t="s">
        <v>95</v>
      </c>
      <c r="C75" s="31" t="s">
        <v>67</v>
      </c>
      <c r="D75" s="31" t="s">
        <v>4</v>
      </c>
      <c r="E75" s="31">
        <v>13</v>
      </c>
    </row>
    <row r="76" spans="1:5" ht="18.75" x14ac:dyDescent="0.25">
      <c r="A76" s="31">
        <v>284</v>
      </c>
      <c r="B76" s="32" t="s">
        <v>96</v>
      </c>
      <c r="C76" s="38" t="s">
        <v>97</v>
      </c>
      <c r="D76" s="31" t="s">
        <v>4</v>
      </c>
      <c r="E76" s="31">
        <v>22</v>
      </c>
    </row>
    <row r="77" spans="1:5" ht="18.75" x14ac:dyDescent="0.25">
      <c r="A77" s="31">
        <v>285</v>
      </c>
      <c r="B77" s="36" t="s">
        <v>98</v>
      </c>
      <c r="C77" s="31"/>
      <c r="D77" s="34" t="s">
        <v>4</v>
      </c>
      <c r="E77" s="35">
        <v>3</v>
      </c>
    </row>
    <row r="78" spans="1:5" ht="18.75" x14ac:dyDescent="0.25">
      <c r="A78" s="31">
        <v>286</v>
      </c>
      <c r="B78" s="36" t="s">
        <v>99</v>
      </c>
      <c r="C78" s="31"/>
      <c r="D78" s="34" t="s">
        <v>4</v>
      </c>
      <c r="E78" s="35">
        <v>1</v>
      </c>
    </row>
    <row r="79" spans="1:5" ht="18.75" x14ac:dyDescent="0.25">
      <c r="A79" s="31">
        <v>287</v>
      </c>
      <c r="B79" s="32" t="s">
        <v>100</v>
      </c>
      <c r="C79" s="31" t="s">
        <v>67</v>
      </c>
      <c r="D79" s="31" t="s">
        <v>4</v>
      </c>
      <c r="E79" s="31">
        <v>49</v>
      </c>
    </row>
    <row r="80" spans="1:5" ht="18.75" x14ac:dyDescent="0.25">
      <c r="A80" s="31">
        <v>288</v>
      </c>
      <c r="B80" s="32" t="s">
        <v>101</v>
      </c>
      <c r="C80" s="31" t="s">
        <v>67</v>
      </c>
      <c r="D80" s="31" t="s">
        <v>4</v>
      </c>
      <c r="E80" s="31">
        <v>13</v>
      </c>
    </row>
    <row r="81" spans="1:5" ht="18.75" x14ac:dyDescent="0.25">
      <c r="A81" s="31">
        <v>289</v>
      </c>
      <c r="B81" s="36" t="s">
        <v>102</v>
      </c>
      <c r="C81" s="31" t="s">
        <v>67</v>
      </c>
      <c r="D81" s="34" t="s">
        <v>4</v>
      </c>
      <c r="E81" s="35">
        <v>4</v>
      </c>
    </row>
    <row r="82" spans="1:5" ht="18.75" x14ac:dyDescent="0.25">
      <c r="A82" s="31">
        <v>290</v>
      </c>
      <c r="B82" s="36" t="s">
        <v>103</v>
      </c>
      <c r="C82" s="31" t="s">
        <v>67</v>
      </c>
      <c r="D82" s="34" t="s">
        <v>4</v>
      </c>
      <c r="E82" s="35">
        <v>24</v>
      </c>
    </row>
    <row r="83" spans="1:5" ht="18.75" x14ac:dyDescent="0.25">
      <c r="A83" s="31">
        <v>291</v>
      </c>
      <c r="B83" s="36" t="s">
        <v>104</v>
      </c>
      <c r="C83" s="31" t="s">
        <v>67</v>
      </c>
      <c r="D83" s="34" t="s">
        <v>4</v>
      </c>
      <c r="E83" s="35">
        <v>2</v>
      </c>
    </row>
    <row r="84" spans="1:5" ht="18.75" x14ac:dyDescent="0.25">
      <c r="A84" s="31">
        <v>292</v>
      </c>
      <c r="B84" s="36" t="s">
        <v>105</v>
      </c>
      <c r="C84" s="31" t="s">
        <v>67</v>
      </c>
      <c r="D84" s="34" t="s">
        <v>4</v>
      </c>
      <c r="E84" s="35">
        <v>2</v>
      </c>
    </row>
    <row r="85" spans="1:5" ht="18.75" x14ac:dyDescent="0.25">
      <c r="A85" s="31">
        <v>293</v>
      </c>
      <c r="B85" s="36" t="s">
        <v>106</v>
      </c>
      <c r="C85" s="31" t="s">
        <v>67</v>
      </c>
      <c r="D85" s="34" t="s">
        <v>4</v>
      </c>
      <c r="E85" s="35">
        <v>25</v>
      </c>
    </row>
    <row r="86" spans="1:5" ht="18.75" x14ac:dyDescent="0.25">
      <c r="A86" s="31">
        <v>294</v>
      </c>
      <c r="B86" s="36" t="s">
        <v>107</v>
      </c>
      <c r="C86" s="31" t="s">
        <v>67</v>
      </c>
      <c r="D86" s="34" t="s">
        <v>4</v>
      </c>
      <c r="E86" s="35">
        <v>9</v>
      </c>
    </row>
    <row r="87" spans="1:5" ht="18.75" x14ac:dyDescent="0.25">
      <c r="A87" s="31">
        <v>295</v>
      </c>
      <c r="B87" s="32" t="s">
        <v>108</v>
      </c>
      <c r="C87" s="31" t="s">
        <v>67</v>
      </c>
      <c r="D87" s="31" t="s">
        <v>4</v>
      </c>
      <c r="E87" s="31">
        <v>29</v>
      </c>
    </row>
    <row r="88" spans="1:5" ht="18.75" x14ac:dyDescent="0.25">
      <c r="A88" s="31">
        <v>296</v>
      </c>
      <c r="B88" s="32" t="s">
        <v>109</v>
      </c>
      <c r="C88" s="31" t="s">
        <v>67</v>
      </c>
      <c r="D88" s="31" t="s">
        <v>4</v>
      </c>
      <c r="E88" s="31">
        <v>1</v>
      </c>
    </row>
    <row r="89" spans="1:5" ht="18.75" x14ac:dyDescent="0.25">
      <c r="A89" s="31">
        <v>297</v>
      </c>
      <c r="B89" s="32" t="s">
        <v>110</v>
      </c>
      <c r="C89" s="31" t="s">
        <v>67</v>
      </c>
      <c r="D89" s="31" t="s">
        <v>4</v>
      </c>
      <c r="E89" s="31">
        <v>28</v>
      </c>
    </row>
    <row r="90" spans="1:5" ht="18.75" x14ac:dyDescent="0.25">
      <c r="A90" s="31">
        <v>278</v>
      </c>
      <c r="B90" s="36" t="s">
        <v>111</v>
      </c>
      <c r="C90" s="31" t="s">
        <v>112</v>
      </c>
      <c r="D90" s="34" t="s">
        <v>53</v>
      </c>
      <c r="E90" s="35">
        <v>2900</v>
      </c>
    </row>
    <row r="91" spans="1:5" ht="18.75" x14ac:dyDescent="0.25">
      <c r="A91" s="31">
        <v>279</v>
      </c>
      <c r="B91" s="32" t="s">
        <v>113</v>
      </c>
      <c r="C91" s="40"/>
      <c r="D91" s="31" t="s">
        <v>4</v>
      </c>
      <c r="E91" s="31">
        <v>12</v>
      </c>
    </row>
    <row r="92" spans="1:5" ht="18.75" x14ac:dyDescent="0.25">
      <c r="A92" s="31">
        <v>298</v>
      </c>
      <c r="B92" s="36" t="s">
        <v>114</v>
      </c>
      <c r="C92" s="40" t="s">
        <v>115</v>
      </c>
      <c r="D92" s="34" t="s">
        <v>4</v>
      </c>
      <c r="E92" s="35">
        <v>5</v>
      </c>
    </row>
    <row r="93" spans="1:5" ht="18.75" x14ac:dyDescent="0.25">
      <c r="A93" s="31">
        <v>299</v>
      </c>
      <c r="B93" s="33" t="s">
        <v>116</v>
      </c>
      <c r="C93" s="31"/>
      <c r="D93" s="34" t="s">
        <v>4</v>
      </c>
      <c r="E93" s="35">
        <v>10</v>
      </c>
    </row>
    <row r="94" spans="1:5" ht="37.5" x14ac:dyDescent="0.25">
      <c r="A94" s="31">
        <v>304</v>
      </c>
      <c r="B94" s="33" t="s">
        <v>117</v>
      </c>
      <c r="C94" s="31"/>
      <c r="D94" s="34" t="s">
        <v>53</v>
      </c>
      <c r="E94" s="35">
        <v>20</v>
      </c>
    </row>
    <row r="95" spans="1:5" ht="37.5" x14ac:dyDescent="0.25">
      <c r="A95" s="31">
        <v>305</v>
      </c>
      <c r="B95" s="33" t="s">
        <v>118</v>
      </c>
      <c r="C95" s="31"/>
      <c r="D95" s="34" t="s">
        <v>53</v>
      </c>
      <c r="E95" s="35">
        <v>5</v>
      </c>
    </row>
    <row r="96" spans="1:5" ht="18.75" x14ac:dyDescent="0.25">
      <c r="A96" s="31">
        <v>313</v>
      </c>
      <c r="B96" s="32" t="s">
        <v>119</v>
      </c>
      <c r="C96" s="40" t="s">
        <v>115</v>
      </c>
      <c r="D96" s="31" t="s">
        <v>4</v>
      </c>
      <c r="E96" s="31">
        <v>64</v>
      </c>
    </row>
    <row r="97" spans="1:5" ht="18.75" x14ac:dyDescent="0.25">
      <c r="A97" s="31">
        <v>314</v>
      </c>
      <c r="B97" s="32" t="s">
        <v>120</v>
      </c>
      <c r="C97" s="40" t="s">
        <v>115</v>
      </c>
      <c r="D97" s="31" t="s">
        <v>4</v>
      </c>
      <c r="E97" s="31">
        <v>2</v>
      </c>
    </row>
    <row r="98" spans="1:5" ht="18.75" x14ac:dyDescent="0.25">
      <c r="A98" s="31">
        <v>398</v>
      </c>
      <c r="B98" s="32" t="s">
        <v>121</v>
      </c>
      <c r="C98" s="40" t="s">
        <v>122</v>
      </c>
      <c r="D98" s="31" t="s">
        <v>4</v>
      </c>
      <c r="E98" s="31">
        <v>9</v>
      </c>
    </row>
    <row r="99" spans="1:5" ht="18.75" x14ac:dyDescent="0.25">
      <c r="A99" s="31">
        <v>399</v>
      </c>
      <c r="B99" s="36" t="s">
        <v>123</v>
      </c>
      <c r="C99" s="40" t="s">
        <v>122</v>
      </c>
      <c r="D99" s="34" t="s">
        <v>4</v>
      </c>
      <c r="E99" s="35">
        <v>4</v>
      </c>
    </row>
    <row r="100" spans="1:5" ht="18.75" x14ac:dyDescent="0.25">
      <c r="A100" s="31">
        <v>400</v>
      </c>
      <c r="B100" s="32" t="s">
        <v>124</v>
      </c>
      <c r="C100" s="40" t="s">
        <v>122</v>
      </c>
      <c r="D100" s="31" t="s">
        <v>4</v>
      </c>
      <c r="E100" s="31">
        <v>2</v>
      </c>
    </row>
    <row r="101" spans="1:5" ht="18.75" x14ac:dyDescent="0.25">
      <c r="A101" s="31">
        <v>502</v>
      </c>
      <c r="B101" s="32" t="s">
        <v>125</v>
      </c>
      <c r="C101" s="31" t="s">
        <v>126</v>
      </c>
      <c r="D101" s="31" t="s">
        <v>4</v>
      </c>
      <c r="E101" s="31">
        <v>44</v>
      </c>
    </row>
    <row r="102" spans="1:5" ht="18.75" x14ac:dyDescent="0.25">
      <c r="A102" s="31">
        <v>503</v>
      </c>
      <c r="B102" s="32" t="s">
        <v>127</v>
      </c>
      <c r="C102" s="31" t="s">
        <v>126</v>
      </c>
      <c r="D102" s="31" t="s">
        <v>4</v>
      </c>
      <c r="E102" s="31">
        <v>4</v>
      </c>
    </row>
    <row r="103" spans="1:5" ht="18.75" x14ac:dyDescent="0.25">
      <c r="A103" s="31">
        <v>504</v>
      </c>
      <c r="B103" s="32" t="s">
        <v>128</v>
      </c>
      <c r="C103" s="31" t="s">
        <v>126</v>
      </c>
      <c r="D103" s="31" t="s">
        <v>4</v>
      </c>
      <c r="E103" s="31">
        <v>3</v>
      </c>
    </row>
    <row r="104" spans="1:5" ht="18.75" x14ac:dyDescent="0.25">
      <c r="A104" s="31">
        <v>505</v>
      </c>
      <c r="B104" s="32" t="s">
        <v>129</v>
      </c>
      <c r="C104" s="31" t="s">
        <v>126</v>
      </c>
      <c r="D104" s="31" t="s">
        <v>4</v>
      </c>
      <c r="E104" s="31">
        <v>1</v>
      </c>
    </row>
    <row r="105" spans="1:5" ht="18.75" x14ac:dyDescent="0.25">
      <c r="A105" s="31">
        <v>369</v>
      </c>
      <c r="B105" s="36" t="s">
        <v>130</v>
      </c>
      <c r="C105" s="31"/>
      <c r="D105" s="34" t="s">
        <v>4</v>
      </c>
      <c r="E105" s="35">
        <v>4</v>
      </c>
    </row>
    <row r="106" spans="1:5" ht="18.75" x14ac:dyDescent="0.25">
      <c r="A106" s="31">
        <v>566</v>
      </c>
      <c r="B106" s="36" t="s">
        <v>131</v>
      </c>
      <c r="C106" s="31" t="s">
        <v>132</v>
      </c>
      <c r="D106" s="34" t="s">
        <v>4</v>
      </c>
      <c r="E106" s="35">
        <v>10</v>
      </c>
    </row>
    <row r="107" spans="1:5" ht="18.75" x14ac:dyDescent="0.25">
      <c r="A107" s="31">
        <v>573</v>
      </c>
      <c r="B107" s="36" t="s">
        <v>133</v>
      </c>
      <c r="C107" s="31" t="s">
        <v>134</v>
      </c>
      <c r="D107" s="34" t="s">
        <v>4</v>
      </c>
      <c r="E107" s="35">
        <v>8</v>
      </c>
    </row>
    <row r="108" spans="1:5" ht="18.75" x14ac:dyDescent="0.25">
      <c r="A108" s="31">
        <v>50</v>
      </c>
      <c r="B108" s="32" t="s">
        <v>135</v>
      </c>
      <c r="C108" s="31"/>
      <c r="D108" s="31" t="s">
        <v>136</v>
      </c>
      <c r="E108" s="31">
        <f>52*1.2</f>
        <v>62.4</v>
      </c>
    </row>
    <row r="109" spans="1:5" ht="37.5" x14ac:dyDescent="0.25">
      <c r="A109" s="31">
        <v>183</v>
      </c>
      <c r="B109" s="33" t="s">
        <v>137</v>
      </c>
      <c r="C109" s="31" t="s">
        <v>138</v>
      </c>
      <c r="D109" s="34" t="s">
        <v>136</v>
      </c>
      <c r="E109" s="35">
        <v>10</v>
      </c>
    </row>
    <row r="110" spans="1:5" ht="37.5" x14ac:dyDescent="0.25">
      <c r="A110" s="41">
        <v>168</v>
      </c>
      <c r="B110" s="42" t="s">
        <v>143</v>
      </c>
      <c r="C110" s="41"/>
      <c r="D110" s="43" t="s">
        <v>4</v>
      </c>
      <c r="E110" s="44">
        <v>1</v>
      </c>
    </row>
    <row r="111" spans="1:5" ht="37.5" x14ac:dyDescent="0.25">
      <c r="A111" s="41">
        <v>213</v>
      </c>
      <c r="B111" s="42" t="s">
        <v>142</v>
      </c>
      <c r="C111" s="41"/>
      <c r="D111" s="43" t="s">
        <v>4</v>
      </c>
      <c r="E111" s="44">
        <v>8</v>
      </c>
    </row>
    <row r="112" spans="1:5" ht="56.25" x14ac:dyDescent="0.25">
      <c r="A112" s="45">
        <v>392</v>
      </c>
      <c r="B112" s="46" t="s">
        <v>139</v>
      </c>
      <c r="C112" s="45"/>
      <c r="D112" s="47" t="s">
        <v>53</v>
      </c>
      <c r="E112" s="48">
        <v>11600</v>
      </c>
    </row>
    <row r="113" spans="1:5" ht="18.75" x14ac:dyDescent="0.25">
      <c r="A113" s="49">
        <v>560</v>
      </c>
      <c r="B113" s="50" t="s">
        <v>140</v>
      </c>
      <c r="C113" s="49"/>
      <c r="D113" s="51" t="s">
        <v>4</v>
      </c>
      <c r="E113" s="52">
        <v>8</v>
      </c>
    </row>
    <row r="114" spans="1:5" ht="18.75" x14ac:dyDescent="0.25">
      <c r="A114" s="49">
        <v>395</v>
      </c>
      <c r="B114" s="50" t="s">
        <v>141</v>
      </c>
      <c r="C114" s="49"/>
      <c r="D114" s="51" t="s">
        <v>4</v>
      </c>
      <c r="E114" s="52">
        <v>8</v>
      </c>
    </row>
    <row r="115" spans="1:5" ht="56.25" x14ac:dyDescent="0.25">
      <c r="A115" s="53">
        <v>4</v>
      </c>
      <c r="B115" s="54" t="s">
        <v>144</v>
      </c>
      <c r="C115" s="55"/>
      <c r="D115" s="53" t="s">
        <v>4</v>
      </c>
      <c r="E115" s="55">
        <v>26</v>
      </c>
    </row>
    <row r="116" spans="1:5" ht="56.25" x14ac:dyDescent="0.25">
      <c r="A116" s="53">
        <v>5</v>
      </c>
      <c r="B116" s="54" t="s">
        <v>145</v>
      </c>
      <c r="C116" s="55"/>
      <c r="D116" s="53" t="s">
        <v>4</v>
      </c>
      <c r="E116" s="55">
        <v>3</v>
      </c>
    </row>
    <row r="117" spans="1:5" ht="18.75" x14ac:dyDescent="0.25">
      <c r="A117" s="56">
        <v>16</v>
      </c>
      <c r="B117" s="57" t="s">
        <v>0</v>
      </c>
      <c r="C117" s="58"/>
      <c r="D117" s="56" t="s">
        <v>1</v>
      </c>
      <c r="E117" s="58">
        <v>30</v>
      </c>
    </row>
    <row r="118" spans="1:5" ht="18.75" x14ac:dyDescent="0.25">
      <c r="A118" s="56">
        <v>19</v>
      </c>
      <c r="B118" s="57" t="s">
        <v>146</v>
      </c>
      <c r="C118" s="58"/>
      <c r="D118" s="56" t="s">
        <v>4</v>
      </c>
      <c r="E118" s="58">
        <v>7</v>
      </c>
    </row>
    <row r="119" spans="1:5" ht="37.5" x14ac:dyDescent="0.25">
      <c r="A119" s="56">
        <v>20</v>
      </c>
      <c r="B119" s="57" t="s">
        <v>147</v>
      </c>
      <c r="C119" s="58"/>
      <c r="D119" s="56" t="s">
        <v>4</v>
      </c>
      <c r="E119" s="58">
        <v>60</v>
      </c>
    </row>
    <row r="120" spans="1:5" ht="18.75" x14ac:dyDescent="0.25">
      <c r="A120" s="31">
        <v>193</v>
      </c>
      <c r="B120" s="32" t="s">
        <v>148</v>
      </c>
      <c r="C120" s="59" t="s">
        <v>149</v>
      </c>
      <c r="D120" s="31" t="s">
        <v>4</v>
      </c>
      <c r="E120" s="31">
        <v>3</v>
      </c>
    </row>
    <row r="121" spans="1:5" ht="18.75" x14ac:dyDescent="0.25">
      <c r="A121" s="31">
        <v>194</v>
      </c>
      <c r="B121" s="32" t="s">
        <v>150</v>
      </c>
      <c r="C121" s="59" t="s">
        <v>149</v>
      </c>
      <c r="D121" s="31" t="s">
        <v>4</v>
      </c>
      <c r="E121" s="31">
        <v>18</v>
      </c>
    </row>
    <row r="122" spans="1:5" ht="18.75" x14ac:dyDescent="0.25">
      <c r="A122" s="31">
        <v>195</v>
      </c>
      <c r="B122" s="32" t="s">
        <v>151</v>
      </c>
      <c r="C122" s="59" t="s">
        <v>149</v>
      </c>
      <c r="D122" s="31" t="s">
        <v>4</v>
      </c>
      <c r="E122" s="31">
        <v>7</v>
      </c>
    </row>
    <row r="123" spans="1:5" ht="18.75" x14ac:dyDescent="0.25">
      <c r="A123" s="31">
        <v>196</v>
      </c>
      <c r="B123" s="32" t="s">
        <v>152</v>
      </c>
      <c r="C123" s="59" t="s">
        <v>149</v>
      </c>
      <c r="D123" s="31" t="s">
        <v>4</v>
      </c>
      <c r="E123" s="31">
        <v>8</v>
      </c>
    </row>
    <row r="124" spans="1:5" ht="18.75" x14ac:dyDescent="0.25">
      <c r="A124" s="31">
        <v>197</v>
      </c>
      <c r="B124" s="32" t="s">
        <v>153</v>
      </c>
      <c r="C124" s="59" t="s">
        <v>149</v>
      </c>
      <c r="D124" s="31" t="s">
        <v>4</v>
      </c>
      <c r="E124" s="31">
        <v>2</v>
      </c>
    </row>
    <row r="125" spans="1:5" ht="18.75" x14ac:dyDescent="0.25">
      <c r="A125" s="31">
        <v>198</v>
      </c>
      <c r="B125" s="32" t="s">
        <v>154</v>
      </c>
      <c r="C125" s="59" t="s">
        <v>149</v>
      </c>
      <c r="D125" s="31" t="s">
        <v>4</v>
      </c>
      <c r="E125" s="31">
        <v>2</v>
      </c>
    </row>
    <row r="126" spans="1:5" ht="37.5" x14ac:dyDescent="0.25">
      <c r="A126" s="31">
        <v>60</v>
      </c>
      <c r="B126" s="32" t="s">
        <v>155</v>
      </c>
      <c r="C126" s="31"/>
      <c r="D126" s="31" t="s">
        <v>156</v>
      </c>
      <c r="E126" s="60">
        <v>40</v>
      </c>
    </row>
    <row r="127" spans="1:5" ht="18.75" x14ac:dyDescent="0.25">
      <c r="A127" s="31">
        <v>30</v>
      </c>
      <c r="B127" s="32" t="s">
        <v>157</v>
      </c>
      <c r="C127" s="31"/>
      <c r="D127" s="31" t="s">
        <v>4</v>
      </c>
      <c r="E127" s="60">
        <v>1</v>
      </c>
    </row>
    <row r="128" spans="1:5" ht="22.5" x14ac:dyDescent="0.25">
      <c r="A128" s="31">
        <v>130</v>
      </c>
      <c r="B128" s="36" t="s">
        <v>158</v>
      </c>
      <c r="C128" s="31"/>
      <c r="D128" s="31" t="s">
        <v>159</v>
      </c>
      <c r="E128" s="60">
        <v>48</v>
      </c>
    </row>
    <row r="129" spans="1:5" ht="18.75" x14ac:dyDescent="0.25">
      <c r="A129" s="61">
        <v>17</v>
      </c>
      <c r="B129" s="62" t="s">
        <v>160</v>
      </c>
      <c r="C129" s="63"/>
      <c r="D129" s="61" t="s">
        <v>4</v>
      </c>
      <c r="E129" s="63">
        <v>1190</v>
      </c>
    </row>
    <row r="130" spans="1:5" ht="18.75" x14ac:dyDescent="0.25">
      <c r="A130" s="61">
        <v>18</v>
      </c>
      <c r="B130" s="62" t="s">
        <v>161</v>
      </c>
      <c r="C130" s="63"/>
      <c r="D130" s="61" t="s">
        <v>4</v>
      </c>
      <c r="E130" s="63">
        <v>325</v>
      </c>
    </row>
    <row r="131" spans="1:5" x14ac:dyDescent="0.25">
      <c r="A131" s="64">
        <v>6</v>
      </c>
      <c r="B131" s="65" t="s">
        <v>173</v>
      </c>
      <c r="C131" s="66" t="s">
        <v>162</v>
      </c>
      <c r="D131" s="67" t="s">
        <v>136</v>
      </c>
      <c r="E131" s="68">
        <v>25.5</v>
      </c>
    </row>
    <row r="132" spans="1:5" x14ac:dyDescent="0.25">
      <c r="A132" s="64">
        <v>8</v>
      </c>
      <c r="B132" s="65" t="s">
        <v>163</v>
      </c>
      <c r="C132" s="66" t="s">
        <v>164</v>
      </c>
      <c r="D132" s="69" t="s">
        <v>136</v>
      </c>
      <c r="E132" s="70">
        <v>18</v>
      </c>
    </row>
    <row r="133" spans="1:5" x14ac:dyDescent="0.25">
      <c r="A133" s="71">
        <v>15</v>
      </c>
      <c r="B133" s="72" t="s">
        <v>165</v>
      </c>
      <c r="C133" s="73"/>
      <c r="D133" s="74" t="s">
        <v>1</v>
      </c>
      <c r="E133" s="75">
        <v>110</v>
      </c>
    </row>
    <row r="134" spans="1:5" x14ac:dyDescent="0.25">
      <c r="A134" s="71">
        <v>16</v>
      </c>
      <c r="B134" s="72" t="s">
        <v>166</v>
      </c>
      <c r="C134" s="73"/>
      <c r="D134" s="74" t="s">
        <v>53</v>
      </c>
      <c r="E134" s="75">
        <v>120</v>
      </c>
    </row>
    <row r="135" spans="1:5" x14ac:dyDescent="0.25">
      <c r="A135" s="71">
        <v>21</v>
      </c>
      <c r="B135" s="72" t="s">
        <v>167</v>
      </c>
      <c r="C135" s="73"/>
      <c r="D135" s="74" t="s">
        <v>53</v>
      </c>
      <c r="E135" s="75">
        <v>116.5</v>
      </c>
    </row>
    <row r="136" spans="1:5" x14ac:dyDescent="0.25">
      <c r="A136" s="71">
        <v>22</v>
      </c>
      <c r="B136" s="72" t="s">
        <v>168</v>
      </c>
      <c r="C136" s="73"/>
      <c r="D136" s="74" t="s">
        <v>53</v>
      </c>
      <c r="E136" s="75">
        <v>114.5</v>
      </c>
    </row>
    <row r="137" spans="1:5" x14ac:dyDescent="0.25">
      <c r="A137" s="71">
        <v>23</v>
      </c>
      <c r="B137" s="72" t="s">
        <v>169</v>
      </c>
      <c r="C137" s="73"/>
      <c r="D137" s="74" t="s">
        <v>1</v>
      </c>
      <c r="E137" s="75">
        <v>50</v>
      </c>
    </row>
    <row r="138" spans="1:5" x14ac:dyDescent="0.25">
      <c r="A138" s="71">
        <v>24</v>
      </c>
      <c r="B138" s="72" t="s">
        <v>170</v>
      </c>
      <c r="C138" s="73" t="s">
        <v>171</v>
      </c>
      <c r="D138" s="74" t="s">
        <v>1</v>
      </c>
      <c r="E138" s="75">
        <v>650</v>
      </c>
    </row>
    <row r="139" spans="1:5" x14ac:dyDescent="0.25">
      <c r="A139" s="71">
        <v>14</v>
      </c>
      <c r="B139" s="72" t="s">
        <v>172</v>
      </c>
      <c r="C139" s="76"/>
      <c r="D139" s="74" t="s">
        <v>53</v>
      </c>
      <c r="E139" s="77">
        <v>802</v>
      </c>
    </row>
    <row r="140" spans="1:5" x14ac:dyDescent="0.25">
      <c r="A140" s="71">
        <v>15</v>
      </c>
      <c r="B140" s="72" t="s">
        <v>174</v>
      </c>
      <c r="C140" s="76"/>
      <c r="D140" s="74" t="s">
        <v>53</v>
      </c>
      <c r="E140" s="77">
        <v>570</v>
      </c>
    </row>
    <row r="141" spans="1:5" x14ac:dyDescent="0.25">
      <c r="A141" s="78">
        <v>1</v>
      </c>
      <c r="B141" s="79" t="s">
        <v>175</v>
      </c>
      <c r="C141" s="80" t="s">
        <v>176</v>
      </c>
      <c r="D141" s="81" t="s">
        <v>4</v>
      </c>
      <c r="E141" s="82">
        <v>6</v>
      </c>
    </row>
    <row r="142" spans="1:5" x14ac:dyDescent="0.25">
      <c r="A142" s="78">
        <v>2</v>
      </c>
      <c r="B142" s="79" t="s">
        <v>177</v>
      </c>
      <c r="C142" s="80" t="s">
        <v>176</v>
      </c>
      <c r="D142" s="81" t="s">
        <v>4</v>
      </c>
      <c r="E142" s="82">
        <v>3</v>
      </c>
    </row>
    <row r="143" spans="1:5" x14ac:dyDescent="0.25">
      <c r="A143" s="78">
        <v>3</v>
      </c>
      <c r="B143" s="79" t="s">
        <v>178</v>
      </c>
      <c r="C143" s="80" t="s">
        <v>176</v>
      </c>
      <c r="D143" s="81" t="s">
        <v>4</v>
      </c>
      <c r="E143" s="82">
        <v>21</v>
      </c>
    </row>
    <row r="144" spans="1:5" x14ac:dyDescent="0.25">
      <c r="A144" s="78">
        <v>1</v>
      </c>
      <c r="B144" s="83" t="s">
        <v>179</v>
      </c>
      <c r="C144" s="80" t="s">
        <v>180</v>
      </c>
      <c r="D144" s="81" t="s">
        <v>4</v>
      </c>
      <c r="E144" s="82">
        <v>6</v>
      </c>
    </row>
    <row r="145" spans="1:5" x14ac:dyDescent="0.25">
      <c r="A145" s="78">
        <v>2</v>
      </c>
      <c r="B145" s="83" t="s">
        <v>181</v>
      </c>
      <c r="C145" s="85" t="s">
        <v>182</v>
      </c>
      <c r="D145" s="81" t="s">
        <v>4</v>
      </c>
      <c r="E145" s="86">
        <v>2</v>
      </c>
    </row>
    <row r="146" spans="1:5" x14ac:dyDescent="0.25">
      <c r="A146" s="78">
        <v>3</v>
      </c>
      <c r="B146" s="83" t="s">
        <v>183</v>
      </c>
      <c r="C146" s="85" t="s">
        <v>182</v>
      </c>
      <c r="D146" s="81" t="s">
        <v>4</v>
      </c>
      <c r="E146" s="87">
        <v>16</v>
      </c>
    </row>
    <row r="147" spans="1:5" x14ac:dyDescent="0.25">
      <c r="A147" s="78">
        <v>4</v>
      </c>
      <c r="B147" s="79" t="s">
        <v>184</v>
      </c>
      <c r="C147" s="85" t="s">
        <v>182</v>
      </c>
      <c r="D147" s="81" t="s">
        <v>4</v>
      </c>
      <c r="E147" s="84">
        <v>4</v>
      </c>
    </row>
    <row r="148" spans="1:5" x14ac:dyDescent="0.25">
      <c r="A148" s="78">
        <v>5</v>
      </c>
      <c r="B148" s="83" t="s">
        <v>185</v>
      </c>
      <c r="C148" s="85" t="s">
        <v>182</v>
      </c>
      <c r="D148" s="81" t="s">
        <v>4</v>
      </c>
      <c r="E148" s="84">
        <v>14</v>
      </c>
    </row>
    <row r="149" spans="1:5" x14ac:dyDescent="0.25">
      <c r="A149" s="78">
        <v>6</v>
      </c>
      <c r="B149" s="79" t="s">
        <v>186</v>
      </c>
      <c r="C149" s="85" t="s">
        <v>182</v>
      </c>
      <c r="D149" s="81" t="s">
        <v>4</v>
      </c>
      <c r="E149" s="84">
        <v>16</v>
      </c>
    </row>
    <row r="150" spans="1:5" x14ac:dyDescent="0.25">
      <c r="A150" s="78">
        <v>7</v>
      </c>
      <c r="B150" s="83" t="s">
        <v>187</v>
      </c>
      <c r="C150" s="85" t="s">
        <v>182</v>
      </c>
      <c r="D150" s="81" t="s">
        <v>4</v>
      </c>
      <c r="E150" s="84">
        <v>2</v>
      </c>
    </row>
    <row r="151" spans="1:5" x14ac:dyDescent="0.25">
      <c r="A151" s="78">
        <v>8</v>
      </c>
      <c r="B151" s="79" t="s">
        <v>188</v>
      </c>
      <c r="C151" s="85" t="s">
        <v>182</v>
      </c>
      <c r="D151" s="81" t="s">
        <v>4</v>
      </c>
      <c r="E151" s="84">
        <v>16</v>
      </c>
    </row>
    <row r="152" spans="1:5" x14ac:dyDescent="0.25">
      <c r="A152" s="78">
        <v>9</v>
      </c>
      <c r="B152" s="79" t="s">
        <v>189</v>
      </c>
      <c r="C152" s="85" t="s">
        <v>182</v>
      </c>
      <c r="D152" s="81" t="s">
        <v>4</v>
      </c>
      <c r="E152" s="84">
        <v>36</v>
      </c>
    </row>
    <row r="153" spans="1:5" x14ac:dyDescent="0.25">
      <c r="A153" s="88">
        <v>1</v>
      </c>
      <c r="B153" s="89" t="s">
        <v>190</v>
      </c>
      <c r="C153" s="90" t="s">
        <v>191</v>
      </c>
      <c r="D153" s="91" t="s">
        <v>4</v>
      </c>
      <c r="E153" s="88">
        <f>504+227</f>
        <v>731</v>
      </c>
    </row>
    <row r="154" spans="1:5" x14ac:dyDescent="0.25">
      <c r="A154" s="88">
        <v>2</v>
      </c>
      <c r="B154" s="89" t="s">
        <v>192</v>
      </c>
      <c r="C154" s="90" t="s">
        <v>193</v>
      </c>
      <c r="D154" s="91" t="s">
        <v>4</v>
      </c>
      <c r="E154" s="88">
        <f>72+35</f>
        <v>107</v>
      </c>
    </row>
    <row r="155" spans="1:5" x14ac:dyDescent="0.25">
      <c r="A155" s="88">
        <v>3</v>
      </c>
      <c r="B155" s="89" t="s">
        <v>194</v>
      </c>
      <c r="C155" s="90" t="s">
        <v>195</v>
      </c>
      <c r="D155" s="91" t="s">
        <v>4</v>
      </c>
      <c r="E155" s="88">
        <f>42+34</f>
        <v>76</v>
      </c>
    </row>
    <row r="156" spans="1:5" x14ac:dyDescent="0.25">
      <c r="A156" s="88">
        <v>4</v>
      </c>
      <c r="B156" s="89" t="s">
        <v>196</v>
      </c>
      <c r="C156" s="90" t="s">
        <v>197</v>
      </c>
      <c r="D156" s="91" t="s">
        <v>4</v>
      </c>
      <c r="E156" s="88">
        <f>42+34</f>
        <v>76</v>
      </c>
    </row>
    <row r="157" spans="1:5" x14ac:dyDescent="0.25">
      <c r="A157" s="88">
        <v>5</v>
      </c>
      <c r="B157" s="92" t="s">
        <v>198</v>
      </c>
      <c r="C157" s="93" t="s">
        <v>176</v>
      </c>
      <c r="D157" s="94" t="s">
        <v>4</v>
      </c>
      <c r="E157" s="95">
        <v>6</v>
      </c>
    </row>
    <row r="158" spans="1:5" x14ac:dyDescent="0.25">
      <c r="A158" s="88">
        <v>6</v>
      </c>
      <c r="B158" s="92" t="s">
        <v>199</v>
      </c>
      <c r="C158" s="93" t="s">
        <v>180</v>
      </c>
      <c r="D158" s="94" t="s">
        <v>4</v>
      </c>
      <c r="E158" s="95">
        <v>12</v>
      </c>
    </row>
    <row r="159" spans="1:5" x14ac:dyDescent="0.25">
      <c r="A159" s="88">
        <v>7</v>
      </c>
      <c r="B159" s="92" t="s">
        <v>200</v>
      </c>
      <c r="C159" s="93" t="s">
        <v>180</v>
      </c>
      <c r="D159" s="94" t="s">
        <v>4</v>
      </c>
      <c r="E159" s="95">
        <v>6</v>
      </c>
    </row>
    <row r="160" spans="1:5" x14ac:dyDescent="0.25">
      <c r="A160" s="88">
        <v>8</v>
      </c>
      <c r="B160" s="92" t="s">
        <v>201</v>
      </c>
      <c r="C160" s="93" t="s">
        <v>176</v>
      </c>
      <c r="D160" s="94" t="s">
        <v>4</v>
      </c>
      <c r="E160" s="95">
        <v>6</v>
      </c>
    </row>
    <row r="161" spans="1:5" x14ac:dyDescent="0.25">
      <c r="A161" s="88">
        <v>9</v>
      </c>
      <c r="B161" s="92" t="s">
        <v>202</v>
      </c>
      <c r="C161" s="93" t="s">
        <v>176</v>
      </c>
      <c r="D161" s="94" t="s">
        <v>4</v>
      </c>
      <c r="E161" s="95">
        <v>72</v>
      </c>
    </row>
    <row r="162" spans="1:5" x14ac:dyDescent="0.25">
      <c r="A162" s="88">
        <v>10</v>
      </c>
      <c r="B162" s="89" t="s">
        <v>175</v>
      </c>
      <c r="C162" s="90" t="s">
        <v>176</v>
      </c>
      <c r="D162" s="91" t="s">
        <v>4</v>
      </c>
      <c r="E162" s="88">
        <v>6</v>
      </c>
    </row>
    <row r="163" spans="1:5" x14ac:dyDescent="0.25">
      <c r="A163" s="88">
        <v>11</v>
      </c>
      <c r="B163" s="89" t="s">
        <v>177</v>
      </c>
      <c r="C163" s="90" t="s">
        <v>176</v>
      </c>
      <c r="D163" s="91" t="s">
        <v>4</v>
      </c>
      <c r="E163" s="88">
        <v>6</v>
      </c>
    </row>
    <row r="164" spans="1:5" x14ac:dyDescent="0.25">
      <c r="A164" s="88">
        <v>12</v>
      </c>
      <c r="B164" s="89" t="s">
        <v>203</v>
      </c>
      <c r="C164" s="90" t="s">
        <v>180</v>
      </c>
      <c r="D164" s="91" t="s">
        <v>4</v>
      </c>
      <c r="E164" s="88">
        <v>6</v>
      </c>
    </row>
    <row r="165" spans="1:5" x14ac:dyDescent="0.25">
      <c r="A165" s="88">
        <v>13</v>
      </c>
      <c r="B165" s="89" t="s">
        <v>178</v>
      </c>
      <c r="C165" s="90" t="s">
        <v>176</v>
      </c>
      <c r="D165" s="91" t="s">
        <v>4</v>
      </c>
      <c r="E165" s="88">
        <v>72</v>
      </c>
    </row>
    <row r="166" spans="1:5" x14ac:dyDescent="0.25">
      <c r="A166" s="88">
        <v>14</v>
      </c>
      <c r="B166" s="89" t="s">
        <v>178</v>
      </c>
      <c r="C166" s="90" t="s">
        <v>180</v>
      </c>
      <c r="D166" s="91" t="s">
        <v>4</v>
      </c>
      <c r="E166" s="88">
        <v>12</v>
      </c>
    </row>
    <row r="167" spans="1:5" x14ac:dyDescent="0.25">
      <c r="A167" s="88">
        <v>15</v>
      </c>
      <c r="B167" s="89" t="s">
        <v>204</v>
      </c>
      <c r="C167" s="90" t="s">
        <v>205</v>
      </c>
      <c r="D167" s="91" t="s">
        <v>4</v>
      </c>
      <c r="E167" s="88">
        <f>852+320</f>
        <v>1172</v>
      </c>
    </row>
    <row r="168" spans="1:5" x14ac:dyDescent="0.25">
      <c r="A168" s="88">
        <v>16</v>
      </c>
      <c r="B168" s="89" t="s">
        <v>186</v>
      </c>
      <c r="C168" s="90" t="s">
        <v>182</v>
      </c>
      <c r="D168" s="91" t="s">
        <v>4</v>
      </c>
      <c r="E168" s="88">
        <v>31</v>
      </c>
    </row>
    <row r="169" spans="1:5" x14ac:dyDescent="0.25">
      <c r="A169" s="88">
        <v>17</v>
      </c>
      <c r="B169" s="89" t="s">
        <v>185</v>
      </c>
      <c r="C169" s="90" t="s">
        <v>182</v>
      </c>
      <c r="D169" s="91" t="s">
        <v>4</v>
      </c>
      <c r="E169" s="88">
        <v>28</v>
      </c>
    </row>
    <row r="170" spans="1:5" x14ac:dyDescent="0.25">
      <c r="A170" s="88">
        <v>18</v>
      </c>
      <c r="B170" s="89" t="s">
        <v>184</v>
      </c>
      <c r="C170" s="90" t="s">
        <v>182</v>
      </c>
      <c r="D170" s="91" t="s">
        <v>4</v>
      </c>
      <c r="E170" s="88">
        <v>6</v>
      </c>
    </row>
    <row r="171" spans="1:5" x14ac:dyDescent="0.25">
      <c r="A171" s="88">
        <v>19</v>
      </c>
      <c r="B171" s="89" t="s">
        <v>189</v>
      </c>
      <c r="C171" s="90" t="s">
        <v>182</v>
      </c>
      <c r="D171" s="91" t="s">
        <v>4</v>
      </c>
      <c r="E171" s="88">
        <v>85</v>
      </c>
    </row>
    <row r="172" spans="1:5" x14ac:dyDescent="0.25">
      <c r="A172" s="88">
        <v>20</v>
      </c>
      <c r="B172" s="89" t="s">
        <v>183</v>
      </c>
      <c r="C172" s="90" t="s">
        <v>182</v>
      </c>
      <c r="D172" s="91" t="s">
        <v>4</v>
      </c>
      <c r="E172" s="88">
        <v>30</v>
      </c>
    </row>
    <row r="173" spans="1:5" x14ac:dyDescent="0.25">
      <c r="A173" s="88">
        <v>21</v>
      </c>
      <c r="B173" s="89" t="s">
        <v>181</v>
      </c>
      <c r="C173" s="90" t="s">
        <v>182</v>
      </c>
      <c r="D173" s="91" t="s">
        <v>4</v>
      </c>
      <c r="E173" s="88">
        <v>3</v>
      </c>
    </row>
    <row r="174" spans="1:5" x14ac:dyDescent="0.25">
      <c r="A174" s="88">
        <v>22</v>
      </c>
      <c r="B174" s="89" t="s">
        <v>187</v>
      </c>
      <c r="C174" s="90" t="s">
        <v>182</v>
      </c>
      <c r="D174" s="91" t="s">
        <v>4</v>
      </c>
      <c r="E174" s="88">
        <v>3</v>
      </c>
    </row>
    <row r="175" spans="1:5" x14ac:dyDescent="0.25">
      <c r="A175" s="88">
        <v>23</v>
      </c>
      <c r="B175" s="89" t="s">
        <v>188</v>
      </c>
      <c r="C175" s="90" t="s">
        <v>182</v>
      </c>
      <c r="D175" s="91" t="s">
        <v>4</v>
      </c>
      <c r="E175" s="88">
        <v>30</v>
      </c>
    </row>
    <row r="176" spans="1:5" x14ac:dyDescent="0.25">
      <c r="B176" s="96" t="s">
        <v>206</v>
      </c>
    </row>
    <row r="177" spans="1:7" ht="15.75" x14ac:dyDescent="0.25">
      <c r="A177" s="97">
        <v>5</v>
      </c>
      <c r="B177" s="98" t="s">
        <v>207</v>
      </c>
      <c r="C177" s="99"/>
      <c r="D177" s="99"/>
      <c r="E177" s="100" t="s">
        <v>53</v>
      </c>
      <c r="F177" s="97">
        <v>1200</v>
      </c>
    </row>
    <row r="178" spans="1:7" ht="15.75" x14ac:dyDescent="0.25">
      <c r="A178" s="101">
        <v>2</v>
      </c>
      <c r="B178" s="102" t="s">
        <v>208</v>
      </c>
      <c r="C178" s="103"/>
      <c r="D178" s="103"/>
      <c r="E178" s="104" t="s">
        <v>209</v>
      </c>
      <c r="F178" s="101">
        <v>12</v>
      </c>
    </row>
    <row r="179" spans="1:7" ht="15.75" x14ac:dyDescent="0.25">
      <c r="A179" s="105">
        <v>3</v>
      </c>
      <c r="B179" s="106" t="s">
        <v>210</v>
      </c>
      <c r="C179" s="106" t="s">
        <v>211</v>
      </c>
      <c r="D179" s="107"/>
      <c r="E179" s="105" t="s">
        <v>4</v>
      </c>
      <c r="F179" s="105">
        <v>8</v>
      </c>
      <c r="G179" s="108"/>
    </row>
    <row r="180" spans="1:7" ht="15.75" x14ac:dyDescent="0.25">
      <c r="A180" s="109">
        <v>13</v>
      </c>
      <c r="B180" s="110" t="s">
        <v>212</v>
      </c>
      <c r="C180" s="109" t="s">
        <v>213</v>
      </c>
      <c r="D180" s="111"/>
      <c r="E180" s="112" t="s">
        <v>4</v>
      </c>
      <c r="F180" s="109">
        <v>270</v>
      </c>
    </row>
    <row r="181" spans="1:7" ht="15.75" x14ac:dyDescent="0.25">
      <c r="A181" s="113">
        <v>4</v>
      </c>
      <c r="B181" s="114" t="s">
        <v>214</v>
      </c>
      <c r="C181" s="115" t="s">
        <v>215</v>
      </c>
      <c r="D181" s="116"/>
      <c r="E181" s="117" t="s">
        <v>4</v>
      </c>
      <c r="F181" s="113">
        <v>4</v>
      </c>
    </row>
    <row r="182" spans="1:7" ht="15.75" x14ac:dyDescent="0.25">
      <c r="A182" s="113">
        <v>5</v>
      </c>
      <c r="B182" s="114" t="s">
        <v>216</v>
      </c>
      <c r="C182" s="115" t="s">
        <v>215</v>
      </c>
      <c r="D182" s="116"/>
      <c r="E182" s="117" t="s">
        <v>4</v>
      </c>
      <c r="F182" s="113">
        <v>4</v>
      </c>
    </row>
    <row r="183" spans="1:7" ht="15.75" x14ac:dyDescent="0.25">
      <c r="A183" s="105">
        <v>5</v>
      </c>
      <c r="B183" s="118" t="s">
        <v>217</v>
      </c>
      <c r="C183" s="119"/>
      <c r="D183" s="107"/>
      <c r="E183" s="120" t="s">
        <v>4</v>
      </c>
      <c r="F183" s="105">
        <v>35</v>
      </c>
    </row>
    <row r="184" spans="1:7" ht="30" x14ac:dyDescent="0.25">
      <c r="A184" s="121">
        <v>39</v>
      </c>
      <c r="B184" s="122" t="s">
        <v>218</v>
      </c>
      <c r="C184" s="123"/>
      <c r="D184" s="123"/>
      <c r="E184" s="124" t="s">
        <v>4</v>
      </c>
      <c r="F184" s="124">
        <v>3</v>
      </c>
    </row>
    <row r="185" spans="1:7" ht="30" x14ac:dyDescent="0.25">
      <c r="A185" s="121">
        <v>40</v>
      </c>
      <c r="B185" s="122" t="s">
        <v>219</v>
      </c>
      <c r="C185" s="123"/>
      <c r="D185" s="123"/>
      <c r="E185" s="124" t="s">
        <v>4</v>
      </c>
      <c r="F185" s="124">
        <v>3</v>
      </c>
    </row>
    <row r="186" spans="1:7" ht="15.75" x14ac:dyDescent="0.25">
      <c r="A186" s="121">
        <v>41</v>
      </c>
      <c r="B186" s="122" t="s">
        <v>220</v>
      </c>
      <c r="C186" s="123"/>
      <c r="D186" s="123"/>
      <c r="E186" s="124" t="s">
        <v>59</v>
      </c>
      <c r="F186" s="125">
        <v>0.1</v>
      </c>
    </row>
    <row r="187" spans="1:7" ht="15.75" x14ac:dyDescent="0.25">
      <c r="A187" s="121">
        <v>42</v>
      </c>
      <c r="B187" s="122" t="s">
        <v>221</v>
      </c>
      <c r="C187" s="123"/>
      <c r="D187" s="123"/>
      <c r="E187" s="124" t="s">
        <v>59</v>
      </c>
      <c r="F187" s="125">
        <v>0.1</v>
      </c>
    </row>
    <row r="188" spans="1:7" ht="15.75" x14ac:dyDescent="0.25">
      <c r="A188" s="121">
        <v>43</v>
      </c>
      <c r="B188" s="122" t="s">
        <v>222</v>
      </c>
      <c r="C188" s="123"/>
      <c r="D188" s="123"/>
      <c r="E188" s="124" t="s">
        <v>59</v>
      </c>
      <c r="F188" s="125">
        <v>0.1</v>
      </c>
    </row>
    <row r="189" spans="1:7" ht="15.75" x14ac:dyDescent="0.25">
      <c r="A189" s="121">
        <v>44</v>
      </c>
      <c r="B189" s="122" t="s">
        <v>223</v>
      </c>
      <c r="C189" s="123"/>
      <c r="D189" s="123"/>
      <c r="E189" s="124" t="s">
        <v>59</v>
      </c>
      <c r="F189" s="124">
        <v>0.1</v>
      </c>
    </row>
    <row r="190" spans="1:7" ht="15.75" x14ac:dyDescent="0.25">
      <c r="A190" s="121">
        <v>18</v>
      </c>
      <c r="B190" s="122" t="s">
        <v>224</v>
      </c>
      <c r="C190" s="123"/>
      <c r="D190" s="123"/>
      <c r="E190" s="124" t="s">
        <v>59</v>
      </c>
      <c r="F190" s="126">
        <v>2.2999999999999998</v>
      </c>
    </row>
    <row r="191" spans="1:7" ht="15.75" x14ac:dyDescent="0.25">
      <c r="A191" s="121">
        <v>36</v>
      </c>
      <c r="B191" s="122" t="s">
        <v>225</v>
      </c>
      <c r="C191" s="123"/>
      <c r="D191" s="123"/>
      <c r="E191" s="124" t="s">
        <v>59</v>
      </c>
      <c r="F191" s="124">
        <v>0.02</v>
      </c>
    </row>
    <row r="192" spans="1:7" ht="15.75" x14ac:dyDescent="0.25">
      <c r="A192" s="121">
        <v>37</v>
      </c>
      <c r="B192" s="122" t="s">
        <v>226</v>
      </c>
      <c r="C192" s="123"/>
      <c r="D192" s="123"/>
      <c r="E192" s="124" t="s">
        <v>59</v>
      </c>
      <c r="F192" s="124">
        <v>0.01</v>
      </c>
    </row>
    <row r="193" spans="1:6" ht="15.75" x14ac:dyDescent="0.25">
      <c r="A193" s="121">
        <v>10</v>
      </c>
      <c r="B193" s="122" t="s">
        <v>227</v>
      </c>
      <c r="C193" s="123"/>
      <c r="D193" s="123"/>
      <c r="E193" s="124" t="s">
        <v>59</v>
      </c>
      <c r="F193" s="126">
        <v>0.7</v>
      </c>
    </row>
    <row r="194" spans="1:6" ht="15.75" x14ac:dyDescent="0.25">
      <c r="A194" s="121">
        <v>11</v>
      </c>
      <c r="B194" s="122" t="s">
        <v>228</v>
      </c>
      <c r="C194" s="123"/>
      <c r="D194" s="123"/>
      <c r="E194" s="124" t="s">
        <v>59</v>
      </c>
      <c r="F194" s="126">
        <v>0.7</v>
      </c>
    </row>
    <row r="195" spans="1:6" ht="15.75" x14ac:dyDescent="0.25">
      <c r="A195" s="121">
        <v>12</v>
      </c>
      <c r="B195" s="122" t="s">
        <v>229</v>
      </c>
      <c r="C195" s="123"/>
      <c r="D195" s="123"/>
      <c r="E195" s="124" t="s">
        <v>59</v>
      </c>
      <c r="F195" s="126">
        <v>0.2</v>
      </c>
    </row>
    <row r="196" spans="1:6" ht="15.75" x14ac:dyDescent="0.25">
      <c r="A196" s="121">
        <v>13</v>
      </c>
      <c r="B196" s="122" t="s">
        <v>230</v>
      </c>
      <c r="C196" s="123"/>
      <c r="D196" s="123"/>
      <c r="E196" s="124" t="s">
        <v>59</v>
      </c>
      <c r="F196" s="126">
        <v>1.2240000000000001E-2</v>
      </c>
    </row>
    <row r="197" spans="1:6" ht="15.75" x14ac:dyDescent="0.25">
      <c r="A197" s="127">
        <v>14</v>
      </c>
      <c r="B197" s="128" t="s">
        <v>231</v>
      </c>
      <c r="C197" s="123"/>
      <c r="D197" s="123"/>
      <c r="E197" s="129" t="s">
        <v>59</v>
      </c>
      <c r="F197" s="130">
        <v>3.4735680000000002</v>
      </c>
    </row>
    <row r="198" spans="1:6" ht="31.5" x14ac:dyDescent="0.25">
      <c r="A198" s="131">
        <v>1</v>
      </c>
      <c r="B198" s="132" t="s">
        <v>232</v>
      </c>
      <c r="C198" s="133" t="s">
        <v>233</v>
      </c>
      <c r="D198" s="131" t="s">
        <v>4</v>
      </c>
      <c r="E198" s="131">
        <v>2</v>
      </c>
    </row>
    <row r="199" spans="1:6" ht="15.75" x14ac:dyDescent="0.25">
      <c r="A199" s="131">
        <v>13</v>
      </c>
      <c r="B199" s="132" t="s">
        <v>234</v>
      </c>
      <c r="C199" s="133" t="s">
        <v>235</v>
      </c>
      <c r="D199" s="131" t="s">
        <v>4</v>
      </c>
      <c r="E199" s="131">
        <v>10</v>
      </c>
    </row>
    <row r="200" spans="1:6" ht="15.75" x14ac:dyDescent="0.25">
      <c r="A200" s="131">
        <v>14</v>
      </c>
      <c r="B200" s="132" t="s">
        <v>236</v>
      </c>
      <c r="C200" s="133" t="s">
        <v>237</v>
      </c>
      <c r="D200" s="131" t="s">
        <v>4</v>
      </c>
      <c r="E200" s="131">
        <v>18</v>
      </c>
    </row>
    <row r="201" spans="1:6" ht="15.75" x14ac:dyDescent="0.25">
      <c r="A201" s="131">
        <v>15</v>
      </c>
      <c r="B201" s="132" t="s">
        <v>238</v>
      </c>
      <c r="C201" s="133" t="s">
        <v>237</v>
      </c>
      <c r="D201" s="131" t="s">
        <v>4</v>
      </c>
      <c r="E201" s="131">
        <v>16</v>
      </c>
    </row>
    <row r="202" spans="1:6" ht="15.75" x14ac:dyDescent="0.25">
      <c r="A202" s="131">
        <v>16</v>
      </c>
      <c r="B202" s="132" t="s">
        <v>239</v>
      </c>
      <c r="C202" s="133" t="s">
        <v>237</v>
      </c>
      <c r="D202" s="131" t="s">
        <v>4</v>
      </c>
      <c r="E202" s="131">
        <v>6</v>
      </c>
    </row>
    <row r="203" spans="1:6" ht="15.75" x14ac:dyDescent="0.25">
      <c r="A203" s="131">
        <v>117</v>
      </c>
      <c r="B203" s="132" t="s">
        <v>240</v>
      </c>
      <c r="C203" s="133" t="s">
        <v>241</v>
      </c>
      <c r="D203" s="131" t="s">
        <v>4</v>
      </c>
      <c r="E203" s="131">
        <v>136</v>
      </c>
    </row>
    <row r="204" spans="1:6" ht="15.75" x14ac:dyDescent="0.25">
      <c r="A204" s="131">
        <v>139</v>
      </c>
      <c r="B204" s="132" t="s">
        <v>77</v>
      </c>
      <c r="C204" s="133" t="s">
        <v>182</v>
      </c>
      <c r="D204" s="131" t="s">
        <v>4</v>
      </c>
      <c r="E204" s="131">
        <v>10</v>
      </c>
    </row>
    <row r="205" spans="1:6" ht="15.75" x14ac:dyDescent="0.25">
      <c r="A205" s="131">
        <v>140</v>
      </c>
      <c r="B205" s="132" t="s">
        <v>77</v>
      </c>
      <c r="C205" s="133" t="s">
        <v>242</v>
      </c>
      <c r="D205" s="131" t="s">
        <v>4</v>
      </c>
      <c r="E205" s="131">
        <v>2</v>
      </c>
    </row>
    <row r="206" spans="1:6" ht="15.75" x14ac:dyDescent="0.25">
      <c r="A206" s="131">
        <v>141</v>
      </c>
      <c r="B206" s="132" t="s">
        <v>243</v>
      </c>
      <c r="C206" s="133" t="s">
        <v>242</v>
      </c>
      <c r="D206" s="131" t="s">
        <v>4</v>
      </c>
      <c r="E206" s="131">
        <v>3</v>
      </c>
    </row>
    <row r="207" spans="1:6" ht="15.75" x14ac:dyDescent="0.25">
      <c r="A207" s="131">
        <v>142</v>
      </c>
      <c r="B207" s="132" t="s">
        <v>244</v>
      </c>
      <c r="C207" s="133" t="s">
        <v>242</v>
      </c>
      <c r="D207" s="131" t="s">
        <v>4</v>
      </c>
      <c r="E207" s="131">
        <v>1</v>
      </c>
    </row>
    <row r="208" spans="1:6" ht="15.75" x14ac:dyDescent="0.25">
      <c r="A208" s="131">
        <v>143</v>
      </c>
      <c r="B208" s="132" t="s">
        <v>78</v>
      </c>
      <c r="C208" s="133" t="s">
        <v>242</v>
      </c>
      <c r="D208" s="131" t="s">
        <v>4</v>
      </c>
      <c r="E208" s="131">
        <v>1</v>
      </c>
    </row>
    <row r="209" spans="1:5" ht="31.5" x14ac:dyDescent="0.25">
      <c r="A209" s="131">
        <v>193</v>
      </c>
      <c r="B209" s="132" t="s">
        <v>245</v>
      </c>
      <c r="C209" s="133" t="s">
        <v>246</v>
      </c>
      <c r="D209" s="131" t="s">
        <v>4</v>
      </c>
      <c r="E209" s="131">
        <v>11</v>
      </c>
    </row>
    <row r="210" spans="1:5" ht="15.75" x14ac:dyDescent="0.25">
      <c r="A210" s="131">
        <v>197</v>
      </c>
      <c r="B210" s="132" t="s">
        <v>247</v>
      </c>
      <c r="C210" s="133" t="s">
        <v>248</v>
      </c>
      <c r="D210" s="131" t="s">
        <v>4</v>
      </c>
      <c r="E210" s="131">
        <v>7</v>
      </c>
    </row>
    <row r="211" spans="1:5" ht="15.75" x14ac:dyDescent="0.25">
      <c r="A211" s="131">
        <v>198</v>
      </c>
      <c r="B211" s="132" t="s">
        <v>249</v>
      </c>
      <c r="C211" s="133" t="s">
        <v>250</v>
      </c>
      <c r="D211" s="131" t="s">
        <v>4</v>
      </c>
      <c r="E211" s="131">
        <v>3</v>
      </c>
    </row>
    <row r="212" spans="1:5" ht="15.75" x14ac:dyDescent="0.25">
      <c r="A212" s="131">
        <v>199</v>
      </c>
      <c r="B212" s="132" t="s">
        <v>234</v>
      </c>
      <c r="C212" s="133" t="s">
        <v>250</v>
      </c>
      <c r="D212" s="131" t="s">
        <v>4</v>
      </c>
      <c r="E212" s="131">
        <v>20</v>
      </c>
    </row>
    <row r="213" spans="1:5" ht="15.75" x14ac:dyDescent="0.25">
      <c r="A213" s="131">
        <v>200</v>
      </c>
      <c r="B213" s="132" t="s">
        <v>251</v>
      </c>
      <c r="C213" s="133" t="s">
        <v>250</v>
      </c>
      <c r="D213" s="131" t="s">
        <v>4</v>
      </c>
      <c r="E213" s="131">
        <v>10</v>
      </c>
    </row>
    <row r="214" spans="1:5" ht="15.75" x14ac:dyDescent="0.25">
      <c r="A214" s="131">
        <v>201</v>
      </c>
      <c r="B214" s="132" t="s">
        <v>252</v>
      </c>
      <c r="C214" s="133" t="s">
        <v>250</v>
      </c>
      <c r="D214" s="131" t="s">
        <v>4</v>
      </c>
      <c r="E214" s="131">
        <v>9</v>
      </c>
    </row>
    <row r="215" spans="1:5" ht="15.75" x14ac:dyDescent="0.25">
      <c r="A215" s="131">
        <v>202</v>
      </c>
      <c r="B215" s="132" t="s">
        <v>253</v>
      </c>
      <c r="C215" s="133" t="s">
        <v>250</v>
      </c>
      <c r="D215" s="131" t="s">
        <v>4</v>
      </c>
      <c r="E215" s="131">
        <v>13</v>
      </c>
    </row>
    <row r="216" spans="1:5" ht="15.75" x14ac:dyDescent="0.25">
      <c r="A216" s="131">
        <v>203</v>
      </c>
      <c r="B216" s="132" t="s">
        <v>89</v>
      </c>
      <c r="C216" s="133" t="s">
        <v>250</v>
      </c>
      <c r="D216" s="131" t="s">
        <v>4</v>
      </c>
      <c r="E216" s="131">
        <v>3</v>
      </c>
    </row>
    <row r="217" spans="1:5" ht="15.75" x14ac:dyDescent="0.25">
      <c r="A217" s="131">
        <v>204</v>
      </c>
      <c r="B217" s="132" t="s">
        <v>254</v>
      </c>
      <c r="C217" s="133" t="s">
        <v>250</v>
      </c>
      <c r="D217" s="131" t="s">
        <v>4</v>
      </c>
      <c r="E217" s="131">
        <v>12</v>
      </c>
    </row>
    <row r="218" spans="1:5" ht="15.75" x14ac:dyDescent="0.25">
      <c r="A218" s="131">
        <v>205</v>
      </c>
      <c r="B218" s="132" t="s">
        <v>255</v>
      </c>
      <c r="C218" s="133" t="s">
        <v>248</v>
      </c>
      <c r="D218" s="131" t="s">
        <v>4</v>
      </c>
      <c r="E218" s="131">
        <v>2</v>
      </c>
    </row>
    <row r="219" spans="1:5" ht="15.75" x14ac:dyDescent="0.25">
      <c r="A219" s="131">
        <v>212</v>
      </c>
      <c r="B219" s="132" t="s">
        <v>183</v>
      </c>
      <c r="C219" s="133" t="s">
        <v>242</v>
      </c>
      <c r="D219" s="131" t="s">
        <v>4</v>
      </c>
      <c r="E219" s="131">
        <v>1</v>
      </c>
    </row>
    <row r="220" spans="1:5" ht="15.75" x14ac:dyDescent="0.25">
      <c r="A220" s="131">
        <v>213</v>
      </c>
      <c r="B220" s="132" t="s">
        <v>256</v>
      </c>
      <c r="C220" s="133" t="s">
        <v>257</v>
      </c>
      <c r="D220" s="131" t="s">
        <v>4</v>
      </c>
      <c r="E220" s="131">
        <v>20</v>
      </c>
    </row>
    <row r="221" spans="1:5" ht="15.75" x14ac:dyDescent="0.25">
      <c r="A221" s="131">
        <v>214</v>
      </c>
      <c r="B221" s="132" t="s">
        <v>258</v>
      </c>
      <c r="C221" s="133" t="s">
        <v>257</v>
      </c>
      <c r="D221" s="131" t="s">
        <v>4</v>
      </c>
      <c r="E221" s="131">
        <v>2</v>
      </c>
    </row>
    <row r="222" spans="1:5" ht="15.75" x14ac:dyDescent="0.25">
      <c r="A222" s="131">
        <v>215</v>
      </c>
      <c r="B222" s="132" t="s">
        <v>259</v>
      </c>
      <c r="C222" s="133" t="s">
        <v>257</v>
      </c>
      <c r="D222" s="131" t="s">
        <v>4</v>
      </c>
      <c r="E222" s="131">
        <v>6</v>
      </c>
    </row>
    <row r="223" spans="1:5" ht="15.75" x14ac:dyDescent="0.25">
      <c r="A223" s="131">
        <v>216</v>
      </c>
      <c r="B223" s="132" t="s">
        <v>260</v>
      </c>
      <c r="C223" s="133" t="s">
        <v>242</v>
      </c>
      <c r="D223" s="131" t="s">
        <v>4</v>
      </c>
      <c r="E223" s="131">
        <v>1</v>
      </c>
    </row>
    <row r="224" spans="1:5" ht="15.75" x14ac:dyDescent="0.25">
      <c r="A224" s="131">
        <v>217</v>
      </c>
      <c r="B224" s="132" t="s">
        <v>261</v>
      </c>
      <c r="C224" s="133" t="s">
        <v>262</v>
      </c>
      <c r="D224" s="131" t="s">
        <v>4</v>
      </c>
      <c r="E224" s="131">
        <v>2</v>
      </c>
    </row>
    <row r="225" spans="1:5" ht="15.75" x14ac:dyDescent="0.25">
      <c r="A225" s="131">
        <v>461</v>
      </c>
      <c r="B225" s="132" t="s">
        <v>263</v>
      </c>
      <c r="C225" s="133" t="s">
        <v>264</v>
      </c>
      <c r="D225" s="131" t="s">
        <v>4</v>
      </c>
      <c r="E225" s="131">
        <v>12</v>
      </c>
    </row>
    <row r="226" spans="1:5" ht="15.75" x14ac:dyDescent="0.25">
      <c r="A226" s="131">
        <v>462</v>
      </c>
      <c r="B226" s="132" t="s">
        <v>265</v>
      </c>
      <c r="C226" s="133" t="s">
        <v>264</v>
      </c>
      <c r="D226" s="131" t="s">
        <v>4</v>
      </c>
      <c r="E226" s="131">
        <v>10</v>
      </c>
    </row>
    <row r="227" spans="1:5" ht="15.75" x14ac:dyDescent="0.25">
      <c r="A227" s="131">
        <v>463</v>
      </c>
      <c r="B227" s="132" t="s">
        <v>266</v>
      </c>
      <c r="C227" s="133" t="s">
        <v>264</v>
      </c>
      <c r="D227" s="131" t="s">
        <v>4</v>
      </c>
      <c r="E227" s="131">
        <v>2</v>
      </c>
    </row>
    <row r="228" spans="1:5" ht="15.75" x14ac:dyDescent="0.25">
      <c r="A228" s="131">
        <v>464</v>
      </c>
      <c r="B228" s="132" t="s">
        <v>267</v>
      </c>
      <c r="C228" s="133" t="s">
        <v>264</v>
      </c>
      <c r="D228" s="131" t="s">
        <v>4</v>
      </c>
      <c r="E228" s="131">
        <v>2</v>
      </c>
    </row>
    <row r="229" spans="1:5" ht="78.75" x14ac:dyDescent="0.25">
      <c r="A229" s="131">
        <v>468</v>
      </c>
      <c r="B229" s="132" t="s">
        <v>268</v>
      </c>
      <c r="C229" s="133" t="s">
        <v>269</v>
      </c>
      <c r="D229" s="131" t="s">
        <v>53</v>
      </c>
      <c r="E229" s="131">
        <v>77.52</v>
      </c>
    </row>
    <row r="230" spans="1:5" ht="15.75" x14ac:dyDescent="0.25">
      <c r="A230" s="134">
        <v>53</v>
      </c>
      <c r="B230" s="135" t="s">
        <v>270</v>
      </c>
      <c r="C230" s="136" t="s">
        <v>271</v>
      </c>
      <c r="D230" s="134" t="s">
        <v>272</v>
      </c>
      <c r="E230" s="134">
        <v>38.15</v>
      </c>
    </row>
    <row r="231" spans="1:5" ht="15.75" x14ac:dyDescent="0.25">
      <c r="A231" s="137">
        <v>129</v>
      </c>
      <c r="B231" s="138" t="s">
        <v>273</v>
      </c>
      <c r="C231" s="139"/>
      <c r="D231" s="137" t="s">
        <v>136</v>
      </c>
      <c r="E231" s="137">
        <v>40</v>
      </c>
    </row>
    <row r="232" spans="1:5" ht="47.25" x14ac:dyDescent="0.25">
      <c r="A232" s="140">
        <v>169</v>
      </c>
      <c r="B232" s="141" t="s">
        <v>274</v>
      </c>
      <c r="C232" s="142" t="s">
        <v>275</v>
      </c>
      <c r="D232" s="140" t="s">
        <v>4</v>
      </c>
      <c r="E232" s="140">
        <v>3</v>
      </c>
    </row>
    <row r="233" spans="1:5" ht="47.25" x14ac:dyDescent="0.25">
      <c r="A233" s="140">
        <v>170</v>
      </c>
      <c r="B233" s="141" t="s">
        <v>276</v>
      </c>
      <c r="C233" s="142" t="s">
        <v>275</v>
      </c>
      <c r="D233" s="140" t="s">
        <v>4</v>
      </c>
      <c r="E233" s="140">
        <v>2</v>
      </c>
    </row>
    <row r="234" spans="1:5" ht="47.25" x14ac:dyDescent="0.25">
      <c r="A234" s="140">
        <v>171</v>
      </c>
      <c r="B234" s="141" t="s">
        <v>277</v>
      </c>
      <c r="C234" s="142" t="s">
        <v>275</v>
      </c>
      <c r="D234" s="140" t="s">
        <v>4</v>
      </c>
      <c r="E234" s="140">
        <v>3</v>
      </c>
    </row>
    <row r="235" spans="1:5" ht="15.75" x14ac:dyDescent="0.25">
      <c r="A235" s="140">
        <v>175</v>
      </c>
      <c r="B235" s="141" t="s">
        <v>278</v>
      </c>
      <c r="C235" s="142" t="s">
        <v>279</v>
      </c>
      <c r="D235" s="140" t="s">
        <v>4</v>
      </c>
      <c r="E235" s="140">
        <v>1</v>
      </c>
    </row>
    <row r="236" spans="1:5" ht="15.75" x14ac:dyDescent="0.25">
      <c r="A236" s="140">
        <v>176</v>
      </c>
      <c r="B236" s="141" t="s">
        <v>280</v>
      </c>
      <c r="C236" s="142" t="s">
        <v>279</v>
      </c>
      <c r="D236" s="140" t="s">
        <v>4</v>
      </c>
      <c r="E236" s="140">
        <v>1</v>
      </c>
    </row>
    <row r="237" spans="1:5" ht="15.75" x14ac:dyDescent="0.25">
      <c r="A237" s="140">
        <v>177</v>
      </c>
      <c r="B237" s="141" t="s">
        <v>281</v>
      </c>
      <c r="C237" s="142" t="s">
        <v>279</v>
      </c>
      <c r="D237" s="140" t="s">
        <v>4</v>
      </c>
      <c r="E237" s="140">
        <v>1</v>
      </c>
    </row>
    <row r="238" spans="1:5" ht="15.75" x14ac:dyDescent="0.25">
      <c r="A238" s="140">
        <v>178</v>
      </c>
      <c r="B238" s="141" t="s">
        <v>282</v>
      </c>
      <c r="C238" s="142" t="s">
        <v>279</v>
      </c>
      <c r="D238" s="140" t="s">
        <v>4</v>
      </c>
      <c r="E238" s="140">
        <v>1</v>
      </c>
    </row>
    <row r="239" spans="1:5" ht="15.75" x14ac:dyDescent="0.25">
      <c r="A239" s="140">
        <v>179</v>
      </c>
      <c r="B239" s="141" t="s">
        <v>283</v>
      </c>
      <c r="C239" s="142" t="s">
        <v>284</v>
      </c>
      <c r="D239" s="140" t="s">
        <v>4</v>
      </c>
      <c r="E239" s="140">
        <v>1</v>
      </c>
    </row>
    <row r="240" spans="1:5" ht="15.75" x14ac:dyDescent="0.25">
      <c r="A240" s="140">
        <v>180</v>
      </c>
      <c r="B240" s="141" t="s">
        <v>285</v>
      </c>
      <c r="C240" s="142" t="s">
        <v>284</v>
      </c>
      <c r="D240" s="140" t="s">
        <v>4</v>
      </c>
      <c r="E240" s="140">
        <v>5</v>
      </c>
    </row>
    <row r="241" spans="1:5" ht="15.75" x14ac:dyDescent="0.25">
      <c r="A241" s="140">
        <v>181</v>
      </c>
      <c r="B241" s="141" t="s">
        <v>286</v>
      </c>
      <c r="C241" s="142" t="s">
        <v>284</v>
      </c>
      <c r="D241" s="140" t="s">
        <v>4</v>
      </c>
      <c r="E241" s="140">
        <v>1</v>
      </c>
    </row>
    <row r="242" spans="1:5" ht="15.75" x14ac:dyDescent="0.25">
      <c r="A242" s="140">
        <v>182</v>
      </c>
      <c r="B242" s="141" t="s">
        <v>286</v>
      </c>
      <c r="C242" s="142" t="s">
        <v>284</v>
      </c>
      <c r="D242" s="140" t="s">
        <v>4</v>
      </c>
      <c r="E242" s="140">
        <v>3</v>
      </c>
    </row>
    <row r="243" spans="1:5" ht="15.75" x14ac:dyDescent="0.25">
      <c r="A243" s="140">
        <v>183</v>
      </c>
      <c r="B243" s="141" t="s">
        <v>287</v>
      </c>
      <c r="C243" s="142" t="s">
        <v>284</v>
      </c>
      <c r="D243" s="140" t="s">
        <v>4</v>
      </c>
      <c r="E243" s="140">
        <v>3</v>
      </c>
    </row>
    <row r="244" spans="1:5" ht="15.75" x14ac:dyDescent="0.25">
      <c r="A244" s="140">
        <v>184</v>
      </c>
      <c r="B244" s="141" t="s">
        <v>288</v>
      </c>
      <c r="C244" s="142" t="s">
        <v>284</v>
      </c>
      <c r="D244" s="140" t="s">
        <v>4</v>
      </c>
      <c r="E244" s="140">
        <v>4</v>
      </c>
    </row>
    <row r="245" spans="1:5" ht="15.75" x14ac:dyDescent="0.25">
      <c r="A245" s="140">
        <v>185</v>
      </c>
      <c r="B245" s="141" t="s">
        <v>289</v>
      </c>
      <c r="C245" s="142" t="s">
        <v>284</v>
      </c>
      <c r="D245" s="140" t="s">
        <v>4</v>
      </c>
      <c r="E245" s="140">
        <v>19</v>
      </c>
    </row>
    <row r="246" spans="1:5" ht="15.75" x14ac:dyDescent="0.25">
      <c r="A246" s="140">
        <v>186</v>
      </c>
      <c r="B246" s="141" t="s">
        <v>290</v>
      </c>
      <c r="C246" s="142" t="s">
        <v>284</v>
      </c>
      <c r="D246" s="140" t="s">
        <v>4</v>
      </c>
      <c r="E246" s="140">
        <v>3</v>
      </c>
    </row>
    <row r="247" spans="1:5" ht="15.75" x14ac:dyDescent="0.25">
      <c r="A247" s="140">
        <v>187</v>
      </c>
      <c r="B247" s="141" t="s">
        <v>291</v>
      </c>
      <c r="C247" s="142" t="s">
        <v>284</v>
      </c>
      <c r="D247" s="140" t="s">
        <v>4</v>
      </c>
      <c r="E247" s="140">
        <v>1</v>
      </c>
    </row>
    <row r="248" spans="1:5" ht="15.75" x14ac:dyDescent="0.25">
      <c r="A248" s="140">
        <v>188</v>
      </c>
      <c r="B248" s="141" t="s">
        <v>292</v>
      </c>
      <c r="C248" s="142" t="s">
        <v>284</v>
      </c>
      <c r="D248" s="140" t="s">
        <v>4</v>
      </c>
      <c r="E248" s="140">
        <v>3</v>
      </c>
    </row>
    <row r="249" spans="1:5" ht="15.75" x14ac:dyDescent="0.25">
      <c r="A249" s="140">
        <v>190</v>
      </c>
      <c r="B249" s="141" t="s">
        <v>293</v>
      </c>
      <c r="C249" s="142" t="s">
        <v>294</v>
      </c>
      <c r="D249" s="140" t="s">
        <v>4</v>
      </c>
      <c r="E249" s="140">
        <v>1</v>
      </c>
    </row>
    <row r="250" spans="1:5" ht="15.75" x14ac:dyDescent="0.25">
      <c r="A250" s="140">
        <v>218</v>
      </c>
      <c r="B250" s="141" t="s">
        <v>295</v>
      </c>
      <c r="C250" s="142" t="s">
        <v>294</v>
      </c>
      <c r="D250" s="140" t="s">
        <v>4</v>
      </c>
      <c r="E250" s="140">
        <v>5</v>
      </c>
    </row>
    <row r="251" spans="1:5" ht="15.75" x14ac:dyDescent="0.25">
      <c r="A251" s="140">
        <v>219</v>
      </c>
      <c r="B251" s="141" t="s">
        <v>296</v>
      </c>
      <c r="C251" s="142" t="s">
        <v>294</v>
      </c>
      <c r="D251" s="140" t="s">
        <v>4</v>
      </c>
      <c r="E251" s="140">
        <v>5</v>
      </c>
    </row>
    <row r="252" spans="1:5" ht="15.75" x14ac:dyDescent="0.25">
      <c r="A252" s="140">
        <v>220</v>
      </c>
      <c r="B252" s="141" t="s">
        <v>296</v>
      </c>
      <c r="C252" s="142" t="s">
        <v>294</v>
      </c>
      <c r="D252" s="140" t="s">
        <v>4</v>
      </c>
      <c r="E252" s="140">
        <v>3</v>
      </c>
    </row>
    <row r="253" spans="1:5" ht="15.75" x14ac:dyDescent="0.25">
      <c r="A253" s="140">
        <v>221</v>
      </c>
      <c r="B253" s="141" t="s">
        <v>296</v>
      </c>
      <c r="C253" s="142" t="s">
        <v>279</v>
      </c>
      <c r="D253" s="140" t="s">
        <v>4</v>
      </c>
      <c r="E253" s="140">
        <v>3</v>
      </c>
    </row>
    <row r="254" spans="1:5" ht="15.75" x14ac:dyDescent="0.25">
      <c r="A254" s="140">
        <v>222</v>
      </c>
      <c r="B254" s="141" t="s">
        <v>296</v>
      </c>
      <c r="C254" s="142" t="s">
        <v>279</v>
      </c>
      <c r="D254" s="140" t="s">
        <v>4</v>
      </c>
      <c r="E254" s="140">
        <v>3</v>
      </c>
    </row>
    <row r="255" spans="1:5" ht="15.75" x14ac:dyDescent="0.25">
      <c r="A255" s="140">
        <v>223</v>
      </c>
      <c r="B255" s="141" t="s">
        <v>297</v>
      </c>
      <c r="C255" s="142" t="s">
        <v>294</v>
      </c>
      <c r="D255" s="140" t="s">
        <v>4</v>
      </c>
      <c r="E255" s="140">
        <v>3</v>
      </c>
    </row>
    <row r="256" spans="1:5" ht="15.75" x14ac:dyDescent="0.25">
      <c r="A256" s="140">
        <v>224</v>
      </c>
      <c r="B256" s="141" t="s">
        <v>297</v>
      </c>
      <c r="C256" s="142" t="s">
        <v>279</v>
      </c>
      <c r="D256" s="140" t="s">
        <v>4</v>
      </c>
      <c r="E256" s="140">
        <v>3</v>
      </c>
    </row>
    <row r="257" spans="1:6" ht="15.75" x14ac:dyDescent="0.25">
      <c r="A257" s="140">
        <v>225</v>
      </c>
      <c r="B257" s="141" t="s">
        <v>298</v>
      </c>
      <c r="C257" s="142" t="s">
        <v>294</v>
      </c>
      <c r="D257" s="140" t="s">
        <v>4</v>
      </c>
      <c r="E257" s="140">
        <v>4</v>
      </c>
    </row>
    <row r="258" spans="1:6" ht="15.75" x14ac:dyDescent="0.25">
      <c r="A258" s="140">
        <v>226</v>
      </c>
      <c r="B258" s="141" t="s">
        <v>299</v>
      </c>
      <c r="C258" s="142" t="s">
        <v>294</v>
      </c>
      <c r="D258" s="140" t="s">
        <v>4</v>
      </c>
      <c r="E258" s="140">
        <v>3</v>
      </c>
    </row>
    <row r="259" spans="1:6" ht="15.75" x14ac:dyDescent="0.25">
      <c r="A259" s="140">
        <v>227</v>
      </c>
      <c r="B259" s="141" t="s">
        <v>300</v>
      </c>
      <c r="C259" s="142" t="s">
        <v>294</v>
      </c>
      <c r="D259" s="140" t="s">
        <v>4</v>
      </c>
      <c r="E259" s="140">
        <v>19</v>
      </c>
    </row>
    <row r="260" spans="1:6" ht="15.75" x14ac:dyDescent="0.25">
      <c r="A260" s="140">
        <v>228</v>
      </c>
      <c r="B260" s="141" t="s">
        <v>301</v>
      </c>
      <c r="C260" s="142" t="s">
        <v>294</v>
      </c>
      <c r="D260" s="140" t="s">
        <v>4</v>
      </c>
      <c r="E260" s="140">
        <v>3</v>
      </c>
    </row>
    <row r="261" spans="1:6" ht="15.75" x14ac:dyDescent="0.25">
      <c r="A261" s="140">
        <v>229</v>
      </c>
      <c r="B261" s="141" t="s">
        <v>302</v>
      </c>
      <c r="C261" s="142" t="s">
        <v>294</v>
      </c>
      <c r="D261" s="140" t="s">
        <v>4</v>
      </c>
      <c r="E261" s="140">
        <v>1</v>
      </c>
    </row>
    <row r="262" spans="1:6" ht="15.75" x14ac:dyDescent="0.25">
      <c r="A262" s="143">
        <v>474</v>
      </c>
      <c r="B262" s="144" t="s">
        <v>303</v>
      </c>
      <c r="C262" s="145" t="s">
        <v>304</v>
      </c>
      <c r="D262" s="143" t="s">
        <v>4</v>
      </c>
      <c r="E262" s="143">
        <v>20</v>
      </c>
    </row>
    <row r="263" spans="1:6" ht="31.5" x14ac:dyDescent="0.25">
      <c r="A263" s="143">
        <v>475</v>
      </c>
      <c r="B263" s="144" t="s">
        <v>303</v>
      </c>
      <c r="C263" s="145" t="s">
        <v>305</v>
      </c>
      <c r="D263" s="143" t="s">
        <v>4</v>
      </c>
      <c r="E263" s="143">
        <v>2</v>
      </c>
    </row>
    <row r="264" spans="1:6" x14ac:dyDescent="0.25">
      <c r="A264" s="146">
        <v>1</v>
      </c>
      <c r="B264" s="147" t="s">
        <v>306</v>
      </c>
      <c r="C264" s="148" t="s">
        <v>307</v>
      </c>
      <c r="D264" s="95"/>
      <c r="E264" s="146" t="s">
        <v>4</v>
      </c>
      <c r="F264" s="146">
        <v>4</v>
      </c>
    </row>
    <row r="265" spans="1:6" x14ac:dyDescent="0.25">
      <c r="A265" s="95">
        <v>2</v>
      </c>
      <c r="B265" s="92" t="s">
        <v>308</v>
      </c>
      <c r="C265" s="148" t="s">
        <v>307</v>
      </c>
      <c r="D265" s="149"/>
      <c r="E265" s="94" t="s">
        <v>4</v>
      </c>
      <c r="F265" s="94">
        <v>6</v>
      </c>
    </row>
    <row r="266" spans="1:6" x14ac:dyDescent="0.25">
      <c r="A266" s="146">
        <v>3</v>
      </c>
      <c r="B266" s="92" t="s">
        <v>309</v>
      </c>
      <c r="C266" s="148" t="s">
        <v>307</v>
      </c>
      <c r="D266" s="149"/>
      <c r="E266" s="94" t="s">
        <v>4</v>
      </c>
      <c r="F266" s="94">
        <v>2</v>
      </c>
    </row>
    <row r="267" spans="1:6" x14ac:dyDescent="0.25">
      <c r="A267" s="95">
        <v>4</v>
      </c>
      <c r="B267" s="92" t="s">
        <v>310</v>
      </c>
      <c r="C267" s="148" t="s">
        <v>307</v>
      </c>
      <c r="D267" s="149"/>
      <c r="E267" s="94" t="s">
        <v>4</v>
      </c>
      <c r="F267" s="94">
        <v>2</v>
      </c>
    </row>
    <row r="268" spans="1:6" x14ac:dyDescent="0.25">
      <c r="A268" s="95">
        <v>88</v>
      </c>
      <c r="B268" s="92" t="s">
        <v>311</v>
      </c>
      <c r="C268" s="148" t="s">
        <v>312</v>
      </c>
      <c r="D268" s="149"/>
      <c r="E268" s="94" t="s">
        <v>4</v>
      </c>
      <c r="F268" s="94">
        <v>1</v>
      </c>
    </row>
    <row r="269" spans="1:6" x14ac:dyDescent="0.25">
      <c r="A269" s="146">
        <v>89</v>
      </c>
      <c r="B269" s="92" t="s">
        <v>313</v>
      </c>
      <c r="C269" s="148" t="s">
        <v>312</v>
      </c>
      <c r="D269" s="149"/>
      <c r="E269" s="94" t="s">
        <v>4</v>
      </c>
      <c r="F269" s="94">
        <v>3</v>
      </c>
    </row>
    <row r="270" spans="1:6" x14ac:dyDescent="0.25">
      <c r="A270" s="146">
        <v>167</v>
      </c>
      <c r="B270" s="92" t="s">
        <v>314</v>
      </c>
      <c r="C270" s="148" t="s">
        <v>264</v>
      </c>
      <c r="D270" s="149"/>
      <c r="E270" s="94" t="s">
        <v>4</v>
      </c>
      <c r="F270" s="94">
        <v>12</v>
      </c>
    </row>
    <row r="271" spans="1:6" x14ac:dyDescent="0.25">
      <c r="A271" s="146">
        <v>169</v>
      </c>
      <c r="B271" s="92" t="s">
        <v>315</v>
      </c>
      <c r="C271" s="148" t="s">
        <v>316</v>
      </c>
      <c r="D271" s="149"/>
      <c r="E271" s="94" t="s">
        <v>4</v>
      </c>
      <c r="F271" s="94">
        <v>1</v>
      </c>
    </row>
    <row r="272" spans="1:6" x14ac:dyDescent="0.25">
      <c r="A272" s="95">
        <v>18</v>
      </c>
      <c r="B272" s="92" t="s">
        <v>317</v>
      </c>
      <c r="C272" s="148" t="s">
        <v>318</v>
      </c>
      <c r="D272" s="149"/>
      <c r="E272" s="94" t="s">
        <v>136</v>
      </c>
      <c r="F272" s="94">
        <v>320</v>
      </c>
    </row>
    <row r="273" spans="1:6" x14ac:dyDescent="0.25">
      <c r="A273" s="150">
        <v>12</v>
      </c>
      <c r="B273" s="151" t="s">
        <v>319</v>
      </c>
      <c r="C273" s="152"/>
      <c r="D273" s="153"/>
      <c r="E273" s="154" t="s">
        <v>4</v>
      </c>
      <c r="F273" s="154">
        <v>1</v>
      </c>
    </row>
    <row r="274" spans="1:6" x14ac:dyDescent="0.25">
      <c r="A274" s="155">
        <v>13</v>
      </c>
      <c r="B274" s="151" t="s">
        <v>320</v>
      </c>
      <c r="C274" s="152"/>
      <c r="D274" s="153"/>
      <c r="E274" s="154" t="s">
        <v>4</v>
      </c>
      <c r="F274" s="154">
        <v>1</v>
      </c>
    </row>
    <row r="275" spans="1:6" x14ac:dyDescent="0.25">
      <c r="A275" s="150">
        <v>14</v>
      </c>
      <c r="B275" s="151" t="s">
        <v>321</v>
      </c>
      <c r="C275" s="152"/>
      <c r="D275" s="153"/>
      <c r="E275" s="154" t="s">
        <v>4</v>
      </c>
      <c r="F275" s="154">
        <v>2</v>
      </c>
    </row>
    <row r="276" spans="1:6" x14ac:dyDescent="0.25">
      <c r="A276" s="155">
        <v>15</v>
      </c>
      <c r="B276" s="151" t="s">
        <v>322</v>
      </c>
      <c r="C276" s="152"/>
      <c r="D276" s="153"/>
      <c r="E276" s="154" t="s">
        <v>4</v>
      </c>
      <c r="F276" s="154">
        <v>1</v>
      </c>
    </row>
    <row r="277" spans="1:6" x14ac:dyDescent="0.25">
      <c r="A277" s="150">
        <v>16</v>
      </c>
      <c r="B277" s="151" t="s">
        <v>323</v>
      </c>
      <c r="C277" s="152"/>
      <c r="D277" s="153"/>
      <c r="E277" s="154" t="s">
        <v>4</v>
      </c>
      <c r="F277" s="154">
        <v>4</v>
      </c>
    </row>
    <row r="278" spans="1:6" x14ac:dyDescent="0.25">
      <c r="A278" s="155">
        <v>17</v>
      </c>
      <c r="B278" s="151" t="s">
        <v>324</v>
      </c>
      <c r="C278" s="152"/>
      <c r="D278" s="153"/>
      <c r="E278" s="154" t="s">
        <v>4</v>
      </c>
      <c r="F278" s="154">
        <v>1</v>
      </c>
    </row>
    <row r="279" spans="1:6" x14ac:dyDescent="0.25">
      <c r="A279" s="156">
        <v>46</v>
      </c>
      <c r="B279" s="157" t="s">
        <v>325</v>
      </c>
      <c r="C279" s="158"/>
      <c r="D279" s="159"/>
      <c r="E279" s="160" t="s">
        <v>4</v>
      </c>
      <c r="F279" s="160">
        <v>22</v>
      </c>
    </row>
    <row r="280" spans="1:6" x14ac:dyDescent="0.25">
      <c r="A280" s="161">
        <v>47</v>
      </c>
      <c r="B280" s="157" t="s">
        <v>326</v>
      </c>
      <c r="C280" s="158"/>
      <c r="D280" s="159"/>
      <c r="E280" s="160" t="s">
        <v>4</v>
      </c>
      <c r="F280" s="160">
        <v>1</v>
      </c>
    </row>
    <row r="281" spans="1:6" x14ac:dyDescent="0.25">
      <c r="A281" s="156">
        <v>48</v>
      </c>
      <c r="B281" s="157" t="s">
        <v>327</v>
      </c>
      <c r="C281" s="158"/>
      <c r="D281" s="159"/>
      <c r="E281" s="160" t="s">
        <v>4</v>
      </c>
      <c r="F281" s="160">
        <v>50</v>
      </c>
    </row>
    <row r="282" spans="1:6" x14ac:dyDescent="0.25">
      <c r="A282" s="161">
        <v>155</v>
      </c>
      <c r="B282" s="157" t="s">
        <v>328</v>
      </c>
      <c r="C282" s="158"/>
      <c r="D282" s="159"/>
      <c r="E282" s="160" t="s">
        <v>4</v>
      </c>
      <c r="F282" s="160">
        <v>2</v>
      </c>
    </row>
    <row r="283" spans="1:6" x14ac:dyDescent="0.25">
      <c r="A283" s="156">
        <v>156</v>
      </c>
      <c r="B283" s="157" t="s">
        <v>329</v>
      </c>
      <c r="C283" s="158"/>
      <c r="D283" s="159"/>
      <c r="E283" s="160" t="s">
        <v>4</v>
      </c>
      <c r="F283" s="160">
        <v>1</v>
      </c>
    </row>
    <row r="284" spans="1:6" x14ac:dyDescent="0.25">
      <c r="A284" s="161">
        <v>157</v>
      </c>
      <c r="B284" s="157" t="s">
        <v>330</v>
      </c>
      <c r="C284" s="158"/>
      <c r="D284" s="159"/>
      <c r="E284" s="160" t="s">
        <v>4</v>
      </c>
      <c r="F284" s="160">
        <v>1</v>
      </c>
    </row>
    <row r="285" spans="1:6" x14ac:dyDescent="0.25">
      <c r="A285" s="156">
        <v>158</v>
      </c>
      <c r="B285" s="157" t="s">
        <v>331</v>
      </c>
      <c r="C285" s="158"/>
      <c r="D285" s="159"/>
      <c r="E285" s="160" t="s">
        <v>4</v>
      </c>
      <c r="F285" s="160">
        <v>1</v>
      </c>
    </row>
    <row r="286" spans="1:6" x14ac:dyDescent="0.25">
      <c r="A286" s="161">
        <v>159</v>
      </c>
      <c r="B286" s="157" t="s">
        <v>332</v>
      </c>
      <c r="C286" s="158"/>
      <c r="D286" s="159"/>
      <c r="E286" s="160" t="s">
        <v>4</v>
      </c>
      <c r="F286" s="160">
        <v>2</v>
      </c>
    </row>
    <row r="287" spans="1:6" x14ac:dyDescent="0.25">
      <c r="A287" s="156">
        <v>160</v>
      </c>
      <c r="B287" s="157" t="s">
        <v>333</v>
      </c>
      <c r="C287" s="158"/>
      <c r="D287" s="159"/>
      <c r="E287" s="160" t="s">
        <v>4</v>
      </c>
      <c r="F287" s="160">
        <v>5</v>
      </c>
    </row>
    <row r="288" spans="1:6" x14ac:dyDescent="0.25">
      <c r="A288" s="161">
        <v>161</v>
      </c>
      <c r="B288" s="157" t="s">
        <v>334</v>
      </c>
      <c r="C288" s="158"/>
      <c r="D288" s="159"/>
      <c r="E288" s="160" t="s">
        <v>4</v>
      </c>
      <c r="F288" s="160">
        <v>11</v>
      </c>
    </row>
    <row r="289" spans="1:6" x14ac:dyDescent="0.25">
      <c r="A289" s="156">
        <v>162</v>
      </c>
      <c r="B289" s="157" t="s">
        <v>335</v>
      </c>
      <c r="C289" s="158"/>
      <c r="D289" s="159"/>
      <c r="E289" s="160" t="s">
        <v>4</v>
      </c>
      <c r="F289" s="160">
        <v>4</v>
      </c>
    </row>
    <row r="290" spans="1:6" x14ac:dyDescent="0.25">
      <c r="A290" s="161">
        <v>163</v>
      </c>
      <c r="B290" s="157" t="s">
        <v>336</v>
      </c>
      <c r="C290" s="158"/>
      <c r="D290" s="159"/>
      <c r="E290" s="160" t="s">
        <v>4</v>
      </c>
      <c r="F290" s="160">
        <v>1</v>
      </c>
    </row>
    <row r="291" spans="1:6" x14ac:dyDescent="0.25">
      <c r="A291" s="156">
        <v>164</v>
      </c>
      <c r="B291" s="157" t="s">
        <v>337</v>
      </c>
      <c r="C291" s="158"/>
      <c r="D291" s="159"/>
      <c r="E291" s="160" t="s">
        <v>4</v>
      </c>
      <c r="F291" s="160">
        <v>38</v>
      </c>
    </row>
    <row r="292" spans="1:6" x14ac:dyDescent="0.25">
      <c r="A292" s="161">
        <v>165</v>
      </c>
      <c r="B292" s="157" t="s">
        <v>338</v>
      </c>
      <c r="C292" s="158"/>
      <c r="D292" s="159"/>
      <c r="E292" s="160" t="s">
        <v>4</v>
      </c>
      <c r="F292" s="160">
        <v>12</v>
      </c>
    </row>
    <row r="293" spans="1:6" x14ac:dyDescent="0.25">
      <c r="A293" s="162">
        <v>58</v>
      </c>
      <c r="B293" s="163" t="s">
        <v>339</v>
      </c>
      <c r="C293" s="164"/>
      <c r="D293" s="165"/>
      <c r="E293" s="166" t="s">
        <v>340</v>
      </c>
      <c r="F293" s="166">
        <v>189.5</v>
      </c>
    </row>
    <row r="294" spans="1:6" x14ac:dyDescent="0.25">
      <c r="A294" s="167">
        <v>99</v>
      </c>
      <c r="B294" s="163" t="s">
        <v>341</v>
      </c>
      <c r="C294" s="164"/>
      <c r="D294" s="165"/>
      <c r="E294" s="166" t="s">
        <v>340</v>
      </c>
      <c r="F294" s="166">
        <v>5.827</v>
      </c>
    </row>
    <row r="295" spans="1:6" ht="25.5" x14ac:dyDescent="0.25">
      <c r="A295" s="162">
        <v>100</v>
      </c>
      <c r="B295" s="163" t="s">
        <v>342</v>
      </c>
      <c r="C295" s="164" t="s">
        <v>343</v>
      </c>
      <c r="D295" s="165"/>
      <c r="E295" s="166" t="s">
        <v>340</v>
      </c>
      <c r="F295" s="166">
        <v>21</v>
      </c>
    </row>
    <row r="296" spans="1:6" x14ac:dyDescent="0.25">
      <c r="A296" s="167">
        <v>59</v>
      </c>
      <c r="B296" s="163" t="s">
        <v>344</v>
      </c>
      <c r="C296" s="164"/>
      <c r="D296" s="165"/>
      <c r="E296" s="166" t="s">
        <v>4</v>
      </c>
      <c r="F296" s="166">
        <v>1</v>
      </c>
    </row>
    <row r="297" spans="1:6" x14ac:dyDescent="0.25">
      <c r="A297" s="162">
        <v>60</v>
      </c>
      <c r="B297" s="163" t="s">
        <v>345</v>
      </c>
      <c r="C297" s="164"/>
      <c r="D297" s="165"/>
      <c r="E297" s="166" t="s">
        <v>4</v>
      </c>
      <c r="F297" s="166">
        <v>5</v>
      </c>
    </row>
    <row r="298" spans="1:6" x14ac:dyDescent="0.25">
      <c r="A298" s="167">
        <v>61</v>
      </c>
      <c r="B298" s="163" t="s">
        <v>346</v>
      </c>
      <c r="C298" s="164"/>
      <c r="D298" s="165"/>
      <c r="E298" s="166" t="s">
        <v>4</v>
      </c>
      <c r="F298" s="166">
        <v>3</v>
      </c>
    </row>
    <row r="299" spans="1:6" x14ac:dyDescent="0.25">
      <c r="A299" s="162">
        <v>138</v>
      </c>
      <c r="B299" s="163" t="s">
        <v>347</v>
      </c>
      <c r="C299" s="164"/>
      <c r="D299" s="165"/>
      <c r="E299" s="166" t="s">
        <v>340</v>
      </c>
      <c r="F299" s="166">
        <v>110.26</v>
      </c>
    </row>
    <row r="300" spans="1:6" x14ac:dyDescent="0.25">
      <c r="A300" s="168">
        <v>62</v>
      </c>
      <c r="B300" s="169" t="s">
        <v>348</v>
      </c>
      <c r="C300" s="170"/>
      <c r="D300" s="171"/>
      <c r="E300" s="172" t="s">
        <v>53</v>
      </c>
      <c r="F300" s="172">
        <v>1830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2018-03-01T07:45:42Z</dcterms:modified>
</cp:coreProperties>
</file>