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Questa_cartella_di_lavoro" hidePivotFieldList="1"/>
  <bookViews>
    <workbookView xWindow="240" yWindow="105" windowWidth="14805" windowHeight="7350" tabRatio="815" activeTab="3"/>
  </bookViews>
  <sheets>
    <sheet name="intr" sheetId="37" r:id="rId1"/>
    <sheet name="ПОРТАТИВНЫЕ 1-15 кВА" sheetId="35" r:id="rId2"/>
    <sheet name="ПРОМЫШЛЕННЫЕ 10-830 кВА" sheetId="34" r:id="rId3"/>
    <sheet name="Наличие АВР" sheetId="36" r:id="rId4"/>
  </sheets>
  <externalReferences>
    <externalReference r:id="rId5"/>
  </externalReferences>
  <definedNames>
    <definedName name="_xlnm._FilterDatabase" localSheetId="1" hidden="1">'ПОРТАТИВНЫЕ 1-15 кВА'!$I$1:$I$144</definedName>
    <definedName name="_xlnm._FilterDatabase" localSheetId="2" hidden="1">'ПРОМЫШЛЕННЫЕ 10-830 кВА'!#REF!</definedName>
    <definedName name="accessory">'[1]QUERY-Select Model'!$B$2:$B$3</definedName>
    <definedName name="DQWD">#REF!</definedName>
    <definedName name="GBa">#REF!</definedName>
    <definedName name="GBA12L1" localSheetId="3">#REF!</definedName>
    <definedName name="GBA12L1" localSheetId="1">#REF!</definedName>
    <definedName name="GBA12L1">#REF!</definedName>
    <definedName name="GBA12L1Z" localSheetId="3">#REF!</definedName>
    <definedName name="GBA12L1Z" localSheetId="1">#REF!</definedName>
    <definedName name="GBA12L1Z">#REF!</definedName>
    <definedName name="GBA12L1ZT" localSheetId="3">#REF!</definedName>
    <definedName name="GBA12L1ZT" localSheetId="1">#REF!</definedName>
    <definedName name="GBA12L1ZT">#REF!</definedName>
    <definedName name="GBA17L1" localSheetId="3">#REF!</definedName>
    <definedName name="GBA17L1" localSheetId="1">#REF!</definedName>
    <definedName name="GBA17L1">#REF!</definedName>
    <definedName name="GBA17L1Z" localSheetId="3">#REF!</definedName>
    <definedName name="GBA17L1Z" localSheetId="1">#REF!</definedName>
    <definedName name="GBA17L1Z">#REF!</definedName>
    <definedName name="GBA17L1ZT" localSheetId="3">#REF!</definedName>
    <definedName name="GBA17L1ZT" localSheetId="1">#REF!</definedName>
    <definedName name="GBA17L1ZT">#REF!</definedName>
    <definedName name="GBA7L1" localSheetId="3">#REF!</definedName>
    <definedName name="GBA7L1" localSheetId="1">#REF!</definedName>
    <definedName name="GBA7L1">#REF!</definedName>
    <definedName name="GBA7L1Z" localSheetId="3">#REF!</definedName>
    <definedName name="GBA7L1Z" localSheetId="1">#REF!</definedName>
    <definedName name="GBA7L1Z">#REF!</definedName>
    <definedName name="GBA7L1ZT" localSheetId="3">#REF!</definedName>
    <definedName name="GBA7L1ZT" localSheetId="1">#REF!</definedName>
    <definedName name="GBA7L1ZT">#REF!</definedName>
    <definedName name="GBA7L1ZTA" localSheetId="3">#REF!</definedName>
    <definedName name="GBA7L1ZTA" localSheetId="1">#REF!</definedName>
    <definedName name="GBA7L1ZTA">#REF!</definedName>
    <definedName name="GBA7L1ZTAM" localSheetId="3">#REF!</definedName>
    <definedName name="GBA7L1ZTAM" localSheetId="1">#REF!</definedName>
    <definedName name="GBA7L1ZTAM">#REF!</definedName>
    <definedName name="GBA7L1ZTAS" localSheetId="3">#REF!</definedName>
    <definedName name="GBA7L1ZTAS" localSheetId="1">#REF!</definedName>
    <definedName name="GBA7L1ZTAS">#REF!</definedName>
    <definedName name="GBW10Y1Z" localSheetId="3">#REF!</definedName>
    <definedName name="GBW10Y1Z" localSheetId="1">#REF!</definedName>
    <definedName name="GBW10Y1Z">#REF!</definedName>
    <definedName name="MENU3" localSheetId="3">#REF!</definedName>
    <definedName name="MENU3" localSheetId="1">'[1]QUERY-Select Model'!#REF!</definedName>
    <definedName name="MENU3">#REF!</definedName>
    <definedName name="MENU4" localSheetId="3">#REF!</definedName>
    <definedName name="MENU4" localSheetId="1">'[1]QUERY-Select Model'!#REF!</definedName>
    <definedName name="MENU4">#REF!</definedName>
    <definedName name="MENU5" localSheetId="3">#REF!</definedName>
    <definedName name="MENU5" localSheetId="1">'[1]QUERY-Select Model'!#REF!</definedName>
    <definedName name="MENU5">#REF!</definedName>
    <definedName name="MENU6" localSheetId="3">#REF!</definedName>
    <definedName name="MENU6" localSheetId="1">'[1]QUERY-Select Model'!#REF!</definedName>
    <definedName name="MENU6">#REF!</definedName>
    <definedName name="MENU7" localSheetId="3">#REF!</definedName>
    <definedName name="MENU7" localSheetId="1">'[1]QUERY-Select Model'!#REF!</definedName>
    <definedName name="MENU7">#REF!</definedName>
    <definedName name="RESET" localSheetId="3">#REF!</definedName>
    <definedName name="RESET" localSheetId="1">'[1]QUERY-Select Model'!#REF!</definedName>
    <definedName name="RESET">#REF!</definedName>
    <definedName name="_xlnm.Print_Area" localSheetId="0">intr!$A$1:$H$37</definedName>
  </definedNames>
  <calcPr calcId="145621"/>
</workbook>
</file>

<file path=xl/calcChain.xml><?xml version="1.0" encoding="utf-8"?>
<calcChain xmlns="http://schemas.openxmlformats.org/spreadsheetml/2006/main">
  <c r="AC76" i="34" l="1"/>
  <c r="AC75" i="34"/>
  <c r="AC74" i="34"/>
  <c r="AC73" i="34"/>
  <c r="T76" i="34"/>
  <c r="T75" i="34"/>
  <c r="T74" i="34"/>
  <c r="T73" i="34"/>
  <c r="AC71" i="34"/>
  <c r="AC70" i="34"/>
  <c r="AC69" i="34"/>
  <c r="AC68" i="34"/>
  <c r="AC67" i="34"/>
  <c r="AC66" i="34"/>
  <c r="T71" i="34"/>
  <c r="T70" i="34"/>
  <c r="T68" i="34"/>
  <c r="T67" i="34"/>
  <c r="T66" i="34"/>
  <c r="AC64" i="34"/>
  <c r="AC63" i="34"/>
  <c r="AC62" i="34"/>
  <c r="AC61" i="34"/>
  <c r="AC59" i="34"/>
  <c r="AC58" i="34"/>
  <c r="AC57" i="34"/>
  <c r="AC56" i="34"/>
  <c r="AC55" i="34"/>
  <c r="AC53" i="34"/>
  <c r="AC52" i="34"/>
  <c r="AC51" i="34"/>
  <c r="AC49" i="34"/>
  <c r="AC48" i="34"/>
  <c r="AC46" i="34"/>
  <c r="AC45" i="34"/>
  <c r="AC43" i="34"/>
  <c r="AC41" i="34"/>
  <c r="AC40" i="34"/>
  <c r="AC39" i="34"/>
  <c r="AC37" i="34"/>
  <c r="AC34" i="34"/>
  <c r="AC33" i="34"/>
  <c r="AC32" i="34"/>
  <c r="AC31" i="34"/>
  <c r="AC30" i="34"/>
  <c r="AC29" i="34"/>
  <c r="AC28" i="34"/>
  <c r="AC27" i="34"/>
  <c r="AC26" i="34"/>
  <c r="AC24" i="34"/>
  <c r="AC23" i="34"/>
  <c r="AC22" i="34"/>
  <c r="AC21" i="34"/>
  <c r="AC20" i="34"/>
  <c r="AC19" i="34"/>
  <c r="AC18" i="34"/>
  <c r="AC17" i="34"/>
  <c r="AC16" i="34"/>
  <c r="AC15" i="34"/>
  <c r="AC13" i="34"/>
  <c r="AC12" i="34"/>
  <c r="AC11" i="34"/>
  <c r="AC10" i="34"/>
  <c r="AC9" i="34"/>
  <c r="AC8" i="34"/>
  <c r="AC7" i="34"/>
  <c r="AC6" i="34"/>
  <c r="T64" i="34"/>
  <c r="T62" i="34"/>
  <c r="T61" i="34"/>
  <c r="T59" i="34"/>
  <c r="T58" i="34"/>
  <c r="T57" i="34"/>
  <c r="T56" i="34"/>
  <c r="T55" i="34"/>
  <c r="T53" i="34"/>
  <c r="T52" i="34"/>
  <c r="T51" i="34"/>
  <c r="T47" i="34"/>
  <c r="T44" i="34"/>
  <c r="T43" i="34"/>
  <c r="T40" i="34"/>
  <c r="T38" i="34"/>
  <c r="T36" i="34"/>
  <c r="T34" i="34"/>
  <c r="T32" i="34"/>
  <c r="T30" i="34"/>
  <c r="T28" i="34"/>
  <c r="T26" i="34"/>
  <c r="T22" i="34"/>
  <c r="T20" i="34"/>
  <c r="T17" i="34"/>
  <c r="T15" i="34"/>
  <c r="T12" i="34"/>
  <c r="T10" i="34"/>
  <c r="T8" i="34"/>
  <c r="T6" i="34"/>
  <c r="G136" i="35"/>
  <c r="G135" i="35"/>
  <c r="G131" i="35"/>
  <c r="G127" i="35"/>
  <c r="G118" i="35"/>
  <c r="G117" i="35"/>
  <c r="G113" i="35"/>
  <c r="G108" i="35"/>
  <c r="G107" i="35"/>
  <c r="G85" i="35"/>
  <c r="G84" i="35"/>
  <c r="G82" i="35"/>
  <c r="G79" i="35"/>
  <c r="G78" i="35"/>
  <c r="G72" i="35"/>
  <c r="G69" i="35"/>
  <c r="G63" i="35"/>
  <c r="G58" i="35"/>
  <c r="G46" i="35"/>
  <c r="G42" i="35"/>
  <c r="G41" i="35"/>
  <c r="G38" i="35"/>
  <c r="G36" i="35"/>
  <c r="G32" i="35"/>
  <c r="G30" i="35"/>
  <c r="G25" i="35"/>
  <c r="G23" i="35"/>
  <c r="G22" i="35"/>
  <c r="G21" i="35"/>
  <c r="G13" i="35"/>
  <c r="G11" i="35"/>
  <c r="G10" i="35"/>
  <c r="G9" i="35"/>
  <c r="G8" i="35"/>
  <c r="G7" i="35"/>
  <c r="G5" i="35"/>
  <c r="A7" i="36"/>
  <c r="A8" i="36" s="1"/>
  <c r="A9" i="36" s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</calcChain>
</file>

<file path=xl/comments1.xml><?xml version="1.0" encoding="utf-8"?>
<comments xmlns="http://schemas.openxmlformats.org/spreadsheetml/2006/main">
  <authors>
    <author>Автор</author>
  </authors>
  <commentList>
    <comment ref="O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S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T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U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3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J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K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L4" authorId="0">
      <text/>
    </comment>
    <comment ref="AM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O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P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Q4" authorId="0">
      <text/>
    </comment>
    <comment ref="AR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T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U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V4" authorId="0">
      <text/>
    </comment>
    <comment ref="AW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X4" authorId="0">
      <text/>
    </comment>
    <comment ref="AY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Z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D19" authorId="0">
      <text>
        <r>
          <rPr>
            <sz val="9"/>
            <color indexed="81"/>
            <rFont val="Tahoma"/>
            <family val="2"/>
            <charset val="204"/>
          </rPr>
          <t xml:space="preserve">Производство PRAMAC FuLee (КНР)
</t>
        </r>
      </text>
    </comment>
    <comment ref="AD46" authorId="0">
      <text>
        <r>
          <rPr>
            <sz val="9"/>
            <color indexed="81"/>
            <rFont val="Tahoma"/>
            <family val="2"/>
            <charset val="204"/>
          </rPr>
          <t xml:space="preserve">Производство PRAMAC FuLee (КНР)
</t>
        </r>
      </text>
    </comment>
    <comment ref="U56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D56" authorId="0">
      <text>
        <r>
          <rPr>
            <sz val="9"/>
            <color indexed="81"/>
            <rFont val="Tahoma"/>
            <family val="2"/>
            <charset val="204"/>
          </rPr>
          <t xml:space="preserve">Производство PRAMAC FuLee (КНР)
</t>
        </r>
      </text>
    </comment>
    <comment ref="AD63" authorId="0">
      <text>
        <r>
          <rPr>
            <sz val="9"/>
            <color indexed="81"/>
            <rFont val="Tahoma"/>
            <family val="2"/>
            <charset val="204"/>
          </rPr>
          <t>Производство PRAMAC FuLee (КНР)</t>
        </r>
      </text>
    </comment>
    <comment ref="AD69" authorId="0">
      <text>
        <r>
          <rPr>
            <sz val="9"/>
            <color indexed="81"/>
            <rFont val="Tahoma"/>
            <family val="2"/>
            <charset val="204"/>
          </rPr>
          <t>Производство PRAMAC FuLee (КНР)</t>
        </r>
      </text>
    </comment>
    <comment ref="AD82" authorId="0">
      <text>
        <r>
          <rPr>
            <sz val="9"/>
            <color indexed="81"/>
            <rFont val="Tahoma"/>
            <family val="2"/>
            <charset val="204"/>
          </rPr>
          <t>Производство PRAMAC FuLee (КНР)</t>
        </r>
      </text>
    </comment>
    <comment ref="AD108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U118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<sst xmlns="http://schemas.openxmlformats.org/spreadsheetml/2006/main" count="3763" uniqueCount="780">
  <si>
    <t>Yanmar</t>
  </si>
  <si>
    <t>Perkins</t>
  </si>
  <si>
    <t>4TNV88-BGPGE</t>
  </si>
  <si>
    <t>1104D-E44TAG1</t>
  </si>
  <si>
    <t>MPP</t>
  </si>
  <si>
    <t>PHS</t>
  </si>
  <si>
    <t>WSP</t>
  </si>
  <si>
    <t>Linz</t>
  </si>
  <si>
    <t>E1S13SB</t>
  </si>
  <si>
    <t>E1S13ME</t>
  </si>
  <si>
    <t>GBW10P</t>
  </si>
  <si>
    <t>403D-11G</t>
  </si>
  <si>
    <t>Mecc Alte</t>
  </si>
  <si>
    <t>ECP3-1L/4</t>
  </si>
  <si>
    <t>ECP3-2L/4</t>
  </si>
  <si>
    <t>SH100TPAZ02</t>
  </si>
  <si>
    <t>SB100TPAZ02</t>
  </si>
  <si>
    <t>SH080YPA002</t>
  </si>
  <si>
    <t>SB080YPA002</t>
  </si>
  <si>
    <t>GBW15P</t>
  </si>
  <si>
    <t>403D-15G</t>
  </si>
  <si>
    <t>E1S13MD</t>
  </si>
  <si>
    <t>SH130TPAZ02</t>
  </si>
  <si>
    <t>SB130TPAY02</t>
  </si>
  <si>
    <t>SH100YPAZ02</t>
  </si>
  <si>
    <t>SB100YPAZ02</t>
  </si>
  <si>
    <t>ECP28-M/4</t>
  </si>
  <si>
    <t>GBW22P</t>
  </si>
  <si>
    <t>404D-22G</t>
  </si>
  <si>
    <t>E1S13MF</t>
  </si>
  <si>
    <t>SH200TPAY02</t>
  </si>
  <si>
    <t>SH130YPA002</t>
  </si>
  <si>
    <t>SB130YPAZ02</t>
  </si>
  <si>
    <t>GBW30P</t>
  </si>
  <si>
    <t>1103A-33G</t>
  </si>
  <si>
    <t>ECP28-VL/4</t>
  </si>
  <si>
    <t>SH260TPAU02</t>
  </si>
  <si>
    <t>GBW45P</t>
  </si>
  <si>
    <t>1103A-33TG1</t>
  </si>
  <si>
    <t>ECP32-3SB/4</t>
  </si>
  <si>
    <t>SH450TPAQ02</t>
  </si>
  <si>
    <t>ECP32-3S/4</t>
  </si>
  <si>
    <t>GBW10Y</t>
  </si>
  <si>
    <t>3TNV76-GPGE</t>
  </si>
  <si>
    <t>SH100TYAZ02</t>
  </si>
  <si>
    <t>SH090YYAX02</t>
  </si>
  <si>
    <t>GBW15Y</t>
  </si>
  <si>
    <t>3TNV88-BGPGE</t>
  </si>
  <si>
    <t>SB100YYA002</t>
  </si>
  <si>
    <t>GBW22Y</t>
  </si>
  <si>
    <t>GBW30Y</t>
  </si>
  <si>
    <t>4TNV98-IGPGE</t>
  </si>
  <si>
    <t>4TNV98-GPGE</t>
  </si>
  <si>
    <t>GBW45Y</t>
  </si>
  <si>
    <t>4TNV98T-GPGE</t>
  </si>
  <si>
    <t>Deutz AG</t>
  </si>
  <si>
    <t>GSL22D</t>
  </si>
  <si>
    <t>F3M2011</t>
  </si>
  <si>
    <t>SG200TDAP02</t>
  </si>
  <si>
    <t>SU200TDAP02</t>
  </si>
  <si>
    <t>GSL30D</t>
  </si>
  <si>
    <t>F4M2011</t>
  </si>
  <si>
    <t>SG290TDAT02</t>
  </si>
  <si>
    <t>SU290TDAT02</t>
  </si>
  <si>
    <t>GSL42D</t>
  </si>
  <si>
    <t>BF4M2011</t>
  </si>
  <si>
    <t>SG390TDAP02</t>
  </si>
  <si>
    <t>SU390TDAP02</t>
  </si>
  <si>
    <t>GSL65D</t>
  </si>
  <si>
    <t>BF4M2011C</t>
  </si>
  <si>
    <t>ECP32-2M/4</t>
  </si>
  <si>
    <t>GSW65I</t>
  </si>
  <si>
    <t>FPT</t>
  </si>
  <si>
    <t>NEF45SM1A</t>
  </si>
  <si>
    <t>GSW80I</t>
  </si>
  <si>
    <t>NEF45SM2A</t>
  </si>
  <si>
    <t>ECP32-3LB/4</t>
  </si>
  <si>
    <t>GSW110I</t>
  </si>
  <si>
    <t>NEF45TM2A</t>
  </si>
  <si>
    <t>ECP34-2S/4</t>
  </si>
  <si>
    <t>GSW145I</t>
  </si>
  <si>
    <t>ECP34-1L/4</t>
  </si>
  <si>
    <t>SG131TCA005</t>
  </si>
  <si>
    <t>GSW170I</t>
  </si>
  <si>
    <t>NEF67TM3A</t>
  </si>
  <si>
    <t>ECP34-2L/4</t>
  </si>
  <si>
    <t>GSW220I</t>
  </si>
  <si>
    <t>NEF67TE2A</t>
  </si>
  <si>
    <t>ECO38-2SN/4</t>
  </si>
  <si>
    <t>SG201TCA005</t>
  </si>
  <si>
    <t>GSW10P</t>
  </si>
  <si>
    <t>SU100TPAW02</t>
  </si>
  <si>
    <t>SU090YPA002</t>
  </si>
  <si>
    <t>GSW15P</t>
  </si>
  <si>
    <t>SU130TPAW02</t>
  </si>
  <si>
    <t>SU100YPA002</t>
  </si>
  <si>
    <t>GSW22P</t>
  </si>
  <si>
    <t>SU200TPAV02</t>
  </si>
  <si>
    <t>SU110YPA002</t>
  </si>
  <si>
    <t>GSW30P</t>
  </si>
  <si>
    <t>GSW45P</t>
  </si>
  <si>
    <t>GSW65P</t>
  </si>
  <si>
    <t>1103A-33TG2</t>
  </si>
  <si>
    <t>GSW80P</t>
  </si>
  <si>
    <t>1104A-44TG2</t>
  </si>
  <si>
    <t>SG740TPAY02</t>
  </si>
  <si>
    <t>GSW95P</t>
  </si>
  <si>
    <t>ECP34-1S/4</t>
  </si>
  <si>
    <t>SG840TPA002</t>
  </si>
  <si>
    <t>SU840TPA002</t>
  </si>
  <si>
    <t>GSW110P</t>
  </si>
  <si>
    <t>1104C-44TAG2</t>
  </si>
  <si>
    <t>SG101TPAY02</t>
  </si>
  <si>
    <t>SU101TPAW02</t>
  </si>
  <si>
    <t>GSW150P</t>
  </si>
  <si>
    <t>1106A-70TG1</t>
  </si>
  <si>
    <t>GSW165P</t>
  </si>
  <si>
    <t>1106A-70TAG2</t>
  </si>
  <si>
    <t>SG151TPAW02</t>
  </si>
  <si>
    <t>SU151TPAW02</t>
  </si>
  <si>
    <t>GSW200P</t>
  </si>
  <si>
    <t>1106A-70TAG3</t>
  </si>
  <si>
    <t>ECO38-1SN/4</t>
  </si>
  <si>
    <t>GSW220P</t>
  </si>
  <si>
    <t>1106A-70TAG4</t>
  </si>
  <si>
    <t>SG211TPA002</t>
  </si>
  <si>
    <t>SU211TPA002</t>
  </si>
  <si>
    <t>GSW110V</t>
  </si>
  <si>
    <t>Volvo</t>
  </si>
  <si>
    <t>TAD531GE</t>
  </si>
  <si>
    <t>SG101TWAZ02</t>
  </si>
  <si>
    <t>SU101TWAX02</t>
  </si>
  <si>
    <t>GSW150V</t>
  </si>
  <si>
    <t>TAD532GE</t>
  </si>
  <si>
    <t>SU141TWAX02</t>
  </si>
  <si>
    <t>GSW170V</t>
  </si>
  <si>
    <t>TAD731GE</t>
  </si>
  <si>
    <t>SG151TWAZ02</t>
  </si>
  <si>
    <t>SU151TWAV02</t>
  </si>
  <si>
    <t>GSW220V</t>
  </si>
  <si>
    <t>TAD733GE</t>
  </si>
  <si>
    <t>GSW10Y</t>
  </si>
  <si>
    <t>SU100TYAW02</t>
  </si>
  <si>
    <t>SU070YYAZ02</t>
  </si>
  <si>
    <t>GSW15Y</t>
  </si>
  <si>
    <t>SU150TYAW02</t>
  </si>
  <si>
    <t>SU100YYAY02</t>
  </si>
  <si>
    <t>GSW22Y</t>
  </si>
  <si>
    <t>SU180TYAV02</t>
  </si>
  <si>
    <t>SU120YYA002</t>
  </si>
  <si>
    <t>GSW30Y</t>
  </si>
  <si>
    <t>GSW45Y</t>
  </si>
  <si>
    <t>GSW275DO</t>
  </si>
  <si>
    <t>Doosan</t>
  </si>
  <si>
    <t>P126TI</t>
  </si>
  <si>
    <t>ECO38-1LN/4</t>
  </si>
  <si>
    <t>GSW310DO</t>
  </si>
  <si>
    <t>ECO38-2LN/4</t>
  </si>
  <si>
    <t>SG271T5AZ02</t>
  </si>
  <si>
    <t>SC271T5AZ02</t>
  </si>
  <si>
    <t>GSW330DO</t>
  </si>
  <si>
    <t>P126TI-II</t>
  </si>
  <si>
    <t>GSW510DO</t>
  </si>
  <si>
    <t>DP158LC</t>
  </si>
  <si>
    <t>ECO40-3S/4</t>
  </si>
  <si>
    <t>SG461T5AZ02</t>
  </si>
  <si>
    <t>SC461T5AZ02</t>
  </si>
  <si>
    <t>GSW580DO</t>
  </si>
  <si>
    <t>DP158LD</t>
  </si>
  <si>
    <t>ECO40-1L/4</t>
  </si>
  <si>
    <t>SG531T5AZ02</t>
  </si>
  <si>
    <t>GSW630DO</t>
  </si>
  <si>
    <t>DP180LA</t>
  </si>
  <si>
    <t>ECO40-1.5L/4</t>
  </si>
  <si>
    <t>GSW705DO</t>
  </si>
  <si>
    <t>DP180LB</t>
  </si>
  <si>
    <t>ECO40-2L/4</t>
  </si>
  <si>
    <t>GSW755DO</t>
  </si>
  <si>
    <t>DP222LB</t>
  </si>
  <si>
    <t>ECO40-VL/4</t>
  </si>
  <si>
    <t>SG691T5AZ02</t>
  </si>
  <si>
    <t>SC691T5AZ02</t>
  </si>
  <si>
    <t>GSW830DO</t>
  </si>
  <si>
    <t>DP222LC</t>
  </si>
  <si>
    <t>ECO43-1SN/4</t>
  </si>
  <si>
    <t>SC751T5AZ02</t>
  </si>
  <si>
    <t>ECO40-1S/4</t>
  </si>
  <si>
    <t>ECO40-2S/4</t>
  </si>
  <si>
    <t>GSW275V</t>
  </si>
  <si>
    <t>TAD734GE</t>
  </si>
  <si>
    <t>GSW330V</t>
  </si>
  <si>
    <t>TAD1342GE</t>
  </si>
  <si>
    <t>ECO38-3LN/4</t>
  </si>
  <si>
    <t>GSW370V</t>
  </si>
  <si>
    <t>SG351TWA002</t>
  </si>
  <si>
    <t>SC351TWA002</t>
  </si>
  <si>
    <t>GSW415V</t>
  </si>
  <si>
    <t>TAD1343GE</t>
  </si>
  <si>
    <t>GSW460V</t>
  </si>
  <si>
    <t>TAD1344GE</t>
  </si>
  <si>
    <t>SG411TWA002</t>
  </si>
  <si>
    <t>GSW510V</t>
  </si>
  <si>
    <t>TAD1345GE</t>
  </si>
  <si>
    <t>SG451TWAR02</t>
  </si>
  <si>
    <t>GSW560V</t>
  </si>
  <si>
    <t>TAD1641GE</t>
  </si>
  <si>
    <t>GSW600V</t>
  </si>
  <si>
    <t>TAD1642GE</t>
  </si>
  <si>
    <t>SG561TWA002</t>
  </si>
  <si>
    <t>SC561TWA002</t>
  </si>
  <si>
    <t>GSW650V</t>
  </si>
  <si>
    <t>SG601TWA002</t>
  </si>
  <si>
    <t>SC601TWA002</t>
  </si>
  <si>
    <t>GSW705V</t>
  </si>
  <si>
    <t>TWD1643GE</t>
  </si>
  <si>
    <t>SG631TWAR02</t>
  </si>
  <si>
    <t>EEG</t>
  </si>
  <si>
    <t>AFP</t>
  </si>
  <si>
    <t>EFT</t>
  </si>
  <si>
    <t>PMG</t>
  </si>
  <si>
    <t>LTS</t>
  </si>
  <si>
    <t>RES</t>
  </si>
  <si>
    <t>FEC</t>
  </si>
  <si>
    <t>GXW18W</t>
  </si>
  <si>
    <t>Weichai</t>
  </si>
  <si>
    <t>WP 2.1 D18E2</t>
  </si>
  <si>
    <t>Pramac</t>
  </si>
  <si>
    <t>PB18ES/4</t>
  </si>
  <si>
    <t>GXW35W</t>
  </si>
  <si>
    <t>WP 3.9 D33E2</t>
  </si>
  <si>
    <t>PB18G/4</t>
  </si>
  <si>
    <t>GXW45W</t>
  </si>
  <si>
    <t>WP 4.3 D38E2</t>
  </si>
  <si>
    <t>PB18J/4</t>
  </si>
  <si>
    <t>ACH</t>
  </si>
  <si>
    <t>NEF67SM1</t>
  </si>
  <si>
    <t>GSW180P</t>
  </si>
  <si>
    <t>1106D-E70TAG3</t>
  </si>
  <si>
    <t>SG181TPA002</t>
  </si>
  <si>
    <t>SU181TPA002</t>
  </si>
  <si>
    <t>GSW210P</t>
  </si>
  <si>
    <t>1106D-E70 TAG4</t>
  </si>
  <si>
    <t>SG191TPAT02</t>
  </si>
  <si>
    <t>SU191TPAT02</t>
  </si>
  <si>
    <t>GSW250P</t>
  </si>
  <si>
    <t>GSW275P</t>
  </si>
  <si>
    <t>GSW315P</t>
  </si>
  <si>
    <t>GSW340P</t>
  </si>
  <si>
    <t>GSW415P</t>
  </si>
  <si>
    <t>GSW515P</t>
  </si>
  <si>
    <t>GSW550P</t>
  </si>
  <si>
    <t>GSW670P</t>
  </si>
  <si>
    <t>GSW720P</t>
  </si>
  <si>
    <t>TBC</t>
  </si>
  <si>
    <t>1506A-E88TAG2</t>
  </si>
  <si>
    <t>1506A-E88TAG3</t>
  </si>
  <si>
    <t>1506A-E88TAG4</t>
  </si>
  <si>
    <t>1506A-E88TAG5</t>
  </si>
  <si>
    <t>2206A-E13TAG2</t>
  </si>
  <si>
    <t>2206A-E13TAG3</t>
  </si>
  <si>
    <t>2506A-E15TAG1</t>
  </si>
  <si>
    <t>2506A-E15TAG2</t>
  </si>
  <si>
    <t>2806A-E18TAG1A</t>
  </si>
  <si>
    <t>2806A-E18TAG2</t>
  </si>
  <si>
    <t>GSW90I</t>
  </si>
  <si>
    <t>NEF45SM3</t>
  </si>
  <si>
    <t>SG900TCA002</t>
  </si>
  <si>
    <t>SU900TCA002</t>
  </si>
  <si>
    <t>GSW140I</t>
  </si>
  <si>
    <t>NEF45TM3</t>
  </si>
  <si>
    <t>GSW190I</t>
  </si>
  <si>
    <t>NEF67TM4</t>
  </si>
  <si>
    <t>SG191TCA002</t>
  </si>
  <si>
    <t>GSW225I</t>
  </si>
  <si>
    <t>NEF67TM7</t>
  </si>
  <si>
    <t>SG610TDAU02</t>
  </si>
  <si>
    <t>ECO38-3S/4</t>
  </si>
  <si>
    <t>ECO38-1L/4</t>
  </si>
  <si>
    <t>ECO38-2L/4</t>
  </si>
  <si>
    <t>ECO38-3L/4</t>
  </si>
  <si>
    <t>GSW470P</t>
  </si>
  <si>
    <t>ECO40-1,5L/4</t>
  </si>
  <si>
    <t>SG231TPA002</t>
  </si>
  <si>
    <t>SG261TPA002</t>
  </si>
  <si>
    <t>SG291TPA002</t>
  </si>
  <si>
    <t>SC291TPA002</t>
  </si>
  <si>
    <t>SG311TPA002</t>
  </si>
  <si>
    <t>SC311TPA002</t>
  </si>
  <si>
    <t>SG361TPA002</t>
  </si>
  <si>
    <t>SG411TPA002</t>
  </si>
  <si>
    <t>SC411TPA002</t>
  </si>
  <si>
    <t>SG461TPA002</t>
  </si>
  <si>
    <t>SC461TPA002</t>
  </si>
  <si>
    <t>SG501TPA002</t>
  </si>
  <si>
    <t>SG621TPA002</t>
  </si>
  <si>
    <t>SC621TPA002</t>
  </si>
  <si>
    <t>SG661TPA002</t>
  </si>
  <si>
    <t>SC661TPA002</t>
  </si>
  <si>
    <t>н/д</t>
  </si>
  <si>
    <t>3-фазный</t>
  </si>
  <si>
    <t>1-фазный</t>
  </si>
  <si>
    <t>Механический</t>
  </si>
  <si>
    <t>Электронный</t>
  </si>
  <si>
    <t>ДВИГАТЕЛЬ</t>
  </si>
  <si>
    <t>АЛЬТЕРНАТОР</t>
  </si>
  <si>
    <t>МОДЕЛЬ</t>
  </si>
  <si>
    <t>НАПР.</t>
  </si>
  <si>
    <t>ФАЗЫ</t>
  </si>
  <si>
    <t>РЕГ.ОБ.ДВ.</t>
  </si>
  <si>
    <t>LTP КВА</t>
  </si>
  <si>
    <t>LTP КВТ</t>
  </si>
  <si>
    <t>PRP КВА</t>
  </si>
  <si>
    <t>PRP КВТ</t>
  </si>
  <si>
    <t>КОД</t>
  </si>
  <si>
    <t>РРЦ</t>
  </si>
  <si>
    <t>ШТ.</t>
  </si>
  <si>
    <t>ACP</t>
  </si>
  <si>
    <t>GCB</t>
  </si>
  <si>
    <t>●</t>
  </si>
  <si>
    <t>10 KVA</t>
  </si>
  <si>
    <t>15 KVA</t>
  </si>
  <si>
    <t>20 KVA</t>
  </si>
  <si>
    <t>30 KVA</t>
  </si>
  <si>
    <t>40 KVA</t>
  </si>
  <si>
    <t>65 KVA</t>
  </si>
  <si>
    <t>80-95 KVA</t>
  </si>
  <si>
    <t>110 KVA</t>
  </si>
  <si>
    <t>150 KVA</t>
  </si>
  <si>
    <t>170 KVA</t>
  </si>
  <si>
    <t>200 KVA</t>
  </si>
  <si>
    <t>250 KVA</t>
  </si>
  <si>
    <t>300 KVA</t>
  </si>
  <si>
    <t>400 KVA</t>
  </si>
  <si>
    <t>500 KVA</t>
  </si>
  <si>
    <t>600 KVA</t>
  </si>
  <si>
    <t>700 KVA</t>
  </si>
  <si>
    <t>800 KVA</t>
  </si>
  <si>
    <t>IB-LITE</t>
  </si>
  <si>
    <t>IL-NT-GPRS</t>
  </si>
  <si>
    <t>DCC</t>
  </si>
  <si>
    <t>32 (A)</t>
  </si>
  <si>
    <t>45 (А)</t>
  </si>
  <si>
    <t>60 (А)</t>
  </si>
  <si>
    <t>90 (А)</t>
  </si>
  <si>
    <t>110 (А)</t>
  </si>
  <si>
    <t>160 (А)</t>
  </si>
  <si>
    <t>200 (А)</t>
  </si>
  <si>
    <t>250 (А)</t>
  </si>
  <si>
    <t>315 (А)</t>
  </si>
  <si>
    <t>400 (А)</t>
  </si>
  <si>
    <t>630 (А)</t>
  </si>
  <si>
    <t>800 (А)</t>
  </si>
  <si>
    <t>1000 (А)</t>
  </si>
  <si>
    <t>1250 (А)</t>
  </si>
  <si>
    <t>PowerMate by PRAMAC</t>
  </si>
  <si>
    <r>
      <rPr>
        <b/>
        <sz val="12"/>
        <color indexed="8"/>
        <rFont val="Calibri"/>
        <family val="2"/>
        <charset val="204"/>
      </rPr>
      <t>EM2800</t>
    </r>
    <r>
      <rPr>
        <sz val="12"/>
        <color theme="1"/>
        <rFont val="Calibri"/>
        <family val="2"/>
        <scheme val="minor"/>
      </rPr>
      <t>, 230V, 50Hz #Wheel kit</t>
    </r>
  </si>
  <si>
    <t>PR252SXIZ00</t>
  </si>
  <si>
    <t>Китай</t>
  </si>
  <si>
    <t>PowerMate</t>
  </si>
  <si>
    <t>бензин</t>
  </si>
  <si>
    <t>ручной</t>
  </si>
  <si>
    <t>под заказ</t>
  </si>
  <si>
    <r>
      <rPr>
        <b/>
        <sz val="12"/>
        <color indexed="8"/>
        <rFont val="Calibri"/>
        <family val="2"/>
        <charset val="204"/>
      </rPr>
      <t>EM4000</t>
    </r>
    <r>
      <rPr>
        <sz val="12"/>
        <color theme="1"/>
        <rFont val="Calibri"/>
        <family val="2"/>
        <scheme val="minor"/>
      </rPr>
      <t>, 230V, 50Hz #Wheel kit</t>
    </r>
  </si>
  <si>
    <t>PJ292SXI001</t>
  </si>
  <si>
    <r>
      <rPr>
        <b/>
        <sz val="12"/>
        <color indexed="8"/>
        <rFont val="Calibri"/>
        <family val="2"/>
        <charset val="204"/>
      </rPr>
      <t>WX3200</t>
    </r>
    <r>
      <rPr>
        <sz val="12"/>
        <color theme="1"/>
        <rFont val="Calibri"/>
        <family val="2"/>
        <scheme val="minor"/>
      </rPr>
      <t>, 230V, 50Hz #AVR #Wheel kit</t>
    </r>
  </si>
  <si>
    <t>PR242SXI000</t>
  </si>
  <si>
    <r>
      <rPr>
        <b/>
        <sz val="12"/>
        <color indexed="8"/>
        <rFont val="Calibri"/>
        <family val="2"/>
        <charset val="204"/>
      </rPr>
      <t>WX6200</t>
    </r>
    <r>
      <rPr>
        <sz val="12"/>
        <color theme="1"/>
        <rFont val="Calibri"/>
        <family val="2"/>
        <scheme val="minor"/>
      </rPr>
      <t>, 230V, 50Hz #AVR #Wheel kit</t>
    </r>
  </si>
  <si>
    <t>PR532SXI000</t>
  </si>
  <si>
    <r>
      <rPr>
        <b/>
        <sz val="12"/>
        <color indexed="8"/>
        <rFont val="Calibri"/>
        <family val="2"/>
        <charset val="204"/>
      </rPr>
      <t>WX6200ES</t>
    </r>
    <r>
      <rPr>
        <sz val="12"/>
        <color theme="1"/>
        <rFont val="Calibri"/>
        <family val="2"/>
        <scheme val="minor"/>
      </rPr>
      <t>, 230V, 50Hz #AVR #Wheel kit</t>
    </r>
  </si>
  <si>
    <t>PR532SXB000</t>
  </si>
  <si>
    <t>электро</t>
  </si>
  <si>
    <r>
      <rPr>
        <b/>
        <sz val="12"/>
        <color indexed="8"/>
        <rFont val="Calibri"/>
        <family val="2"/>
        <charset val="204"/>
      </rPr>
      <t>WX6250</t>
    </r>
    <r>
      <rPr>
        <sz val="12"/>
        <color theme="1"/>
        <rFont val="Calibri"/>
        <family val="2"/>
        <scheme val="minor"/>
      </rPr>
      <t>, 400/230V, 50Hz #AVR #Wheel kit</t>
    </r>
  </si>
  <si>
    <t>PR552TXI000</t>
  </si>
  <si>
    <r>
      <rPr>
        <b/>
        <sz val="12"/>
        <color indexed="8"/>
        <rFont val="Calibri"/>
        <family val="2"/>
        <charset val="204"/>
      </rPr>
      <t>WX6250ES</t>
    </r>
    <r>
      <rPr>
        <sz val="12"/>
        <color theme="1"/>
        <rFont val="Calibri"/>
        <family val="2"/>
        <scheme val="minor"/>
      </rPr>
      <t>, 400/230V, 50Hz #AVR #Wheel kit</t>
    </r>
  </si>
  <si>
    <t>PR552TXB000</t>
  </si>
  <si>
    <r>
      <rPr>
        <b/>
        <sz val="12"/>
        <color indexed="8"/>
        <rFont val="Calibri"/>
        <family val="2"/>
        <charset val="204"/>
      </rPr>
      <t>WX7000</t>
    </r>
    <r>
      <rPr>
        <sz val="12"/>
        <color theme="1"/>
        <rFont val="Calibri"/>
        <family val="2"/>
        <scheme val="minor"/>
      </rPr>
      <t>, 230V, 50Hz, #AVR #Wheel kit</t>
    </r>
  </si>
  <si>
    <t>PR582SXB000</t>
  </si>
  <si>
    <t>E - Cерия</t>
  </si>
  <si>
    <r>
      <rPr>
        <b/>
        <sz val="12"/>
        <color indexed="8"/>
        <rFont val="Calibri"/>
        <family val="2"/>
        <charset val="204"/>
      </rPr>
      <t>E3200</t>
    </r>
    <r>
      <rPr>
        <sz val="12"/>
        <color theme="1"/>
        <rFont val="Calibri"/>
        <family val="2"/>
        <scheme val="minor"/>
      </rPr>
      <t>, 230V, 50Hz</t>
    </r>
  </si>
  <si>
    <t>PA252SHI000</t>
  </si>
  <si>
    <t>Италия</t>
  </si>
  <si>
    <t>HONDA</t>
  </si>
  <si>
    <r>
      <rPr>
        <b/>
        <sz val="12"/>
        <color indexed="8"/>
        <rFont val="Calibri"/>
        <family val="2"/>
        <charset val="204"/>
      </rPr>
      <t>E4000</t>
    </r>
    <r>
      <rPr>
        <sz val="12"/>
        <color theme="1"/>
        <rFont val="Calibri"/>
        <family val="2"/>
        <scheme val="minor"/>
      </rPr>
      <t>, 230V, 50Hz</t>
    </r>
  </si>
  <si>
    <t>PA292SHI000</t>
  </si>
  <si>
    <r>
      <rPr>
        <b/>
        <sz val="12"/>
        <color indexed="8"/>
        <rFont val="Calibri"/>
        <family val="2"/>
        <charset val="204"/>
      </rPr>
      <t>E5000</t>
    </r>
    <r>
      <rPr>
        <sz val="12"/>
        <color theme="1"/>
        <rFont val="Calibri"/>
        <family val="2"/>
        <scheme val="minor"/>
      </rPr>
      <t>, 230V, 50Hz</t>
    </r>
  </si>
  <si>
    <t>PA432SHI000</t>
  </si>
  <si>
    <r>
      <rPr>
        <b/>
        <sz val="12"/>
        <color indexed="8"/>
        <rFont val="Calibri"/>
        <family val="2"/>
        <charset val="204"/>
      </rPr>
      <t>E5000</t>
    </r>
    <r>
      <rPr>
        <sz val="12"/>
        <color theme="1"/>
        <rFont val="Calibri"/>
        <family val="2"/>
        <scheme val="minor"/>
      </rPr>
      <t>, 400/230V, 50Hz</t>
    </r>
  </si>
  <si>
    <t>PA542THI000</t>
  </si>
  <si>
    <r>
      <rPr>
        <b/>
        <sz val="12"/>
        <color indexed="8"/>
        <rFont val="Calibri"/>
        <family val="2"/>
        <charset val="204"/>
      </rPr>
      <t>MES5000,</t>
    </r>
    <r>
      <rPr>
        <sz val="12"/>
        <color theme="1"/>
        <rFont val="Calibri"/>
        <family val="2"/>
        <scheme val="minor"/>
      </rPr>
      <t xml:space="preserve"> 230V, 50Hz</t>
    </r>
  </si>
  <si>
    <t>PA432SHI00D</t>
  </si>
  <si>
    <r>
      <rPr>
        <b/>
        <sz val="12"/>
        <color indexed="8"/>
        <rFont val="Calibri"/>
        <family val="2"/>
        <charset val="204"/>
      </rPr>
      <t>MES5000</t>
    </r>
    <r>
      <rPr>
        <sz val="12"/>
        <color theme="1"/>
        <rFont val="Calibri"/>
        <family val="2"/>
        <scheme val="minor"/>
      </rPr>
      <t>, 400/230V, 50Hz</t>
    </r>
  </si>
  <si>
    <t>PA542THI007</t>
  </si>
  <si>
    <r>
      <rPr>
        <b/>
        <sz val="12"/>
        <color indexed="8"/>
        <rFont val="Calibri"/>
        <family val="2"/>
        <charset val="204"/>
      </rPr>
      <t>E8000</t>
    </r>
    <r>
      <rPr>
        <sz val="12"/>
        <color theme="1"/>
        <rFont val="Calibri"/>
        <family val="2"/>
        <scheme val="minor"/>
      </rPr>
      <t>, 230V, 50Hz</t>
    </r>
  </si>
  <si>
    <t>PA652SHI000</t>
  </si>
  <si>
    <r>
      <rPr>
        <b/>
        <sz val="12"/>
        <color indexed="8"/>
        <rFont val="Calibri"/>
        <family val="2"/>
        <charset val="204"/>
      </rPr>
      <t>E8000</t>
    </r>
    <r>
      <rPr>
        <sz val="12"/>
        <color theme="1"/>
        <rFont val="Calibri"/>
        <family val="2"/>
        <scheme val="minor"/>
      </rPr>
      <t>, 400/230V, 50Hz</t>
    </r>
  </si>
  <si>
    <t>PA702THI000</t>
  </si>
  <si>
    <r>
      <rPr>
        <b/>
        <sz val="12"/>
        <color indexed="8"/>
        <rFont val="Calibri"/>
        <family val="2"/>
        <charset val="204"/>
      </rPr>
      <t>MES8000</t>
    </r>
    <r>
      <rPr>
        <sz val="12"/>
        <color theme="1"/>
        <rFont val="Calibri"/>
        <family val="2"/>
        <scheme val="minor"/>
      </rPr>
      <t>, 230V, 50Hz</t>
    </r>
  </si>
  <si>
    <t>PA652SHI005</t>
  </si>
  <si>
    <r>
      <rPr>
        <b/>
        <sz val="12"/>
        <color indexed="8"/>
        <rFont val="Calibri"/>
        <family val="2"/>
        <charset val="204"/>
      </rPr>
      <t>MES8000</t>
    </r>
    <r>
      <rPr>
        <sz val="12"/>
        <color theme="1"/>
        <rFont val="Calibri"/>
        <family val="2"/>
        <scheme val="minor"/>
      </rPr>
      <t>, 400/230V, 50Hz</t>
    </r>
  </si>
  <si>
    <t>PA702THI004</t>
  </si>
  <si>
    <r>
      <rPr>
        <b/>
        <sz val="12"/>
        <color indexed="8"/>
        <rFont val="Calibri"/>
        <family val="2"/>
        <charset val="204"/>
      </rPr>
      <t>E4500</t>
    </r>
    <r>
      <rPr>
        <sz val="12"/>
        <color indexed="8"/>
        <rFont val="Calibri"/>
        <family val="2"/>
        <charset val="204"/>
      </rPr>
      <t>,</t>
    </r>
    <r>
      <rPr>
        <b/>
        <sz val="12"/>
        <color indexed="8"/>
        <rFont val="Calibri"/>
        <family val="2"/>
        <charset val="204"/>
      </rPr>
      <t xml:space="preserve"> </t>
    </r>
    <r>
      <rPr>
        <sz val="12"/>
        <color theme="1"/>
        <rFont val="Calibri"/>
        <family val="2"/>
        <scheme val="minor"/>
      </rPr>
      <t>230V, 50Hz</t>
    </r>
  </si>
  <si>
    <t>PA322SYH000</t>
  </si>
  <si>
    <t>Испания</t>
  </si>
  <si>
    <t>дизель</t>
  </si>
  <si>
    <r>
      <rPr>
        <b/>
        <sz val="12"/>
        <color indexed="8"/>
        <rFont val="Calibri"/>
        <family val="2"/>
        <charset val="204"/>
      </rPr>
      <t>E4500</t>
    </r>
    <r>
      <rPr>
        <sz val="12"/>
        <color theme="1"/>
        <rFont val="Calibri"/>
        <family val="2"/>
        <scheme val="minor"/>
      </rPr>
      <t>, 400/230V, 50Hz</t>
    </r>
  </si>
  <si>
    <t>PA402TYH000</t>
  </si>
  <si>
    <r>
      <rPr>
        <b/>
        <sz val="12"/>
        <color indexed="8"/>
        <rFont val="Calibri"/>
        <family val="2"/>
        <charset val="204"/>
      </rPr>
      <t>E6500</t>
    </r>
    <r>
      <rPr>
        <sz val="12"/>
        <color theme="1"/>
        <rFont val="Calibri"/>
        <family val="2"/>
        <scheme val="minor"/>
      </rPr>
      <t>, 230V, 50Hz</t>
    </r>
  </si>
  <si>
    <t>PA482SYH000</t>
  </si>
  <si>
    <r>
      <rPr>
        <b/>
        <sz val="12"/>
        <color indexed="8"/>
        <rFont val="Calibri"/>
        <family val="2"/>
        <charset val="204"/>
      </rPr>
      <t>E6000</t>
    </r>
    <r>
      <rPr>
        <sz val="12"/>
        <color theme="1"/>
        <rFont val="Calibri"/>
        <family val="2"/>
        <scheme val="minor"/>
      </rPr>
      <t>, 400/230V, 50Hz</t>
    </r>
  </si>
  <si>
    <t>PA572TYH000</t>
  </si>
  <si>
    <t>ES - Cерия</t>
  </si>
  <si>
    <r>
      <rPr>
        <b/>
        <sz val="12"/>
        <color indexed="8"/>
        <rFont val="Calibri"/>
        <family val="2"/>
        <charset val="204"/>
      </rPr>
      <t>ES3000</t>
    </r>
    <r>
      <rPr>
        <sz val="12"/>
        <color theme="1"/>
        <rFont val="Calibri"/>
        <family val="2"/>
        <scheme val="minor"/>
      </rPr>
      <t>, 230V, 50Hz</t>
    </r>
  </si>
  <si>
    <t>PE242SHI000</t>
  </si>
  <si>
    <r>
      <rPr>
        <b/>
        <sz val="12"/>
        <color indexed="8"/>
        <rFont val="Calibri"/>
        <family val="2"/>
        <charset val="204"/>
      </rPr>
      <t>ES3000</t>
    </r>
    <r>
      <rPr>
        <sz val="12"/>
        <color indexed="8"/>
        <rFont val="Calibri"/>
        <family val="2"/>
        <charset val="204"/>
      </rPr>
      <t>,</t>
    </r>
    <r>
      <rPr>
        <sz val="12"/>
        <color theme="1"/>
        <rFont val="Calibri"/>
        <family val="2"/>
        <scheme val="minor"/>
      </rPr>
      <t xml:space="preserve"> 230V, 50Hz #AVR</t>
    </r>
  </si>
  <si>
    <t>PE242SHI00K</t>
  </si>
  <si>
    <r>
      <rPr>
        <b/>
        <sz val="12"/>
        <color indexed="8"/>
        <rFont val="Calibri"/>
        <family val="2"/>
        <charset val="204"/>
      </rPr>
      <t>ES4000</t>
    </r>
    <r>
      <rPr>
        <sz val="12"/>
        <color theme="1"/>
        <rFont val="Calibri"/>
        <family val="2"/>
        <scheme val="minor"/>
      </rPr>
      <t>, 230V, 50Hz</t>
    </r>
  </si>
  <si>
    <t>PE292SHI000</t>
  </si>
  <si>
    <r>
      <rPr>
        <b/>
        <sz val="12"/>
        <color indexed="8"/>
        <rFont val="Calibri"/>
        <family val="2"/>
        <charset val="204"/>
      </rPr>
      <t>ES4000</t>
    </r>
    <r>
      <rPr>
        <sz val="12"/>
        <color theme="1"/>
        <rFont val="Calibri"/>
        <family val="2"/>
        <scheme val="minor"/>
      </rPr>
      <t>, 230V, 50Hz #AVR</t>
    </r>
  </si>
  <si>
    <t>PE292SHI00A</t>
  </si>
  <si>
    <r>
      <rPr>
        <b/>
        <sz val="12"/>
        <color indexed="8"/>
        <rFont val="Calibri"/>
        <family val="2"/>
        <charset val="204"/>
      </rPr>
      <t>ES5000</t>
    </r>
    <r>
      <rPr>
        <sz val="12"/>
        <color theme="1"/>
        <rFont val="Calibri"/>
        <family val="2"/>
        <scheme val="minor"/>
      </rPr>
      <t>, 230V, 50Hz</t>
    </r>
  </si>
  <si>
    <t>PE402SHI000</t>
  </si>
  <si>
    <r>
      <rPr>
        <b/>
        <sz val="12"/>
        <color indexed="8"/>
        <rFont val="Calibri"/>
        <family val="2"/>
        <charset val="204"/>
      </rPr>
      <t>ES5000</t>
    </r>
    <r>
      <rPr>
        <sz val="12"/>
        <color theme="1"/>
        <rFont val="Calibri"/>
        <family val="2"/>
        <scheme val="minor"/>
      </rPr>
      <t>, 230V, 50Hz #AVR</t>
    </r>
  </si>
  <si>
    <t>PE402SHI00D</t>
  </si>
  <si>
    <r>
      <rPr>
        <b/>
        <sz val="12"/>
        <color indexed="8"/>
        <rFont val="Calibri"/>
        <family val="2"/>
        <charset val="204"/>
      </rPr>
      <t>ES5000</t>
    </r>
    <r>
      <rPr>
        <sz val="12"/>
        <color theme="1"/>
        <rFont val="Calibri"/>
        <family val="2"/>
        <scheme val="minor"/>
      </rPr>
      <t>, 400/230V, 50Hz</t>
    </r>
  </si>
  <si>
    <t>PE532THI000</t>
  </si>
  <si>
    <r>
      <rPr>
        <b/>
        <sz val="12"/>
        <color indexed="8"/>
        <rFont val="Calibri"/>
        <family val="2"/>
        <charset val="204"/>
      </rPr>
      <t>ES5000</t>
    </r>
    <r>
      <rPr>
        <sz val="12"/>
        <color theme="1"/>
        <rFont val="Calibri"/>
        <family val="2"/>
        <scheme val="minor"/>
      </rPr>
      <t>, 400/230V, 50Hz #AVR</t>
    </r>
  </si>
  <si>
    <t>PE532THI00B</t>
  </si>
  <si>
    <r>
      <rPr>
        <b/>
        <sz val="12"/>
        <color indexed="8"/>
        <rFont val="Calibri"/>
        <family val="2"/>
        <charset val="204"/>
      </rPr>
      <t>ES8000</t>
    </r>
    <r>
      <rPr>
        <sz val="12"/>
        <color theme="1"/>
        <rFont val="Calibri"/>
        <family val="2"/>
        <scheme val="minor"/>
      </rPr>
      <t>, 230V, 50Hz</t>
    </r>
  </si>
  <si>
    <t>PE612SHI000</t>
  </si>
  <si>
    <r>
      <rPr>
        <b/>
        <sz val="12"/>
        <color indexed="8"/>
        <rFont val="Calibri"/>
        <family val="2"/>
        <charset val="204"/>
      </rPr>
      <t>ES8000,</t>
    </r>
    <r>
      <rPr>
        <sz val="12"/>
        <color theme="1"/>
        <rFont val="Calibri"/>
        <family val="2"/>
        <scheme val="minor"/>
      </rPr>
      <t xml:space="preserve"> 230V, 50Hz #AVR</t>
    </r>
  </si>
  <si>
    <t>PE612SHI009</t>
  </si>
  <si>
    <r>
      <rPr>
        <b/>
        <sz val="12"/>
        <color indexed="8"/>
        <rFont val="Calibri"/>
        <family val="2"/>
        <charset val="204"/>
      </rPr>
      <t>ES8000</t>
    </r>
    <r>
      <rPr>
        <sz val="12"/>
        <color theme="1"/>
        <rFont val="Calibri"/>
        <family val="2"/>
        <scheme val="minor"/>
      </rPr>
      <t>, 400/230V, 50Hz</t>
    </r>
  </si>
  <si>
    <t>PE652THI000</t>
  </si>
  <si>
    <r>
      <rPr>
        <b/>
        <sz val="12"/>
        <color indexed="8"/>
        <rFont val="Calibri"/>
        <family val="2"/>
        <charset val="204"/>
      </rPr>
      <t>ES8000</t>
    </r>
    <r>
      <rPr>
        <sz val="12"/>
        <color theme="1"/>
        <rFont val="Calibri"/>
        <family val="2"/>
        <scheme val="minor"/>
      </rPr>
      <t>, 400V, 50Hz #AVR</t>
    </r>
  </si>
  <si>
    <t>PE652THI00E</t>
  </si>
  <si>
    <t>X - Cерия</t>
  </si>
  <si>
    <r>
      <rPr>
        <b/>
        <sz val="12"/>
        <color indexed="8"/>
        <rFont val="Calibri"/>
        <family val="2"/>
        <charset val="204"/>
      </rPr>
      <t>X12000</t>
    </r>
    <r>
      <rPr>
        <sz val="12"/>
        <color theme="1"/>
        <rFont val="Calibri"/>
        <family val="2"/>
        <scheme val="minor"/>
      </rPr>
      <t>, 230V, 50Hz</t>
    </r>
  </si>
  <si>
    <t>PX952SHB000</t>
  </si>
  <si>
    <r>
      <rPr>
        <b/>
        <sz val="12"/>
        <color indexed="8"/>
        <rFont val="Calibri"/>
        <family val="2"/>
        <charset val="204"/>
      </rPr>
      <t>X12000</t>
    </r>
    <r>
      <rPr>
        <sz val="12"/>
        <color theme="1"/>
        <rFont val="Calibri"/>
        <family val="2"/>
        <scheme val="minor"/>
      </rPr>
      <t>, 400/230V, 50Hz</t>
    </r>
  </si>
  <si>
    <t>PX952THB000</t>
  </si>
  <si>
    <t>PX - Cерия</t>
  </si>
  <si>
    <r>
      <rPr>
        <b/>
        <sz val="12"/>
        <color indexed="8"/>
        <rFont val="Calibri"/>
        <family val="2"/>
        <charset val="204"/>
      </rPr>
      <t>PX4000</t>
    </r>
    <r>
      <rPr>
        <sz val="12"/>
        <color theme="1"/>
        <rFont val="Calibri"/>
        <family val="2"/>
        <scheme val="minor"/>
      </rPr>
      <t>, 230V, 50Hz #AVR</t>
    </r>
  </si>
  <si>
    <t>PK222SXI003</t>
  </si>
  <si>
    <t>PRAMAC</t>
  </si>
  <si>
    <r>
      <rPr>
        <b/>
        <sz val="12"/>
        <color indexed="8"/>
        <rFont val="Calibri"/>
        <family val="2"/>
        <charset val="204"/>
      </rPr>
      <t>PX5000</t>
    </r>
    <r>
      <rPr>
        <sz val="12"/>
        <color theme="1"/>
        <rFont val="Calibri"/>
        <family val="2"/>
        <scheme val="minor"/>
      </rPr>
      <t>, 230V, 50Hz #AVR</t>
    </r>
  </si>
  <si>
    <t>PK332SXI003</t>
  </si>
  <si>
    <r>
      <rPr>
        <b/>
        <sz val="12"/>
        <color indexed="8"/>
        <rFont val="Calibri"/>
        <family val="2"/>
        <charset val="204"/>
      </rPr>
      <t>PX8000</t>
    </r>
    <r>
      <rPr>
        <sz val="12"/>
        <color theme="1"/>
        <rFont val="Calibri"/>
        <family val="2"/>
        <scheme val="minor"/>
      </rPr>
      <t>, 230V, 50Hz #AVR</t>
    </r>
  </si>
  <si>
    <r>
      <rPr>
        <b/>
        <sz val="12"/>
        <color indexed="8"/>
        <rFont val="Calibri"/>
        <family val="2"/>
        <charset val="204"/>
      </rPr>
      <t>PX8000</t>
    </r>
    <r>
      <rPr>
        <sz val="12"/>
        <color theme="1"/>
        <rFont val="Calibri"/>
        <family val="2"/>
        <scheme val="minor"/>
      </rPr>
      <t>, 400/230V, 50Hz #AVR</t>
    </r>
  </si>
  <si>
    <t>PK472TXB003</t>
  </si>
  <si>
    <t>S - Cерия</t>
  </si>
  <si>
    <r>
      <rPr>
        <b/>
        <sz val="12"/>
        <color indexed="8"/>
        <rFont val="Calibri"/>
        <family val="2"/>
        <charset val="204"/>
      </rPr>
      <t>S5000</t>
    </r>
    <r>
      <rPr>
        <sz val="12"/>
        <color theme="1"/>
        <rFont val="Calibri"/>
        <family val="2"/>
        <scheme val="minor"/>
      </rPr>
      <t>, 230V, 50Hz #CONN</t>
    </r>
  </si>
  <si>
    <t>PD412SHBZ01</t>
  </si>
  <si>
    <r>
      <rPr>
        <b/>
        <sz val="12"/>
        <color indexed="8"/>
        <rFont val="Calibri"/>
        <family val="2"/>
        <charset val="204"/>
      </rPr>
      <t>S5000</t>
    </r>
    <r>
      <rPr>
        <sz val="12"/>
        <color theme="1"/>
        <rFont val="Calibri"/>
        <family val="2"/>
        <scheme val="minor"/>
      </rPr>
      <t>, 230V, 50Hz #AVR #CONN</t>
    </r>
  </si>
  <si>
    <t>PD412SHBZ02</t>
  </si>
  <si>
    <r>
      <rPr>
        <b/>
        <sz val="12"/>
        <color indexed="8"/>
        <rFont val="Calibri"/>
        <family val="2"/>
        <charset val="204"/>
      </rPr>
      <t>S5000</t>
    </r>
    <r>
      <rPr>
        <sz val="12"/>
        <color theme="1"/>
        <rFont val="Calibri"/>
        <family val="2"/>
        <scheme val="minor"/>
      </rPr>
      <t>, 230V, 50Hz #AVR #IPP</t>
    </r>
  </si>
  <si>
    <t>PD412SHBZ03</t>
  </si>
  <si>
    <r>
      <rPr>
        <b/>
        <sz val="12"/>
        <color indexed="8"/>
        <rFont val="Calibri"/>
        <family val="2"/>
        <charset val="204"/>
      </rPr>
      <t>S5000</t>
    </r>
    <r>
      <rPr>
        <sz val="12"/>
        <color theme="1"/>
        <rFont val="Calibri"/>
        <family val="2"/>
        <scheme val="minor"/>
      </rPr>
      <t>, 230V, 50Hz #CONN #DPP</t>
    </r>
  </si>
  <si>
    <t>PD412SHBZ04</t>
  </si>
  <si>
    <r>
      <rPr>
        <b/>
        <sz val="12"/>
        <color indexed="8"/>
        <rFont val="Calibri"/>
        <family val="2"/>
        <charset val="204"/>
      </rPr>
      <t>S5000</t>
    </r>
    <r>
      <rPr>
        <sz val="12"/>
        <color theme="1"/>
        <rFont val="Calibri"/>
        <family val="2"/>
        <scheme val="minor"/>
      </rPr>
      <t>, 230V, 50Hz #AVR #CONN #DPP</t>
    </r>
  </si>
  <si>
    <t>PD412SHBZ05</t>
  </si>
  <si>
    <t>PD542THBZ01</t>
  </si>
  <si>
    <r>
      <rPr>
        <b/>
        <sz val="12"/>
        <color indexed="8"/>
        <rFont val="Calibri"/>
        <family val="2"/>
        <charset val="204"/>
      </rPr>
      <t>S5000</t>
    </r>
    <r>
      <rPr>
        <sz val="12"/>
        <color theme="1"/>
        <rFont val="Calibri"/>
        <family val="2"/>
        <scheme val="minor"/>
      </rPr>
      <t>, 400/230V, 50Hz #AVR #CONN</t>
    </r>
  </si>
  <si>
    <t>PD542THBZ02</t>
  </si>
  <si>
    <r>
      <rPr>
        <b/>
        <sz val="12"/>
        <color indexed="8"/>
        <rFont val="Calibri"/>
        <family val="2"/>
        <charset val="204"/>
      </rPr>
      <t>S5000</t>
    </r>
    <r>
      <rPr>
        <sz val="12"/>
        <color theme="1"/>
        <rFont val="Calibri"/>
        <family val="2"/>
        <scheme val="minor"/>
      </rPr>
      <t>, 400/230V, 50Hz #AVR #IPP</t>
    </r>
  </si>
  <si>
    <t>PD542THBZ03</t>
  </si>
  <si>
    <r>
      <rPr>
        <b/>
        <sz val="12"/>
        <color indexed="8"/>
        <rFont val="Calibri"/>
        <family val="2"/>
        <charset val="204"/>
      </rPr>
      <t>S5000</t>
    </r>
    <r>
      <rPr>
        <sz val="12"/>
        <color theme="1"/>
        <rFont val="Calibri"/>
        <family val="2"/>
        <scheme val="minor"/>
      </rPr>
      <t>, 400/230V, 50Hz #AVR #CONN #DPP</t>
    </r>
  </si>
  <si>
    <t>PD542THBZ05</t>
  </si>
  <si>
    <r>
      <rPr>
        <b/>
        <sz val="12"/>
        <color indexed="8"/>
        <rFont val="Calibri"/>
        <family val="2"/>
        <charset val="204"/>
      </rPr>
      <t>S8000</t>
    </r>
    <r>
      <rPr>
        <sz val="12"/>
        <color theme="1"/>
        <rFont val="Calibri"/>
        <family val="2"/>
        <scheme val="minor"/>
      </rPr>
      <t>, 230V, 50Hz #CONN</t>
    </r>
  </si>
  <si>
    <t>PD612SHBZ01</t>
  </si>
  <si>
    <r>
      <rPr>
        <b/>
        <sz val="12"/>
        <color indexed="8"/>
        <rFont val="Calibri"/>
        <family val="2"/>
        <charset val="204"/>
      </rPr>
      <t>S8000</t>
    </r>
    <r>
      <rPr>
        <sz val="12"/>
        <color theme="1"/>
        <rFont val="Calibri"/>
        <family val="2"/>
        <scheme val="minor"/>
      </rPr>
      <t>, 230V, 50Hz #AVR #CONN</t>
    </r>
  </si>
  <si>
    <t>PD612SHBZ02</t>
  </si>
  <si>
    <r>
      <rPr>
        <b/>
        <sz val="12"/>
        <color indexed="8"/>
        <rFont val="Calibri"/>
        <family val="2"/>
        <charset val="204"/>
      </rPr>
      <t>S8000</t>
    </r>
    <r>
      <rPr>
        <sz val="12"/>
        <color theme="1"/>
        <rFont val="Calibri"/>
        <family val="2"/>
        <scheme val="minor"/>
      </rPr>
      <t>, 230V, 50Hz #AVR #IPP</t>
    </r>
  </si>
  <si>
    <t>PD612SHBZ03</t>
  </si>
  <si>
    <r>
      <rPr>
        <b/>
        <sz val="12"/>
        <color indexed="8"/>
        <rFont val="Calibri"/>
        <family val="2"/>
        <charset val="204"/>
      </rPr>
      <t>S8000</t>
    </r>
    <r>
      <rPr>
        <sz val="12"/>
        <color theme="1"/>
        <rFont val="Calibri"/>
        <family val="2"/>
        <scheme val="minor"/>
      </rPr>
      <t>, 230V, 50Hz #CONN #DPP</t>
    </r>
  </si>
  <si>
    <t>PD612SHBZ04</t>
  </si>
  <si>
    <r>
      <rPr>
        <b/>
        <sz val="12"/>
        <color indexed="8"/>
        <rFont val="Calibri"/>
        <family val="2"/>
        <charset val="204"/>
      </rPr>
      <t>S8000</t>
    </r>
    <r>
      <rPr>
        <sz val="12"/>
        <color theme="1"/>
        <rFont val="Calibri"/>
        <family val="2"/>
        <scheme val="minor"/>
      </rPr>
      <t>, 230V, 50Hz #AVR #CONN #DPP</t>
    </r>
  </si>
  <si>
    <t>PD612SHBZ05</t>
  </si>
  <si>
    <r>
      <rPr>
        <b/>
        <sz val="12"/>
        <color indexed="8"/>
        <rFont val="Calibri"/>
        <family val="2"/>
        <charset val="204"/>
      </rPr>
      <t>S8000</t>
    </r>
    <r>
      <rPr>
        <sz val="12"/>
        <color theme="1"/>
        <rFont val="Calibri"/>
        <family val="2"/>
        <scheme val="minor"/>
      </rPr>
      <t>, 400/230V, 50Hz #CONN</t>
    </r>
  </si>
  <si>
    <t>PD652THBZ01</t>
  </si>
  <si>
    <r>
      <rPr>
        <b/>
        <sz val="12"/>
        <color indexed="8"/>
        <rFont val="Calibri"/>
        <family val="2"/>
        <charset val="204"/>
      </rPr>
      <t>S8000</t>
    </r>
    <r>
      <rPr>
        <sz val="12"/>
        <color theme="1"/>
        <rFont val="Calibri"/>
        <family val="2"/>
        <scheme val="minor"/>
      </rPr>
      <t>, 400/230V, 50Hz #AVR #CONN</t>
    </r>
  </si>
  <si>
    <t>PD652THBZ02</t>
  </si>
  <si>
    <r>
      <rPr>
        <b/>
        <sz val="12"/>
        <color indexed="8"/>
        <rFont val="Calibri"/>
        <family val="2"/>
        <charset val="204"/>
      </rPr>
      <t>S8000</t>
    </r>
    <r>
      <rPr>
        <sz val="12"/>
        <color theme="1"/>
        <rFont val="Calibri"/>
        <family val="2"/>
        <scheme val="minor"/>
      </rPr>
      <t>, 400/230V, 50Hz #AVR #IPP</t>
    </r>
  </si>
  <si>
    <t>PD652THBZ03</t>
  </si>
  <si>
    <r>
      <rPr>
        <b/>
        <sz val="12"/>
        <color indexed="8"/>
        <rFont val="Calibri"/>
        <family val="2"/>
        <charset val="204"/>
      </rPr>
      <t>S8000</t>
    </r>
    <r>
      <rPr>
        <sz val="12"/>
        <color theme="1"/>
        <rFont val="Calibri"/>
        <family val="2"/>
        <scheme val="minor"/>
      </rPr>
      <t>, 400/230V, 50Hz #CONN #DPP</t>
    </r>
  </si>
  <si>
    <t>PD652THBZ04</t>
  </si>
  <si>
    <r>
      <rPr>
        <b/>
        <sz val="12"/>
        <color indexed="8"/>
        <rFont val="Calibri"/>
        <family val="2"/>
        <charset val="204"/>
      </rPr>
      <t>S8000</t>
    </r>
    <r>
      <rPr>
        <sz val="12"/>
        <color theme="1"/>
        <rFont val="Calibri"/>
        <family val="2"/>
        <scheme val="minor"/>
      </rPr>
      <t>, 400/230V, 50Hz #AVR #CONN #DPP</t>
    </r>
  </si>
  <si>
    <t>PD652THBZ05</t>
  </si>
  <si>
    <t>PD682THBZ00</t>
  </si>
  <si>
    <r>
      <rPr>
        <b/>
        <sz val="12"/>
        <color indexed="8"/>
        <rFont val="Calibri"/>
        <family val="2"/>
        <charset val="204"/>
      </rPr>
      <t>S12000</t>
    </r>
    <r>
      <rPr>
        <sz val="12"/>
        <color theme="1"/>
        <rFont val="Calibri"/>
        <family val="2"/>
        <scheme val="minor"/>
      </rPr>
      <t>, 230V, 50Hz #CONN</t>
    </r>
  </si>
  <si>
    <t>PD103SHBZ0B</t>
  </si>
  <si>
    <r>
      <rPr>
        <b/>
        <sz val="12"/>
        <color indexed="8"/>
        <rFont val="Calibri"/>
        <family val="2"/>
        <charset val="204"/>
      </rPr>
      <t>S12000</t>
    </r>
    <r>
      <rPr>
        <sz val="12"/>
        <color theme="1"/>
        <rFont val="Calibri"/>
        <family val="2"/>
        <scheme val="minor"/>
      </rPr>
      <t>, 230V, 50Hz #AVR #CONN #DPP</t>
    </r>
  </si>
  <si>
    <t>PD103SHBZ0I</t>
  </si>
  <si>
    <r>
      <rPr>
        <b/>
        <sz val="12"/>
        <color indexed="8"/>
        <rFont val="Calibri"/>
        <family val="2"/>
        <charset val="204"/>
      </rPr>
      <t>S12000</t>
    </r>
    <r>
      <rPr>
        <sz val="12"/>
        <color theme="1"/>
        <rFont val="Calibri"/>
        <family val="2"/>
        <scheme val="minor"/>
      </rPr>
      <t>, 230V, 50Hz #AVR #IPP</t>
    </r>
  </si>
  <si>
    <t>PD103SHBZ0D</t>
  </si>
  <si>
    <r>
      <rPr>
        <b/>
        <sz val="12"/>
        <color indexed="8"/>
        <rFont val="Calibri"/>
        <family val="2"/>
        <charset val="204"/>
      </rPr>
      <t>S12000</t>
    </r>
    <r>
      <rPr>
        <sz val="12"/>
        <color theme="1"/>
        <rFont val="Calibri"/>
        <family val="2"/>
        <scheme val="minor"/>
      </rPr>
      <t>, 400/230V, 50Hz #CONN</t>
    </r>
  </si>
  <si>
    <t>PD123THBZ0D</t>
  </si>
  <si>
    <r>
      <rPr>
        <b/>
        <sz val="12"/>
        <color indexed="8"/>
        <rFont val="Calibri"/>
        <family val="2"/>
        <charset val="204"/>
      </rPr>
      <t>S12000</t>
    </r>
    <r>
      <rPr>
        <sz val="12"/>
        <color theme="1"/>
        <rFont val="Calibri"/>
        <family val="2"/>
        <scheme val="minor"/>
      </rPr>
      <t>, 400/230V, 50Hz #CONN #DPP</t>
    </r>
  </si>
  <si>
    <t>PD123THBZ0F</t>
  </si>
  <si>
    <r>
      <rPr>
        <b/>
        <sz val="12"/>
        <color indexed="8"/>
        <rFont val="Calibri"/>
        <family val="2"/>
        <charset val="204"/>
      </rPr>
      <t>S12000</t>
    </r>
    <r>
      <rPr>
        <sz val="12"/>
        <color theme="1"/>
        <rFont val="Calibri"/>
        <family val="2"/>
        <scheme val="minor"/>
      </rPr>
      <t>, 400/230V, 50Hz #IPP</t>
    </r>
  </si>
  <si>
    <t>PD123THBZ02</t>
  </si>
  <si>
    <r>
      <rPr>
        <b/>
        <sz val="12"/>
        <color indexed="8"/>
        <rFont val="Calibri"/>
        <family val="2"/>
        <charset val="204"/>
      </rPr>
      <t>S12000</t>
    </r>
    <r>
      <rPr>
        <sz val="12"/>
        <color theme="1"/>
        <rFont val="Calibri"/>
        <family val="2"/>
        <scheme val="minor"/>
      </rPr>
      <t>, 400/230V, 50Hz #AVR #CONN #DPP</t>
    </r>
  </si>
  <si>
    <t>PD123THBZ0H</t>
  </si>
  <si>
    <r>
      <rPr>
        <b/>
        <sz val="12"/>
        <color indexed="8"/>
        <rFont val="Calibri"/>
        <family val="2"/>
        <charset val="204"/>
      </rPr>
      <t>S12000</t>
    </r>
    <r>
      <rPr>
        <sz val="12"/>
        <color theme="1"/>
        <rFont val="Calibri"/>
        <family val="2"/>
        <scheme val="minor"/>
      </rPr>
      <t>, 400/230V, 50Hz #AVR #IPP</t>
    </r>
  </si>
  <si>
    <t>PD123THBZ0I</t>
  </si>
  <si>
    <r>
      <rPr>
        <b/>
        <sz val="12"/>
        <color indexed="8"/>
        <rFont val="Calibri"/>
        <family val="2"/>
        <charset val="204"/>
      </rPr>
      <t>SP12000</t>
    </r>
    <r>
      <rPr>
        <sz val="12"/>
        <color theme="1"/>
        <rFont val="Calibri"/>
        <family val="2"/>
        <scheme val="minor"/>
      </rPr>
      <t>, 400/230V, 50Hz #AVR #IPP</t>
    </r>
  </si>
  <si>
    <t>PD133THBZ00</t>
  </si>
  <si>
    <r>
      <rPr>
        <b/>
        <sz val="12"/>
        <color indexed="8"/>
        <rFont val="Calibri"/>
        <family val="2"/>
        <charset val="204"/>
      </rPr>
      <t>S15000</t>
    </r>
    <r>
      <rPr>
        <sz val="12"/>
        <color theme="1"/>
        <rFont val="Calibri"/>
        <family val="2"/>
        <scheme val="minor"/>
      </rPr>
      <t>, 230V, 50Hz</t>
    </r>
  </si>
  <si>
    <t>PX112SRAZ00</t>
  </si>
  <si>
    <t>Lombardini</t>
  </si>
  <si>
    <r>
      <rPr>
        <b/>
        <sz val="12"/>
        <color indexed="8"/>
        <rFont val="Calibri"/>
        <family val="2"/>
        <charset val="204"/>
      </rPr>
      <t>S15000</t>
    </r>
    <r>
      <rPr>
        <sz val="12"/>
        <color theme="1"/>
        <rFont val="Calibri"/>
        <family val="2"/>
        <scheme val="minor"/>
      </rPr>
      <t>, 400/230V, 50Hz</t>
    </r>
  </si>
  <si>
    <t>PX112TRAZ00</t>
  </si>
  <si>
    <r>
      <rPr>
        <b/>
        <sz val="12"/>
        <color indexed="8"/>
        <rFont val="Calibri"/>
        <family val="2"/>
        <charset val="204"/>
      </rPr>
      <t xml:space="preserve">S6000 </t>
    </r>
    <r>
      <rPr>
        <sz val="12"/>
        <color theme="1"/>
        <rFont val="Calibri"/>
        <family val="2"/>
        <scheme val="minor"/>
      </rPr>
      <t>(24L), 400/230V, 50Hz #CONN #DPP</t>
    </r>
  </si>
  <si>
    <t>PD572TYAZ01</t>
  </si>
  <si>
    <r>
      <rPr>
        <b/>
        <sz val="12"/>
        <color indexed="8"/>
        <rFont val="Calibri"/>
        <family val="2"/>
        <charset val="204"/>
      </rPr>
      <t>S6000</t>
    </r>
    <r>
      <rPr>
        <sz val="12"/>
        <color theme="1"/>
        <rFont val="Calibri"/>
        <family val="2"/>
        <scheme val="minor"/>
      </rPr>
      <t xml:space="preserve"> (24L), 400/230V, 50Hz #IPP</t>
    </r>
  </si>
  <si>
    <t>PD572TYAZ02</t>
  </si>
  <si>
    <r>
      <rPr>
        <b/>
        <sz val="12"/>
        <color indexed="8"/>
        <rFont val="Calibri"/>
        <family val="2"/>
        <charset val="204"/>
      </rPr>
      <t>S6500</t>
    </r>
    <r>
      <rPr>
        <sz val="12"/>
        <color theme="1"/>
        <rFont val="Calibri"/>
        <family val="2"/>
        <scheme val="minor"/>
      </rPr>
      <t xml:space="preserve"> (24L), 230V, 50Hz #CONN #DPP</t>
    </r>
  </si>
  <si>
    <t>PD482SYAZ01</t>
  </si>
  <si>
    <r>
      <rPr>
        <b/>
        <sz val="12"/>
        <color indexed="8"/>
        <rFont val="Calibri"/>
        <family val="2"/>
        <charset val="204"/>
      </rPr>
      <t>S6500</t>
    </r>
    <r>
      <rPr>
        <sz val="12"/>
        <color theme="1"/>
        <rFont val="Calibri"/>
        <family val="2"/>
        <scheme val="minor"/>
      </rPr>
      <t xml:space="preserve"> (24L), 230V, 50Hz #IPP</t>
    </r>
  </si>
  <si>
    <t>PD482SYAZ02</t>
  </si>
  <si>
    <r>
      <rPr>
        <b/>
        <sz val="12"/>
        <color indexed="8"/>
        <rFont val="Calibri"/>
        <family val="2"/>
        <charset val="204"/>
      </rPr>
      <t>S9000</t>
    </r>
    <r>
      <rPr>
        <sz val="12"/>
        <color theme="1"/>
        <rFont val="Calibri"/>
        <family val="2"/>
        <scheme val="minor"/>
      </rPr>
      <t>, 230V, 50Hz</t>
    </r>
  </si>
  <si>
    <t>PD752SRAZ00</t>
  </si>
  <si>
    <r>
      <rPr>
        <b/>
        <sz val="12"/>
        <color indexed="8"/>
        <rFont val="Calibri"/>
        <family val="2"/>
        <charset val="204"/>
      </rPr>
      <t>S9000</t>
    </r>
    <r>
      <rPr>
        <sz val="12"/>
        <color theme="1"/>
        <rFont val="Calibri"/>
        <family val="2"/>
        <scheme val="minor"/>
      </rPr>
      <t>, 400/230V, 50Hz #DPP</t>
    </r>
  </si>
  <si>
    <t>PD882TRAZ01</t>
  </si>
  <si>
    <r>
      <rPr>
        <b/>
        <sz val="12"/>
        <color indexed="8"/>
        <rFont val="Calibri"/>
        <family val="2"/>
        <charset val="204"/>
      </rPr>
      <t>S9000</t>
    </r>
    <r>
      <rPr>
        <sz val="12"/>
        <color theme="1"/>
        <rFont val="Calibri"/>
        <family val="2"/>
        <scheme val="minor"/>
      </rPr>
      <t>, 400/230V, 50Hz #IPP</t>
    </r>
  </si>
  <si>
    <t>PD882TRAZ02</t>
  </si>
  <si>
    <t>P - Cерия</t>
  </si>
  <si>
    <r>
      <rPr>
        <b/>
        <sz val="12"/>
        <color indexed="8"/>
        <rFont val="Calibri"/>
        <family val="2"/>
        <charset val="204"/>
      </rPr>
      <t>P2000i</t>
    </r>
    <r>
      <rPr>
        <sz val="12"/>
        <color theme="1"/>
        <rFont val="Calibri"/>
        <family val="2"/>
        <scheme val="minor"/>
      </rPr>
      <t>, 230V, 50Hz</t>
    </r>
  </si>
  <si>
    <t>PF162S8I000</t>
  </si>
  <si>
    <t>YAMAHA</t>
  </si>
  <si>
    <r>
      <rPr>
        <b/>
        <sz val="12"/>
        <color indexed="8"/>
        <rFont val="Calibri"/>
        <family val="2"/>
        <charset val="204"/>
      </rPr>
      <t>P3000i</t>
    </r>
    <r>
      <rPr>
        <sz val="12"/>
        <color theme="1"/>
        <rFont val="Calibri"/>
        <family val="2"/>
        <scheme val="minor"/>
      </rPr>
      <t>, 230V, 50Hz</t>
    </r>
  </si>
  <si>
    <t>PF252SNI000</t>
  </si>
  <si>
    <t>Япония</t>
  </si>
  <si>
    <t>Subaru</t>
  </si>
  <si>
    <r>
      <rPr>
        <b/>
        <sz val="12"/>
        <color indexed="8"/>
        <rFont val="Calibri"/>
        <family val="2"/>
        <charset val="204"/>
      </rPr>
      <t>P4500i,</t>
    </r>
    <r>
      <rPr>
        <sz val="12"/>
        <color theme="1"/>
        <rFont val="Calibri"/>
        <family val="2"/>
        <scheme val="minor"/>
      </rPr>
      <t xml:space="preserve"> 230V, 50Hz</t>
    </r>
  </si>
  <si>
    <t>PF402SNB000</t>
  </si>
  <si>
    <r>
      <rPr>
        <b/>
        <sz val="12"/>
        <color indexed="8"/>
        <rFont val="Calibri"/>
        <family val="2"/>
        <charset val="204"/>
      </rPr>
      <t>P4500</t>
    </r>
    <r>
      <rPr>
        <sz val="12"/>
        <color theme="1"/>
        <rFont val="Calibri"/>
        <family val="2"/>
        <scheme val="minor"/>
      </rPr>
      <t>, 230V, 50Hz #DPP</t>
    </r>
  </si>
  <si>
    <t>PF322SYH001</t>
  </si>
  <si>
    <r>
      <rPr>
        <b/>
        <sz val="12"/>
        <color indexed="8"/>
        <rFont val="Calibri"/>
        <family val="2"/>
        <charset val="204"/>
      </rPr>
      <t>P4500</t>
    </r>
    <r>
      <rPr>
        <sz val="12"/>
        <color theme="1"/>
        <rFont val="Calibri"/>
        <family val="2"/>
        <scheme val="minor"/>
      </rPr>
      <t>, 230V, 50Hz #CONN #DPP</t>
    </r>
  </si>
  <si>
    <t>PF322SYA008</t>
  </si>
  <si>
    <r>
      <rPr>
        <b/>
        <sz val="12"/>
        <color indexed="8"/>
        <rFont val="Calibri"/>
        <family val="2"/>
        <charset val="204"/>
      </rPr>
      <t>P4500</t>
    </r>
    <r>
      <rPr>
        <sz val="12"/>
        <color theme="1"/>
        <rFont val="Calibri"/>
        <family val="2"/>
        <scheme val="minor"/>
      </rPr>
      <t>, 230V, 50Hz #IPP</t>
    </r>
  </si>
  <si>
    <t>PF322SYA002</t>
  </si>
  <si>
    <r>
      <rPr>
        <b/>
        <sz val="12"/>
        <color indexed="8"/>
        <rFont val="Calibri"/>
        <family val="2"/>
        <charset val="204"/>
      </rPr>
      <t>P6000</t>
    </r>
    <r>
      <rPr>
        <sz val="12"/>
        <color theme="1"/>
        <rFont val="Calibri"/>
        <family val="2"/>
        <scheme val="minor"/>
      </rPr>
      <t>, 230V, 50Hz #CONN #DPP</t>
    </r>
  </si>
  <si>
    <t>PF482SYAY05</t>
  </si>
  <si>
    <r>
      <rPr>
        <b/>
        <sz val="12"/>
        <color indexed="8"/>
        <rFont val="Calibri"/>
        <family val="2"/>
        <charset val="204"/>
      </rPr>
      <t>P6000</t>
    </r>
    <r>
      <rPr>
        <sz val="12"/>
        <color theme="1"/>
        <rFont val="Calibri"/>
        <family val="2"/>
        <scheme val="minor"/>
      </rPr>
      <t>, 230V, 50Hz #AVR #CONN #DPP</t>
    </r>
  </si>
  <si>
    <t>PF482SYAY01</t>
  </si>
  <si>
    <r>
      <rPr>
        <b/>
        <sz val="12"/>
        <color indexed="8"/>
        <rFont val="Calibri"/>
        <family val="2"/>
        <charset val="204"/>
      </rPr>
      <t>P6000</t>
    </r>
    <r>
      <rPr>
        <sz val="12"/>
        <color theme="1"/>
        <rFont val="Calibri"/>
        <family val="2"/>
        <scheme val="minor"/>
      </rPr>
      <t>, 230V, 50Hz #IPP</t>
    </r>
  </si>
  <si>
    <t>PF482SYAY06</t>
  </si>
  <si>
    <r>
      <rPr>
        <b/>
        <sz val="12"/>
        <color indexed="8"/>
        <rFont val="Calibri"/>
        <family val="2"/>
        <charset val="204"/>
      </rPr>
      <t>P6000</t>
    </r>
    <r>
      <rPr>
        <sz val="12"/>
        <color theme="1"/>
        <rFont val="Calibri"/>
        <family val="2"/>
        <scheme val="minor"/>
      </rPr>
      <t>, 230V, 50Hz #AVR #IPP</t>
    </r>
  </si>
  <si>
    <t>PF482SYAY02</t>
  </si>
  <si>
    <r>
      <rPr>
        <b/>
        <sz val="12"/>
        <color indexed="8"/>
        <rFont val="Calibri"/>
        <family val="2"/>
        <charset val="204"/>
      </rPr>
      <t>P6000</t>
    </r>
    <r>
      <rPr>
        <sz val="12"/>
        <color theme="1"/>
        <rFont val="Calibri"/>
        <family val="2"/>
        <scheme val="minor"/>
      </rPr>
      <t>, 400/230V, 50Hz #CONN #DPP</t>
    </r>
  </si>
  <si>
    <t>PF572TYAY03</t>
  </si>
  <si>
    <r>
      <rPr>
        <b/>
        <sz val="12"/>
        <color indexed="8"/>
        <rFont val="Calibri"/>
        <family val="2"/>
        <charset val="204"/>
      </rPr>
      <t>P6000</t>
    </r>
    <r>
      <rPr>
        <sz val="12"/>
        <color theme="1"/>
        <rFont val="Calibri"/>
        <family val="2"/>
        <scheme val="minor"/>
      </rPr>
      <t>, 400/230V, 50Hz #AVR #CONN #DPP</t>
    </r>
  </si>
  <si>
    <t>PF572TYAY01</t>
  </si>
  <si>
    <r>
      <rPr>
        <b/>
        <sz val="12"/>
        <color indexed="8"/>
        <rFont val="Calibri"/>
        <family val="2"/>
        <charset val="204"/>
      </rPr>
      <t>P6000</t>
    </r>
    <r>
      <rPr>
        <sz val="12"/>
        <color theme="1"/>
        <rFont val="Calibri"/>
        <family val="2"/>
        <scheme val="minor"/>
      </rPr>
      <t>, 400/230V, 50Hz #IPP</t>
    </r>
  </si>
  <si>
    <t>PF572TYAY06</t>
  </si>
  <si>
    <r>
      <rPr>
        <b/>
        <sz val="12"/>
        <color indexed="8"/>
        <rFont val="Calibri"/>
        <family val="2"/>
        <charset val="204"/>
      </rPr>
      <t>P6000</t>
    </r>
    <r>
      <rPr>
        <sz val="12"/>
        <color theme="1"/>
        <rFont val="Calibri"/>
        <family val="2"/>
        <scheme val="minor"/>
      </rPr>
      <t>, 400/230V, 50Hz #AVR #IPP</t>
    </r>
  </si>
  <si>
    <t>PF572TYAY02</t>
  </si>
  <si>
    <r>
      <rPr>
        <b/>
        <sz val="12"/>
        <color indexed="8"/>
        <rFont val="Calibri"/>
        <family val="2"/>
        <charset val="204"/>
      </rPr>
      <t>P9000</t>
    </r>
    <r>
      <rPr>
        <sz val="12"/>
        <color theme="1"/>
        <rFont val="Calibri"/>
        <family val="2"/>
        <scheme val="minor"/>
      </rPr>
      <t>, 230V, 50Hz #AVR #CONN #DPP</t>
    </r>
  </si>
  <si>
    <t>PF752SRAY03</t>
  </si>
  <si>
    <r>
      <rPr>
        <b/>
        <sz val="12"/>
        <color indexed="8"/>
        <rFont val="Calibri"/>
        <family val="2"/>
        <charset val="204"/>
      </rPr>
      <t>P9000</t>
    </r>
    <r>
      <rPr>
        <sz val="12"/>
        <color theme="1"/>
        <rFont val="Calibri"/>
        <family val="2"/>
        <scheme val="minor"/>
      </rPr>
      <t>, 230V, 50Hz #AVR #IPP</t>
    </r>
  </si>
  <si>
    <t>PF752SRAY02</t>
  </si>
  <si>
    <r>
      <rPr>
        <b/>
        <sz val="12"/>
        <color indexed="8"/>
        <rFont val="Calibri"/>
        <family val="2"/>
        <charset val="204"/>
      </rPr>
      <t>P9000</t>
    </r>
    <r>
      <rPr>
        <sz val="12"/>
        <color theme="1"/>
        <rFont val="Calibri"/>
        <family val="2"/>
        <scheme val="minor"/>
      </rPr>
      <t>, 400/230V, 50Hz #AVR #CONN #DPP</t>
    </r>
  </si>
  <si>
    <t>PF882TRAY03</t>
  </si>
  <si>
    <r>
      <rPr>
        <b/>
        <sz val="12"/>
        <color indexed="8"/>
        <rFont val="Calibri"/>
        <family val="2"/>
        <charset val="204"/>
      </rPr>
      <t>P9000</t>
    </r>
    <r>
      <rPr>
        <sz val="12"/>
        <color theme="1"/>
        <rFont val="Calibri"/>
        <family val="2"/>
        <scheme val="minor"/>
      </rPr>
      <t>, 400/230V, 50Hz #AVR #IPP</t>
    </r>
  </si>
  <si>
    <t>PF882TRAY02</t>
  </si>
  <si>
    <r>
      <rPr>
        <b/>
        <sz val="12"/>
        <color indexed="8"/>
        <rFont val="Calibri"/>
        <family val="2"/>
        <charset val="204"/>
      </rPr>
      <t>P12000</t>
    </r>
    <r>
      <rPr>
        <sz val="12"/>
        <color theme="1"/>
        <rFont val="Calibri"/>
        <family val="2"/>
        <scheme val="minor"/>
      </rPr>
      <t>, 230V, 50Hz #CONN #DPP</t>
    </r>
  </si>
  <si>
    <t>PF103SHBZ09</t>
  </si>
  <si>
    <r>
      <rPr>
        <b/>
        <sz val="12"/>
        <color indexed="8"/>
        <rFont val="Calibri"/>
        <family val="2"/>
        <charset val="204"/>
      </rPr>
      <t>P12000</t>
    </r>
    <r>
      <rPr>
        <sz val="12"/>
        <color theme="1"/>
        <rFont val="Calibri"/>
        <family val="2"/>
        <scheme val="minor"/>
      </rPr>
      <t>, 230V, 50Hz #AVR #CONN #DPP</t>
    </r>
  </si>
  <si>
    <t>PF103SHBY03</t>
  </si>
  <si>
    <r>
      <rPr>
        <b/>
        <sz val="12"/>
        <color indexed="8"/>
        <rFont val="Calibri"/>
        <family val="2"/>
        <charset val="204"/>
      </rPr>
      <t>P12000</t>
    </r>
    <r>
      <rPr>
        <sz val="12"/>
        <color theme="1"/>
        <rFont val="Calibri"/>
        <family val="2"/>
        <scheme val="minor"/>
      </rPr>
      <t>, 400/230V, 50Hz #CONN #DPP</t>
    </r>
  </si>
  <si>
    <t>PF123THBY04</t>
  </si>
  <si>
    <r>
      <rPr>
        <b/>
        <sz val="12"/>
        <color indexed="8"/>
        <rFont val="Calibri"/>
        <family val="2"/>
        <charset val="204"/>
      </rPr>
      <t>P12000</t>
    </r>
    <r>
      <rPr>
        <sz val="12"/>
        <color theme="1"/>
        <rFont val="Calibri"/>
        <family val="2"/>
        <scheme val="minor"/>
      </rPr>
      <t>, 400/230V, 50Hz #AVR #CONN #DPP</t>
    </r>
  </si>
  <si>
    <t>PF123THBY03</t>
  </si>
  <si>
    <r>
      <rPr>
        <b/>
        <sz val="12"/>
        <color indexed="8"/>
        <rFont val="Calibri"/>
        <family val="2"/>
        <charset val="204"/>
      </rPr>
      <t>P12000</t>
    </r>
    <r>
      <rPr>
        <sz val="12"/>
        <color theme="1"/>
        <rFont val="Calibri"/>
        <family val="2"/>
        <scheme val="minor"/>
      </rPr>
      <t>, 400/230V, 50Hz #IPP</t>
    </r>
  </si>
  <si>
    <t>PF123THBY05</t>
  </si>
  <si>
    <r>
      <rPr>
        <b/>
        <sz val="12"/>
        <color indexed="8"/>
        <rFont val="Calibri"/>
        <family val="2"/>
        <charset val="204"/>
      </rPr>
      <t>P12000</t>
    </r>
    <r>
      <rPr>
        <sz val="12"/>
        <color theme="1"/>
        <rFont val="Calibri"/>
        <family val="2"/>
        <scheme val="minor"/>
      </rPr>
      <t>, 400/230V, 50Hz #AVR #IPP</t>
    </r>
  </si>
  <si>
    <t>PF123THBY02</t>
  </si>
  <si>
    <r>
      <rPr>
        <b/>
        <sz val="12"/>
        <color indexed="8"/>
        <rFont val="Calibri"/>
        <family val="2"/>
        <charset val="204"/>
      </rPr>
      <t>P11000</t>
    </r>
    <r>
      <rPr>
        <sz val="12"/>
        <color theme="1"/>
        <rFont val="Calibri"/>
        <family val="2"/>
        <scheme val="minor"/>
      </rPr>
      <t>, 230V, 50Hz #AMF</t>
    </r>
  </si>
  <si>
    <t>PF113SYAZ02</t>
  </si>
  <si>
    <r>
      <rPr>
        <b/>
        <sz val="12"/>
        <color indexed="8"/>
        <rFont val="Calibri"/>
        <family val="2"/>
        <charset val="204"/>
      </rPr>
      <t>P11000</t>
    </r>
    <r>
      <rPr>
        <sz val="12"/>
        <color theme="1"/>
        <rFont val="Calibri"/>
        <family val="2"/>
        <scheme val="minor"/>
      </rPr>
      <t>, 230V, 50Hz  #AMF #PHS</t>
    </r>
  </si>
  <si>
    <t>PF113SYAZ0C</t>
  </si>
  <si>
    <r>
      <rPr>
        <b/>
        <sz val="12"/>
        <color indexed="8"/>
        <rFont val="Calibri"/>
        <family val="2"/>
        <charset val="204"/>
      </rPr>
      <t>P11000</t>
    </r>
    <r>
      <rPr>
        <sz val="12"/>
        <color theme="1"/>
        <rFont val="Calibri"/>
        <family val="2"/>
        <scheme val="minor"/>
      </rPr>
      <t>, 230V, 50Hz #IPP</t>
    </r>
  </si>
  <si>
    <t>PF113SYAZ00</t>
  </si>
  <si>
    <r>
      <rPr>
        <b/>
        <sz val="12"/>
        <color indexed="8"/>
        <rFont val="Calibri"/>
        <family val="2"/>
        <charset val="204"/>
      </rPr>
      <t>P11000</t>
    </r>
    <r>
      <rPr>
        <sz val="12"/>
        <color theme="1"/>
        <rFont val="Calibri"/>
        <family val="2"/>
        <scheme val="minor"/>
      </rPr>
      <t>, 400/230V, 50Hz #DPP</t>
    </r>
  </si>
  <si>
    <t>PF113TYAZ03</t>
  </si>
  <si>
    <r>
      <rPr>
        <b/>
        <sz val="12"/>
        <color indexed="8"/>
        <rFont val="Calibri"/>
        <family val="2"/>
        <charset val="204"/>
      </rPr>
      <t>P11000</t>
    </r>
    <r>
      <rPr>
        <sz val="12"/>
        <color theme="1"/>
        <rFont val="Calibri"/>
        <family val="2"/>
        <scheme val="minor"/>
      </rPr>
      <t>, 400/230V, 50Hz #IPP</t>
    </r>
  </si>
  <si>
    <t>PF113TYAZ00</t>
  </si>
  <si>
    <r>
      <rPr>
        <b/>
        <sz val="12"/>
        <color indexed="8"/>
        <rFont val="Calibri"/>
        <family val="2"/>
        <charset val="204"/>
      </rPr>
      <t>P11000</t>
    </r>
    <r>
      <rPr>
        <sz val="12"/>
        <color theme="1"/>
        <rFont val="Calibri"/>
        <family val="2"/>
        <scheme val="minor"/>
      </rPr>
      <t>, 400/230V, 50Hz #AMF</t>
    </r>
  </si>
  <si>
    <t>PF113TYAZ02</t>
  </si>
  <si>
    <r>
      <rPr>
        <b/>
        <sz val="12"/>
        <color indexed="8"/>
        <rFont val="Calibri"/>
        <family val="2"/>
        <charset val="204"/>
      </rPr>
      <t>P11000</t>
    </r>
    <r>
      <rPr>
        <sz val="12"/>
        <color theme="1"/>
        <rFont val="Calibri"/>
        <family val="2"/>
        <scheme val="minor"/>
      </rPr>
      <t>, 400/230V, 50Hz  #AMF #PHS</t>
    </r>
  </si>
  <si>
    <t>PF113TYAZ09</t>
  </si>
  <si>
    <r>
      <rPr>
        <b/>
        <sz val="12"/>
        <color indexed="8"/>
        <rFont val="Calibri"/>
        <family val="2"/>
        <charset val="204"/>
      </rPr>
      <t>P12000,</t>
    </r>
    <r>
      <rPr>
        <sz val="12"/>
        <color theme="1"/>
        <rFont val="Calibri"/>
        <family val="2"/>
        <scheme val="minor"/>
      </rPr>
      <t xml:space="preserve"> 400/230V, 50Hz #CONN #WHEEL KIT</t>
    </r>
  </si>
  <si>
    <t>PF113TZAZ0F</t>
  </si>
  <si>
    <t>Hatz</t>
  </si>
  <si>
    <r>
      <rPr>
        <b/>
        <sz val="12"/>
        <color indexed="8"/>
        <rFont val="Calibri"/>
        <family val="2"/>
        <charset val="204"/>
      </rPr>
      <t>P12000,</t>
    </r>
    <r>
      <rPr>
        <sz val="12"/>
        <color theme="1"/>
        <rFont val="Calibri"/>
        <family val="2"/>
        <scheme val="minor"/>
      </rPr>
      <t xml:space="preserve"> 400/230V, 50Hz #IPP #PHS</t>
    </r>
  </si>
  <si>
    <t>PF113TZAZ06</t>
  </si>
  <si>
    <r>
      <rPr>
        <b/>
        <sz val="12"/>
        <color indexed="8"/>
        <rFont val="Calibri"/>
        <family val="2"/>
        <charset val="204"/>
      </rPr>
      <t>P12000,</t>
    </r>
    <r>
      <rPr>
        <sz val="12"/>
        <color theme="1"/>
        <rFont val="Calibri"/>
        <family val="2"/>
        <scheme val="minor"/>
      </rPr>
      <t xml:space="preserve"> 400/230V, 50Hz #IPP #WHEEL KIT</t>
    </r>
  </si>
  <si>
    <t>PF113TZAZ00</t>
  </si>
  <si>
    <r>
      <rPr>
        <b/>
        <sz val="12"/>
        <color indexed="8"/>
        <rFont val="Calibri"/>
        <family val="2"/>
        <charset val="204"/>
      </rPr>
      <t>P6000s</t>
    </r>
    <r>
      <rPr>
        <sz val="12"/>
        <color theme="1"/>
        <rFont val="Calibri"/>
        <family val="2"/>
        <scheme val="minor"/>
      </rPr>
      <t>, 230V, 50Hz #CONN #DPP</t>
    </r>
  </si>
  <si>
    <t>PF532SYAZ0K</t>
  </si>
  <si>
    <r>
      <rPr>
        <b/>
        <sz val="12"/>
        <color indexed="8"/>
        <rFont val="Calibri"/>
        <family val="2"/>
        <charset val="204"/>
      </rPr>
      <t>P6000s</t>
    </r>
    <r>
      <rPr>
        <sz val="12"/>
        <color theme="1"/>
        <rFont val="Calibri"/>
        <family val="2"/>
        <scheme val="minor"/>
      </rPr>
      <t>, 230V, 50Hz #IPP</t>
    </r>
  </si>
  <si>
    <t>PF532SYAZ03</t>
  </si>
  <si>
    <r>
      <rPr>
        <b/>
        <sz val="12"/>
        <color indexed="8"/>
        <rFont val="Calibri"/>
        <family val="2"/>
        <charset val="204"/>
      </rPr>
      <t>P6000s</t>
    </r>
    <r>
      <rPr>
        <sz val="12"/>
        <color theme="1"/>
        <rFont val="Calibri"/>
        <family val="2"/>
        <scheme val="minor"/>
      </rPr>
      <t>, 400/230V, 50Hz #CONN #DPP</t>
    </r>
  </si>
  <si>
    <t>PF602TYAZ0A</t>
  </si>
  <si>
    <r>
      <rPr>
        <b/>
        <sz val="12"/>
        <color indexed="8"/>
        <rFont val="Calibri"/>
        <family val="2"/>
        <charset val="204"/>
      </rPr>
      <t>P6000s</t>
    </r>
    <r>
      <rPr>
        <sz val="12"/>
        <color theme="1"/>
        <rFont val="Calibri"/>
        <family val="2"/>
        <scheme val="minor"/>
      </rPr>
      <t>, 400/230V, 50Hz #IPP</t>
    </r>
  </si>
  <si>
    <t>PF602TYAZ02</t>
  </si>
  <si>
    <t>Дополнительный опции</t>
  </si>
  <si>
    <r>
      <rPr>
        <b/>
        <sz val="12"/>
        <color indexed="8"/>
        <rFont val="Calibri"/>
        <family val="2"/>
        <charset val="204"/>
      </rPr>
      <t xml:space="preserve">КОЛЕСНЫЙ КОМПЛЕКТ </t>
    </r>
    <r>
      <rPr>
        <sz val="12"/>
        <color theme="1"/>
        <rFont val="Calibri"/>
        <family val="2"/>
        <scheme val="minor"/>
      </rPr>
      <t>С РУЧКАМИ</t>
    </r>
  </si>
  <si>
    <t>PY000A0000Z</t>
  </si>
  <si>
    <r>
      <rPr>
        <b/>
        <sz val="12"/>
        <color indexed="8"/>
        <rFont val="Calibri"/>
        <family val="2"/>
        <charset val="204"/>
      </rPr>
      <t>КОЛЕСНЫЙ КОМПЛЕКТ</t>
    </r>
    <r>
      <rPr>
        <sz val="12"/>
        <color theme="1"/>
        <rFont val="Calibri"/>
        <family val="2"/>
        <scheme val="minor"/>
      </rPr>
      <t xml:space="preserve"> К P6000/9000/12000</t>
    </r>
  </si>
  <si>
    <t>PY000A0000E</t>
  </si>
  <si>
    <r>
      <rPr>
        <b/>
        <sz val="12"/>
        <color indexed="8"/>
        <rFont val="Calibri"/>
        <family val="2"/>
        <charset val="204"/>
      </rPr>
      <t>КОЛЕСНЫЙ КОМПЛЕКТ</t>
    </r>
    <r>
      <rPr>
        <sz val="12"/>
        <color theme="1"/>
        <rFont val="Calibri"/>
        <family val="2"/>
        <scheme val="minor"/>
      </rPr>
      <t xml:space="preserve"> К P6000s</t>
    </r>
  </si>
  <si>
    <t>PY000A00020</t>
  </si>
  <si>
    <r>
      <rPr>
        <b/>
        <sz val="12"/>
        <color indexed="8"/>
        <rFont val="Calibri"/>
        <family val="2"/>
        <charset val="204"/>
      </rPr>
      <t>КОЛЕСНЫЙ КОМПЛЕКТ</t>
    </r>
    <r>
      <rPr>
        <sz val="12"/>
        <color theme="1"/>
        <rFont val="Calibri"/>
        <family val="2"/>
        <scheme val="minor"/>
      </rPr>
      <t xml:space="preserve"> К P11000</t>
    </r>
  </si>
  <si>
    <t>PY000A0005B</t>
  </si>
  <si>
    <r>
      <rPr>
        <b/>
        <sz val="12"/>
        <color indexed="8"/>
        <rFont val="Calibri"/>
        <family val="2"/>
        <charset val="204"/>
      </rPr>
      <t>АВТОМАТИКА ВВОДА РЕЗЕРВА</t>
    </r>
    <r>
      <rPr>
        <sz val="12"/>
        <color theme="1"/>
        <rFont val="Calibri"/>
        <family val="2"/>
        <scheme val="minor"/>
      </rPr>
      <t xml:space="preserve"> 25А</t>
    </r>
  </si>
  <si>
    <t>PY000A0000S</t>
  </si>
  <si>
    <r>
      <rPr>
        <b/>
        <sz val="12"/>
        <color indexed="8"/>
        <rFont val="Calibri"/>
        <family val="2"/>
        <charset val="204"/>
      </rPr>
      <t>RSS УДАЛЕННЫЙ СТАРТ-СТОП</t>
    </r>
    <r>
      <rPr>
        <sz val="12"/>
        <color theme="1"/>
        <rFont val="Calibri"/>
        <family val="2"/>
        <scheme val="minor"/>
      </rPr>
      <t xml:space="preserve"> С ПУЛЬТОМ ДУ</t>
    </r>
  </si>
  <si>
    <t>PY000A00009</t>
  </si>
  <si>
    <t xml:space="preserve">ДОПОЛНИТЕЛЬНЫЙ ПУЛЬТ ДУ RSS </t>
  </si>
  <si>
    <t>PY000A0000D</t>
  </si>
  <si>
    <t>Сварочные генераторы</t>
  </si>
  <si>
    <r>
      <rPr>
        <b/>
        <sz val="12"/>
        <color indexed="8"/>
        <rFont val="Calibri"/>
        <family val="2"/>
        <charset val="204"/>
      </rPr>
      <t>W220</t>
    </r>
    <r>
      <rPr>
        <sz val="12"/>
        <color theme="1"/>
        <rFont val="Calibri"/>
        <family val="2"/>
        <scheme val="minor"/>
      </rPr>
      <t xml:space="preserve"> CВАРОЧНЫЙ ГЕНЕРАТОР</t>
    </r>
  </si>
  <si>
    <t>LA220CHI001</t>
  </si>
  <si>
    <t>Мотопомпы</t>
  </si>
  <si>
    <r>
      <rPr>
        <b/>
        <sz val="12"/>
        <color indexed="8"/>
        <rFont val="Calibri"/>
        <family val="2"/>
        <charset val="204"/>
      </rPr>
      <t xml:space="preserve">MP36-2 </t>
    </r>
    <r>
      <rPr>
        <sz val="12"/>
        <color theme="1"/>
        <rFont val="Calibri"/>
        <family val="2"/>
        <scheme val="minor"/>
      </rPr>
      <t>МОТОПОМПА</t>
    </r>
  </si>
  <si>
    <t>FA360EHI006</t>
  </si>
  <si>
    <t>Тайланд</t>
  </si>
  <si>
    <r>
      <rPr>
        <b/>
        <sz val="12"/>
        <color indexed="8"/>
        <rFont val="Calibri"/>
        <family val="2"/>
        <charset val="204"/>
      </rPr>
      <t>MP56-3</t>
    </r>
    <r>
      <rPr>
        <sz val="12"/>
        <color theme="1"/>
        <rFont val="Calibri"/>
        <family val="2"/>
        <scheme val="minor"/>
      </rPr>
      <t xml:space="preserve"> МОТОПОМПА</t>
    </r>
  </si>
  <si>
    <t>FA560HHI006</t>
  </si>
  <si>
    <r>
      <rPr>
        <b/>
        <sz val="12"/>
        <color indexed="8"/>
        <rFont val="Calibri"/>
        <family val="2"/>
        <charset val="204"/>
      </rPr>
      <t>WMP32-2</t>
    </r>
    <r>
      <rPr>
        <sz val="12"/>
        <color theme="1"/>
        <rFont val="Calibri"/>
        <family val="2"/>
        <scheme val="minor"/>
      </rPr>
      <t xml:space="preserve"> МОТОПОМПА</t>
    </r>
  </si>
  <si>
    <t>FC320EXI000</t>
  </si>
  <si>
    <r>
      <rPr>
        <b/>
        <sz val="12"/>
        <color indexed="8"/>
        <rFont val="Calibri"/>
        <family val="2"/>
        <charset val="204"/>
      </rPr>
      <t>WMP62-3</t>
    </r>
    <r>
      <rPr>
        <sz val="12"/>
        <color theme="1"/>
        <rFont val="Calibri"/>
        <family val="2"/>
        <scheme val="minor"/>
      </rPr>
      <t xml:space="preserve"> МОТОПОМПА</t>
    </r>
  </si>
  <si>
    <t>FC620HXI000</t>
  </si>
  <si>
    <r>
      <rPr>
        <b/>
        <sz val="12"/>
        <color indexed="8"/>
        <rFont val="Calibri"/>
        <family val="2"/>
        <charset val="204"/>
      </rPr>
      <t xml:space="preserve">TMP32-2 </t>
    </r>
    <r>
      <rPr>
        <sz val="12"/>
        <color theme="1"/>
        <rFont val="Calibri"/>
        <family val="2"/>
        <scheme val="minor"/>
      </rPr>
      <t>МОТОПОМПА</t>
    </r>
  </si>
  <si>
    <t>FC320DXI000</t>
  </si>
  <si>
    <r>
      <rPr>
        <b/>
        <sz val="12"/>
        <color indexed="8"/>
        <rFont val="Calibri"/>
        <family val="2"/>
        <charset val="204"/>
      </rPr>
      <t>TMP65-3</t>
    </r>
    <r>
      <rPr>
        <sz val="12"/>
        <color theme="1"/>
        <rFont val="Calibri"/>
        <family val="2"/>
        <scheme val="minor"/>
      </rPr>
      <t xml:space="preserve"> МОТОПОМПА</t>
    </r>
  </si>
  <si>
    <t>FC650GXI000</t>
  </si>
  <si>
    <t>ПРОИЗВ.</t>
  </si>
  <si>
    <t>ТОПЛ.</t>
  </si>
  <si>
    <t>ЗАПУСК</t>
  </si>
  <si>
    <t>НАЛИЧИЕ</t>
  </si>
  <si>
    <t>#AVR</t>
  </si>
  <si>
    <t>#Wheel kit</t>
  </si>
  <si>
    <t>#CONN</t>
  </si>
  <si>
    <t>#DPP</t>
  </si>
  <si>
    <t>#IPP</t>
  </si>
  <si>
    <t>#AMF</t>
  </si>
  <si>
    <t>#PHS</t>
  </si>
  <si>
    <t>-</t>
  </si>
  <si>
    <r>
      <rPr>
        <b/>
        <sz val="12"/>
        <color theme="1"/>
        <rFont val="Calibri"/>
        <family val="2"/>
        <charset val="204"/>
        <scheme val="minor"/>
      </rPr>
      <t>PMV3200</t>
    </r>
    <r>
      <rPr>
        <sz val="12"/>
        <color theme="1"/>
        <rFont val="Calibri"/>
        <family val="2"/>
        <charset val="204"/>
        <scheme val="minor"/>
      </rPr>
      <t>, 230V, 50Hz #Wheel kit</t>
    </r>
  </si>
  <si>
    <t>YANMAR</t>
  </si>
  <si>
    <r>
      <rPr>
        <sz val="8"/>
        <color indexed="8"/>
        <rFont val="Calibri"/>
        <family val="2"/>
        <charset val="204"/>
      </rPr>
      <t>Автоматика ввода резерва</t>
    </r>
    <r>
      <rPr>
        <b/>
        <sz val="8"/>
        <color indexed="8"/>
        <rFont val="Calibri"/>
        <family val="2"/>
        <charset val="204"/>
      </rPr>
      <t xml:space="preserve"> 32 А</t>
    </r>
  </si>
  <si>
    <t>SY000A000QE</t>
  </si>
  <si>
    <r>
      <rPr>
        <sz val="8"/>
        <color indexed="8"/>
        <rFont val="Calibri"/>
        <family val="2"/>
        <charset val="204"/>
      </rPr>
      <t>Автоматика ввода резерва</t>
    </r>
    <r>
      <rPr>
        <b/>
        <sz val="8"/>
        <color indexed="8"/>
        <rFont val="Calibri"/>
        <family val="2"/>
        <charset val="204"/>
      </rPr>
      <t xml:space="preserve"> 45 А</t>
    </r>
  </si>
  <si>
    <t>SY000A000QF</t>
  </si>
  <si>
    <r>
      <rPr>
        <sz val="8"/>
        <color indexed="8"/>
        <rFont val="Calibri"/>
        <family val="2"/>
        <charset val="204"/>
      </rPr>
      <t>Автоматика ввода резерва</t>
    </r>
    <r>
      <rPr>
        <b/>
        <sz val="8"/>
        <color indexed="8"/>
        <rFont val="Calibri"/>
        <family val="2"/>
        <charset val="204"/>
      </rPr>
      <t xml:space="preserve"> 60 А (1 фаза)</t>
    </r>
  </si>
  <si>
    <t>SY000A000QR</t>
  </si>
  <si>
    <r>
      <rPr>
        <sz val="8"/>
        <color indexed="8"/>
        <rFont val="Calibri"/>
        <family val="2"/>
        <charset val="204"/>
      </rPr>
      <t>Автоматика ввода резерва</t>
    </r>
    <r>
      <rPr>
        <b/>
        <sz val="8"/>
        <color indexed="8"/>
        <rFont val="Calibri"/>
        <family val="2"/>
        <charset val="204"/>
      </rPr>
      <t xml:space="preserve"> 60 А (3 фазы)</t>
    </r>
  </si>
  <si>
    <t>SY000A000QJ</t>
  </si>
  <si>
    <r>
      <rPr>
        <sz val="8"/>
        <color indexed="8"/>
        <rFont val="Calibri"/>
        <family val="2"/>
        <charset val="204"/>
      </rPr>
      <t>Автоматика ввода резерва</t>
    </r>
    <r>
      <rPr>
        <b/>
        <sz val="8"/>
        <color indexed="8"/>
        <rFont val="Calibri"/>
        <family val="2"/>
        <charset val="204"/>
      </rPr>
      <t xml:space="preserve"> 90 А</t>
    </r>
  </si>
  <si>
    <t>SY000A000QK</t>
  </si>
  <si>
    <r>
      <rPr>
        <sz val="8"/>
        <color indexed="8"/>
        <rFont val="Calibri"/>
        <family val="2"/>
        <charset val="204"/>
      </rPr>
      <t>Автоматика ввода резерва</t>
    </r>
    <r>
      <rPr>
        <b/>
        <sz val="8"/>
        <color indexed="8"/>
        <rFont val="Calibri"/>
        <family val="2"/>
        <charset val="204"/>
      </rPr>
      <t xml:space="preserve"> 110 А</t>
    </r>
  </si>
  <si>
    <t>SY000A000QL</t>
  </si>
  <si>
    <r>
      <rPr>
        <sz val="8"/>
        <color indexed="8"/>
        <rFont val="Calibri"/>
        <family val="2"/>
        <charset val="204"/>
      </rPr>
      <t>Автоматика ввода резерва</t>
    </r>
    <r>
      <rPr>
        <b/>
        <sz val="8"/>
        <color indexed="8"/>
        <rFont val="Calibri"/>
        <family val="2"/>
        <charset val="204"/>
      </rPr>
      <t xml:space="preserve"> 160 А</t>
    </r>
  </si>
  <si>
    <t>SY000A000Q1</t>
  </si>
  <si>
    <r>
      <rPr>
        <sz val="8"/>
        <color indexed="8"/>
        <rFont val="Calibri"/>
        <family val="2"/>
        <charset val="204"/>
      </rPr>
      <t>Автоматика ввода резерва</t>
    </r>
    <r>
      <rPr>
        <b/>
        <sz val="8"/>
        <color indexed="8"/>
        <rFont val="Calibri"/>
        <family val="2"/>
        <charset val="204"/>
      </rPr>
      <t xml:space="preserve"> 200 А</t>
    </r>
  </si>
  <si>
    <t>SY000A000V2</t>
  </si>
  <si>
    <r>
      <rPr>
        <sz val="8"/>
        <color indexed="8"/>
        <rFont val="Calibri"/>
        <family val="2"/>
        <charset val="204"/>
      </rPr>
      <t>Автоматика ввода резерва</t>
    </r>
    <r>
      <rPr>
        <b/>
        <sz val="8"/>
        <color indexed="8"/>
        <rFont val="Calibri"/>
        <family val="2"/>
        <charset val="204"/>
      </rPr>
      <t xml:space="preserve"> 250 А</t>
    </r>
  </si>
  <si>
    <t>SY000A000KA</t>
  </si>
  <si>
    <t>SY000A000QA</t>
  </si>
  <si>
    <r>
      <rPr>
        <sz val="8"/>
        <color indexed="8"/>
        <rFont val="Calibri"/>
        <family val="2"/>
        <charset val="204"/>
      </rPr>
      <t>Автоматика ввода резерва</t>
    </r>
    <r>
      <rPr>
        <b/>
        <sz val="8"/>
        <color indexed="8"/>
        <rFont val="Calibri"/>
        <family val="2"/>
        <charset val="204"/>
      </rPr>
      <t xml:space="preserve"> 315 А</t>
    </r>
  </si>
  <si>
    <t>SY000A000QB</t>
  </si>
  <si>
    <t>SY000A000VB</t>
  </si>
  <si>
    <r>
      <rPr>
        <sz val="8"/>
        <color indexed="8"/>
        <rFont val="Calibri"/>
        <family val="2"/>
        <charset val="204"/>
      </rPr>
      <t>Автоматика ввода резерва</t>
    </r>
    <r>
      <rPr>
        <b/>
        <sz val="8"/>
        <color indexed="8"/>
        <rFont val="Calibri"/>
        <family val="2"/>
        <charset val="204"/>
      </rPr>
      <t xml:space="preserve"> 400 А</t>
    </r>
  </si>
  <si>
    <t>SY000A000V3</t>
  </si>
  <si>
    <r>
      <rPr>
        <sz val="8"/>
        <color indexed="8"/>
        <rFont val="Calibri"/>
        <family val="2"/>
        <charset val="204"/>
      </rPr>
      <t>Автоматика ввода резерва</t>
    </r>
    <r>
      <rPr>
        <b/>
        <sz val="8"/>
        <color indexed="8"/>
        <rFont val="Calibri"/>
        <family val="2"/>
        <charset val="204"/>
      </rPr>
      <t xml:space="preserve"> 630 А</t>
    </r>
  </si>
  <si>
    <t>SY000A000V4</t>
  </si>
  <si>
    <r>
      <rPr>
        <sz val="8"/>
        <color indexed="8"/>
        <rFont val="Calibri"/>
        <family val="2"/>
        <charset val="204"/>
      </rPr>
      <t>Автоматика ввода резерва</t>
    </r>
    <r>
      <rPr>
        <b/>
        <sz val="8"/>
        <color indexed="8"/>
        <rFont val="Calibri"/>
        <family val="2"/>
        <charset val="204"/>
      </rPr>
      <t xml:space="preserve"> 800 А</t>
    </r>
  </si>
  <si>
    <t>SY000A000Q5</t>
  </si>
  <si>
    <t>SY000A000V5</t>
  </si>
  <si>
    <r>
      <rPr>
        <sz val="8"/>
        <color indexed="8"/>
        <rFont val="Calibri"/>
        <family val="2"/>
        <charset val="204"/>
      </rPr>
      <t>Автоматика ввода резерва</t>
    </r>
    <r>
      <rPr>
        <b/>
        <sz val="8"/>
        <color indexed="8"/>
        <rFont val="Calibri"/>
        <family val="2"/>
        <charset val="204"/>
      </rPr>
      <t xml:space="preserve"> 1000 А</t>
    </r>
  </si>
  <si>
    <t>SY000A000V6</t>
  </si>
  <si>
    <t>SY000A000Q6</t>
  </si>
  <si>
    <t>КОЛ-ВО</t>
  </si>
  <si>
    <t>НАИМЕНОВАНИЕ</t>
  </si>
  <si>
    <t xml:space="preserve">№ </t>
  </si>
  <si>
    <t>PR262SXIZ00</t>
  </si>
  <si>
    <t>в наличии</t>
  </si>
  <si>
    <t xml:space="preserve">SB130TYAW04 </t>
  </si>
  <si>
    <t>SH100YYA005</t>
  </si>
  <si>
    <t>SH130TYAY04</t>
  </si>
  <si>
    <t>SX180TFA006</t>
  </si>
  <si>
    <t>SB120YYAY04</t>
  </si>
  <si>
    <t>SH200TYAW05</t>
  </si>
  <si>
    <t>SH260TYAR04</t>
  </si>
  <si>
    <t xml:space="preserve">SH450TYAR04 </t>
  </si>
  <si>
    <t>SU450TYAT04</t>
  </si>
  <si>
    <t>SX450TFA006</t>
  </si>
  <si>
    <t>SG600TCA009</t>
  </si>
  <si>
    <t>SU600TCAY06</t>
  </si>
  <si>
    <t>SU610TDAU0B</t>
  </si>
  <si>
    <t>SG740TPA005</t>
  </si>
  <si>
    <t>SG750TCAY06</t>
  </si>
  <si>
    <t>SU750TCAY0J</t>
  </si>
  <si>
    <t>SU800TPAY04</t>
  </si>
  <si>
    <t>SG101TCA00B</t>
  </si>
  <si>
    <t xml:space="preserve">SU101TCA00P </t>
  </si>
  <si>
    <t>SU131TCA008</t>
  </si>
  <si>
    <t xml:space="preserve">SG141TWA006 </t>
  </si>
  <si>
    <t>SU161TCA00N</t>
  </si>
  <si>
    <t xml:space="preserve">SG161TCA008 </t>
  </si>
  <si>
    <t>SU201TCA00J</t>
  </si>
  <si>
    <t>SG201TWAW07</t>
  </si>
  <si>
    <t>SC251TWAR10</t>
  </si>
  <si>
    <t>SG251TWAR0E</t>
  </si>
  <si>
    <t xml:space="preserve">SC301T5AZ08 </t>
  </si>
  <si>
    <t>SG301T5AZ05</t>
  </si>
  <si>
    <t xml:space="preserve">SG311TWA006 </t>
  </si>
  <si>
    <t>SC371TWAR1N</t>
  </si>
  <si>
    <t xml:space="preserve">SC411TWA007 </t>
  </si>
  <si>
    <t>SC451TWAR08</t>
  </si>
  <si>
    <t xml:space="preserve">SG501TWAR08 </t>
  </si>
  <si>
    <t>SC571T5AZ05</t>
  </si>
  <si>
    <t xml:space="preserve">SC631TWAR08 </t>
  </si>
  <si>
    <t>GCW705V</t>
  </si>
  <si>
    <t>SF631TWAC08</t>
  </si>
  <si>
    <t xml:space="preserve">SG751T5AZ06 </t>
  </si>
  <si>
    <t>Наличие АВР (LTS)</t>
  </si>
  <si>
    <t>SX330TFA006</t>
  </si>
  <si>
    <t>SG371TWAR0R</t>
  </si>
  <si>
    <t>SU260TYAU05</t>
  </si>
  <si>
    <t>SU121TCA005</t>
  </si>
  <si>
    <t>SG211TCA005</t>
  </si>
  <si>
    <t>.</t>
  </si>
  <si>
    <t>SU201TWAX04</t>
  </si>
  <si>
    <t>SC501TWAR13</t>
  </si>
  <si>
    <t>PK452SXB000</t>
  </si>
  <si>
    <t>SG571T5AZ06</t>
  </si>
  <si>
    <t>SB100TYAZ05</t>
  </si>
  <si>
    <t>SC251T5AZ0E</t>
  </si>
  <si>
    <t>SC531T5AZ08</t>
  </si>
  <si>
    <t>SG251T5AZ05</t>
  </si>
  <si>
    <t>SU131TPAW06</t>
  </si>
  <si>
    <t>SU211TCA005</t>
  </si>
  <si>
    <t xml:space="preserve"> </t>
  </si>
  <si>
    <t>SU450TPAS04</t>
  </si>
  <si>
    <t>SU600TPAX0Q</t>
  </si>
  <si>
    <t>SG131TPAW05</t>
  </si>
  <si>
    <t>SU191TCA005</t>
  </si>
  <si>
    <t>SH120YYAX05</t>
  </si>
  <si>
    <t>SG600TPAX02</t>
  </si>
  <si>
    <t>SB200TPAT05</t>
  </si>
  <si>
    <t>SU260TPAV09</t>
  </si>
  <si>
    <t>SB090YYAY07</t>
  </si>
  <si>
    <t>SC231TPA005</t>
  </si>
  <si>
    <t>SG641T5AZ07</t>
  </si>
  <si>
    <t>SC361TPA005</t>
  </si>
  <si>
    <t>SC641T5AZ07</t>
  </si>
  <si>
    <t>SG191TPAV04</t>
  </si>
  <si>
    <t>ST130TPA007</t>
  </si>
  <si>
    <t>ST450TPA007</t>
  </si>
  <si>
    <t>ST800TPA007</t>
  </si>
  <si>
    <t>ST101TPA007</t>
  </si>
  <si>
    <t>ST131TPA007</t>
  </si>
  <si>
    <t>ST211TPA007</t>
  </si>
  <si>
    <t xml:space="preserve">SB200TYAQ05 </t>
  </si>
  <si>
    <t>SC261TPA006</t>
  </si>
  <si>
    <t>SC311TWA01J</t>
  </si>
  <si>
    <t>SC501TPA006</t>
  </si>
  <si>
    <t>SC501TWAR08</t>
  </si>
  <si>
    <t>SG121TCA005</t>
  </si>
  <si>
    <t>SU191TPAV04</t>
  </si>
  <si>
    <r>
      <rPr>
        <b/>
        <sz val="12"/>
        <color theme="1"/>
        <rFont val="Calibri"/>
        <family val="2"/>
        <charset val="204"/>
        <scheme val="minor"/>
      </rPr>
      <t>W220</t>
    </r>
    <r>
      <rPr>
        <sz val="12"/>
        <color theme="1"/>
        <rFont val="Calibri"/>
        <family val="2"/>
        <charset val="204"/>
        <scheme val="minor"/>
      </rPr>
      <t xml:space="preserve"> CВАРОЧНЫЙ ГЕНЕРАТОР с сертификатом НАКС</t>
    </r>
  </si>
  <si>
    <t>*LA220CHI001</t>
  </si>
  <si>
    <t>1 (фев)</t>
  </si>
  <si>
    <t>5 (фев)</t>
  </si>
  <si>
    <t>10(фев)</t>
  </si>
  <si>
    <t>по запросу</t>
  </si>
  <si>
    <t>транзит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</si>
</sst>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&quot;€&quot;\ * #,##0.00_-;\-&quot;€&quot;\ * #,##0.00_-;_-&quot;€&quot;\ * &quot;-&quot;??_-;_-@_-"/>
    <numFmt numFmtId="165" formatCode="0.0"/>
    <numFmt numFmtId="166" formatCode="_-[$€-410]\ * #,##0.00_-;\-[$€-410]\ * #,##0.00_-;_-[$€-410]\ * &quot;-&quot;??_-;_-@_-"/>
    <numFmt numFmtId="167" formatCode="[$€-2]\ #,##0"/>
    <numFmt numFmtId="168" formatCode="_-[$€-410]\ * #,##0_-;\-[$€-410]\ * #,##0_-;_-[$€-410]\ * &quot;-&quot;_-;_-@_-"/>
    <numFmt numFmtId="169" formatCode="#,##0\ [$€-1]"/>
    <numFmt numFmtId="170" formatCode="_-* #,##0.00\ _€_-;\-* #,##0.00\ _€_-;_-* &quot;-&quot;??\ _€_-;_-@_-"/>
    <numFmt numFmtId="171" formatCode="_-* #,##0.00\ &quot;€&quot;_-;\-* #,##0.00\ &quot;€&quot;_-;_-* &quot;-&quot;??\ &quot;€&quot;_-;_-@_-"/>
    <numFmt numFmtId="172" formatCode="&quot;€&quot;\ #,##0.00"/>
  </numFmts>
  <fonts count="6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 tint="0.249977111117893"/>
      <name val="Calibri"/>
      <family val="2"/>
      <charset val="204"/>
      <scheme val="minor"/>
    </font>
    <font>
      <b/>
      <sz val="12"/>
      <color theme="1" tint="0.249977111117893"/>
      <name val="Calibri"/>
      <family val="2"/>
      <charset val="204"/>
      <scheme val="minor"/>
    </font>
    <font>
      <sz val="11"/>
      <color theme="1" tint="0.249977111117893"/>
      <name val="Calibri"/>
      <family val="2"/>
      <charset val="204"/>
      <scheme val="minor"/>
    </font>
    <font>
      <sz val="8"/>
      <color theme="1" tint="0.249977111117893"/>
      <name val="Arial"/>
      <family val="2"/>
      <charset val="204"/>
    </font>
    <font>
      <sz val="10"/>
      <color theme="1" tint="0.249977111117893"/>
      <name val="Calibri"/>
      <family val="2"/>
      <charset val="204"/>
      <scheme val="minor"/>
    </font>
    <font>
      <b/>
      <sz val="12"/>
      <color theme="1" tint="4.9989318521683403E-2"/>
      <name val="Calibri"/>
      <family val="2"/>
      <charset val="204"/>
      <scheme val="minor"/>
    </font>
    <font>
      <sz val="8"/>
      <color theme="1" tint="0.249977111117893"/>
      <name val="Helvetica Narrow"/>
      <family val="2"/>
    </font>
    <font>
      <sz val="12"/>
      <color theme="1" tint="0.249977111117893"/>
      <name val="Calibri"/>
      <family val="2"/>
      <charset val="204"/>
    </font>
    <font>
      <b/>
      <sz val="10"/>
      <color theme="1" tint="0.249977111117893"/>
      <name val="Calibri"/>
      <family val="2"/>
      <charset val="204"/>
      <scheme val="minor"/>
    </font>
    <font>
      <b/>
      <sz val="10"/>
      <color theme="5" tint="-0.249977111117893"/>
      <name val="Verdana"/>
      <family val="2"/>
      <charset val="204"/>
    </font>
    <font>
      <sz val="9"/>
      <color theme="1" tint="0.14999847407452621"/>
      <name val="Calibri"/>
      <family val="2"/>
      <charset val="204"/>
      <scheme val="minor"/>
    </font>
    <font>
      <sz val="9"/>
      <color theme="1" tint="0.14999847407452621"/>
      <name val="Calibri"/>
      <family val="2"/>
      <charset val="204"/>
    </font>
    <font>
      <sz val="9"/>
      <color indexed="81"/>
      <name val="Tahoma"/>
      <family val="2"/>
      <charset val="204"/>
    </font>
    <font>
      <sz val="12"/>
      <color theme="1"/>
      <name val="Calibri"/>
      <family val="2"/>
      <scheme val="minor"/>
    </font>
    <font>
      <b/>
      <sz val="12"/>
      <color rgb="FFC00000"/>
      <name val="Calibri"/>
      <family val="2"/>
      <charset val="204"/>
      <scheme val="minor"/>
    </font>
    <font>
      <sz val="12"/>
      <color rgb="FFC0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sz val="10"/>
      <name val="MS Sans Serif"/>
      <family val="2"/>
    </font>
    <font>
      <sz val="11"/>
      <color theme="1" tint="0.249977111117893"/>
      <name val="Helvetica Narrow"/>
      <family val="2"/>
    </font>
    <font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sz val="8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color theme="0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b/>
      <sz val="10"/>
      <color theme="1" tint="4.9989318521683403E-2"/>
      <name val="Calibri"/>
      <family val="2"/>
      <charset val="204"/>
      <scheme val="minor"/>
    </font>
    <font>
      <sz val="10"/>
      <color theme="1" tint="0.249977111117893"/>
      <name val="Helvetica Narrow"/>
      <family val="2"/>
    </font>
    <font>
      <b/>
      <sz val="12"/>
      <color rgb="FFFF0000"/>
      <name val="Calibri"/>
      <family val="2"/>
      <charset val="204"/>
      <scheme val="minor"/>
    </font>
    <font>
      <sz val="8"/>
      <color theme="1" tint="0.249977111117893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i/>
      <sz val="10"/>
      <color theme="0" tint="-0.499984740745262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color rgb="FFFFFF00"/>
      <name val="Verdana"/>
      <family val="2"/>
      <charset val="204"/>
    </font>
    <font>
      <sz val="12"/>
      <color theme="1" tint="0.34998626667073579"/>
      <name val="Calibri"/>
      <family val="2"/>
      <scheme val="minor"/>
    </font>
    <font>
      <b/>
      <sz val="12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b/>
      <sz val="10"/>
      <color rgb="FF99FF33"/>
      <name val="Verdana"/>
      <family val="2"/>
      <charset val="204"/>
    </font>
    <font>
      <b/>
      <sz val="1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b/>
      <i/>
      <sz val="10"/>
      <color theme="0" tint="-0.34998626667073579"/>
      <name val="Calibri"/>
      <family val="2"/>
      <charset val="204"/>
      <scheme val="minor"/>
    </font>
    <font>
      <i/>
      <sz val="10"/>
      <color theme="1" tint="0.249977111117893"/>
      <name val="Calibri"/>
      <family val="2"/>
      <charset val="204"/>
      <scheme val="minor"/>
    </font>
    <font>
      <b/>
      <i/>
      <sz val="10"/>
      <color theme="1" tint="4.9989318521683403E-2"/>
      <name val="Calibri"/>
      <family val="2"/>
      <charset val="204"/>
      <scheme val="minor"/>
    </font>
    <font>
      <b/>
      <sz val="11"/>
      <color theme="1" tint="0.499984740745262"/>
      <name val="Calibri"/>
      <family val="2"/>
      <charset val="204"/>
      <scheme val="minor"/>
    </font>
    <font>
      <b/>
      <sz val="10"/>
      <color theme="1" tint="0.499984740745262"/>
      <name val="Verdana"/>
      <family val="2"/>
      <charset val="204"/>
    </font>
    <font>
      <sz val="11"/>
      <color theme="1" tint="0.49998474074526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rgb="FFDFFE7A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4659260841701"/>
        <bgColor indexed="64"/>
      </patternFill>
    </fill>
  </fills>
  <borders count="15">
    <border>
      <left/>
      <right/>
      <top/>
      <bottom/>
      <diagonal/>
    </border>
    <border>
      <left style="thick">
        <color theme="1" tint="0.34998626667073579"/>
      </left>
      <right/>
      <top/>
      <bottom/>
      <diagonal/>
    </border>
    <border>
      <left/>
      <right style="thick">
        <color theme="1" tint="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</borders>
  <cellStyleXfs count="13">
    <xf numFmtId="0" fontId="0" fillId="0" borderId="0"/>
    <xf numFmtId="0" fontId="2" fillId="0" borderId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2" fillId="0" borderId="0"/>
    <xf numFmtId="0" fontId="2" fillId="0" borderId="0"/>
    <xf numFmtId="0" fontId="25" fillId="0" borderId="0"/>
    <xf numFmtId="0" fontId="2" fillId="0" borderId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1" fillId="0" borderId="0"/>
    <xf numFmtId="0" fontId="38" fillId="0" borderId="0"/>
  </cellStyleXfs>
  <cellXfs count="249">
    <xf numFmtId="0" fontId="0" fillId="0" borderId="0" xfId="0"/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 wrapText="1"/>
    </xf>
    <xf numFmtId="167" fontId="5" fillId="0" borderId="0" xfId="0" applyNumberFormat="1" applyFont="1" applyFill="1" applyBorder="1" applyAlignment="1">
      <alignment horizontal="center" vertical="center" wrapText="1"/>
    </xf>
    <xf numFmtId="167" fontId="5" fillId="0" borderId="0" xfId="2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167" fontId="7" fillId="0" borderId="0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168" fontId="10" fillId="0" borderId="0" xfId="2" applyNumberFormat="1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 wrapText="1"/>
    </xf>
    <xf numFmtId="165" fontId="4" fillId="2" borderId="0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right" vertical="center"/>
    </xf>
    <xf numFmtId="0" fontId="9" fillId="0" borderId="3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10" fillId="0" borderId="4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center" vertical="center" wrapText="1"/>
    </xf>
    <xf numFmtId="167" fontId="7" fillId="0" borderId="5" xfId="2" applyNumberFormat="1" applyFont="1" applyFill="1" applyBorder="1" applyAlignment="1">
      <alignment vertical="center"/>
    </xf>
    <xf numFmtId="168" fontId="10" fillId="0" borderId="5" xfId="2" applyNumberFormat="1" applyFont="1" applyFill="1" applyBorder="1" applyAlignment="1">
      <alignment horizontal="right" vertical="center"/>
    </xf>
    <xf numFmtId="168" fontId="10" fillId="0" borderId="8" xfId="2" applyNumberFormat="1" applyFont="1" applyFill="1" applyBorder="1" applyAlignment="1">
      <alignment horizontal="right" vertical="center"/>
    </xf>
    <xf numFmtId="0" fontId="11" fillId="0" borderId="9" xfId="0" applyFont="1" applyFill="1" applyBorder="1" applyAlignment="1">
      <alignment horizontal="center" vertical="center"/>
    </xf>
    <xf numFmtId="167" fontId="7" fillId="0" borderId="0" xfId="0" applyNumberFormat="1" applyFont="1" applyFill="1" applyBorder="1" applyAlignment="1">
      <alignment horizontal="center" vertical="center"/>
    </xf>
    <xf numFmtId="167" fontId="9" fillId="0" borderId="0" xfId="0" applyNumberFormat="1" applyFont="1" applyFill="1" applyBorder="1" applyAlignment="1">
      <alignment vertical="center"/>
    </xf>
    <xf numFmtId="167" fontId="4" fillId="2" borderId="0" xfId="0" applyNumberFormat="1" applyFont="1" applyFill="1" applyBorder="1" applyAlignment="1">
      <alignment horizontal="center" vertical="center" wrapText="1"/>
    </xf>
    <xf numFmtId="167" fontId="4" fillId="2" borderId="0" xfId="0" applyNumberFormat="1" applyFont="1" applyFill="1" applyBorder="1" applyAlignment="1">
      <alignment horizontal="center" vertical="center" wrapText="1"/>
    </xf>
    <xf numFmtId="167" fontId="4" fillId="2" borderId="0" xfId="0" applyNumberFormat="1" applyFont="1" applyFill="1" applyBorder="1" applyAlignment="1">
      <alignment vertical="center" wrapText="1"/>
    </xf>
    <xf numFmtId="0" fontId="4" fillId="3" borderId="0" xfId="0" applyFont="1" applyFill="1" applyBorder="1" applyAlignment="1">
      <alignment horizontal="center" vertical="center" wrapText="1"/>
    </xf>
    <xf numFmtId="165" fontId="4" fillId="3" borderId="0" xfId="0" applyNumberFormat="1" applyFont="1" applyFill="1" applyBorder="1" applyAlignment="1">
      <alignment horizontal="center" vertical="center" wrapText="1"/>
    </xf>
    <xf numFmtId="167" fontId="4" fillId="3" borderId="0" xfId="0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/>
    </xf>
    <xf numFmtId="168" fontId="10" fillId="3" borderId="0" xfId="2" applyNumberFormat="1" applyFont="1" applyFill="1" applyBorder="1" applyAlignment="1">
      <alignment horizontal="right" vertical="center"/>
    </xf>
    <xf numFmtId="167" fontId="12" fillId="3" borderId="0" xfId="2" applyNumberFormat="1" applyFont="1" applyFill="1" applyBorder="1" applyAlignment="1">
      <alignment horizontal="center" vertical="center"/>
    </xf>
    <xf numFmtId="167" fontId="9" fillId="3" borderId="0" xfId="2" applyNumberFormat="1" applyFont="1" applyFill="1" applyBorder="1" applyAlignment="1">
      <alignment horizontal="center" vertical="center"/>
    </xf>
    <xf numFmtId="167" fontId="7" fillId="4" borderId="0" xfId="0" applyNumberFormat="1" applyFont="1" applyFill="1" applyBorder="1" applyAlignment="1">
      <alignment vertical="center"/>
    </xf>
    <xf numFmtId="167" fontId="7" fillId="2" borderId="0" xfId="0" applyNumberFormat="1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167" fontId="7" fillId="0" borderId="8" xfId="2" applyNumberFormat="1" applyFont="1" applyFill="1" applyBorder="1" applyAlignment="1">
      <alignment vertical="center"/>
    </xf>
    <xf numFmtId="165" fontId="9" fillId="3" borderId="0" xfId="0" applyNumberFormat="1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167" fontId="7" fillId="3" borderId="0" xfId="2" applyNumberFormat="1" applyFont="1" applyFill="1" applyBorder="1" applyAlignment="1">
      <alignment vertical="center"/>
    </xf>
    <xf numFmtId="166" fontId="11" fillId="3" borderId="0" xfId="2" applyNumberFormat="1" applyFont="1" applyFill="1" applyBorder="1" applyAlignment="1">
      <alignment horizontal="center" vertical="center"/>
    </xf>
    <xf numFmtId="1" fontId="9" fillId="3" borderId="0" xfId="0" applyNumberFormat="1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left" vertical="center" wrapText="1"/>
    </xf>
    <xf numFmtId="0" fontId="14" fillId="3" borderId="12" xfId="0" applyFont="1" applyFill="1" applyBorder="1" applyAlignment="1">
      <alignment horizontal="left" vertical="center" wrapText="1"/>
    </xf>
    <xf numFmtId="165" fontId="9" fillId="0" borderId="3" xfId="0" applyNumberFormat="1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right" vertical="center"/>
    </xf>
    <xf numFmtId="167" fontId="4" fillId="4" borderId="0" xfId="0" applyNumberFormat="1" applyFont="1" applyFill="1" applyBorder="1" applyAlignment="1">
      <alignment horizontal="center" vertical="center" wrapText="1"/>
    </xf>
    <xf numFmtId="167" fontId="9" fillId="4" borderId="0" xfId="0" applyNumberFormat="1" applyFont="1" applyFill="1" applyBorder="1" applyAlignment="1">
      <alignment vertical="center"/>
    </xf>
    <xf numFmtId="167" fontId="7" fillId="4" borderId="0" xfId="0" applyNumberFormat="1" applyFont="1" applyFill="1" applyBorder="1" applyAlignment="1">
      <alignment horizontal="center" vertical="center"/>
    </xf>
    <xf numFmtId="167" fontId="12" fillId="0" borderId="5" xfId="2" applyNumberFormat="1" applyFont="1" applyFill="1" applyBorder="1" applyAlignment="1">
      <alignment horizontal="center" vertical="center"/>
    </xf>
    <xf numFmtId="167" fontId="9" fillId="0" borderId="5" xfId="2" applyNumberFormat="1" applyFont="1" applyFill="1" applyBorder="1" applyAlignment="1">
      <alignment horizontal="center"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5" fillId="3" borderId="0" xfId="0" applyNumberFormat="1" applyFont="1" applyFill="1" applyBorder="1" applyAlignment="1">
      <alignment horizontal="center" vertical="center" wrapText="1"/>
    </xf>
    <xf numFmtId="3" fontId="16" fillId="0" borderId="5" xfId="2" applyNumberFormat="1" applyFont="1" applyFill="1" applyBorder="1" applyAlignment="1">
      <alignment horizontal="center" vertical="center"/>
    </xf>
    <xf numFmtId="3" fontId="16" fillId="3" borderId="0" xfId="2" applyNumberFormat="1" applyFont="1" applyFill="1" applyBorder="1" applyAlignment="1">
      <alignment horizontal="center" vertical="center"/>
    </xf>
    <xf numFmtId="3" fontId="15" fillId="2" borderId="0" xfId="0" applyNumberFormat="1" applyFont="1" applyFill="1" applyBorder="1" applyAlignment="1">
      <alignment horizontal="center" vertical="center"/>
    </xf>
    <xf numFmtId="167" fontId="7" fillId="2" borderId="0" xfId="0" applyNumberFormat="1" applyFont="1" applyFill="1" applyBorder="1" applyAlignment="1">
      <alignment vertical="center"/>
    </xf>
    <xf numFmtId="0" fontId="6" fillId="2" borderId="0" xfId="0" applyFont="1" applyFill="1" applyBorder="1" applyAlignment="1">
      <alignment horizontal="right" vertical="center" wrapText="1"/>
    </xf>
    <xf numFmtId="167" fontId="5" fillId="2" borderId="0" xfId="0" applyNumberFormat="1" applyFont="1" applyFill="1" applyBorder="1" applyAlignment="1">
      <alignment horizontal="center" vertical="center" wrapText="1"/>
    </xf>
    <xf numFmtId="167" fontId="5" fillId="2" borderId="0" xfId="2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left" vertical="center"/>
    </xf>
    <xf numFmtId="167" fontId="4" fillId="2" borderId="0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0" fillId="0" borderId="0" xfId="0" applyBorder="1"/>
    <xf numFmtId="0" fontId="18" fillId="0" borderId="0" xfId="0" applyFont="1" applyFill="1" applyBorder="1"/>
    <xf numFmtId="0" fontId="14" fillId="2" borderId="0" xfId="0" applyFont="1" applyFill="1" applyBorder="1" applyAlignment="1">
      <alignment horizontal="left" vertical="center" wrapText="1"/>
    </xf>
    <xf numFmtId="3" fontId="23" fillId="5" borderId="0" xfId="0" applyNumberFormat="1" applyFont="1" applyFill="1" applyBorder="1"/>
    <xf numFmtId="0" fontId="18" fillId="2" borderId="0" xfId="0" applyFont="1" applyFill="1" applyBorder="1"/>
    <xf numFmtId="0" fontId="20" fillId="2" borderId="0" xfId="0" applyFont="1" applyFill="1" applyBorder="1"/>
    <xf numFmtId="0" fontId="19" fillId="2" borderId="0" xfId="0" applyFont="1" applyFill="1" applyBorder="1"/>
    <xf numFmtId="0" fontId="0" fillId="2" borderId="0" xfId="0" applyFill="1" applyBorder="1"/>
    <xf numFmtId="169" fontId="19" fillId="2" borderId="0" xfId="0" applyNumberFormat="1" applyFont="1" applyFill="1" applyBorder="1" applyAlignment="1"/>
    <xf numFmtId="169" fontId="23" fillId="2" borderId="0" xfId="0" applyNumberFormat="1" applyFont="1" applyFill="1" applyBorder="1"/>
    <xf numFmtId="3" fontId="23" fillId="2" borderId="0" xfId="0" applyNumberFormat="1" applyFont="1" applyFill="1" applyBorder="1"/>
    <xf numFmtId="0" fontId="4" fillId="2" borderId="0" xfId="0" applyFont="1" applyFill="1" applyBorder="1" applyAlignment="1">
      <alignment horizontal="center" vertical="center" wrapText="1"/>
    </xf>
    <xf numFmtId="0" fontId="30" fillId="0" borderId="0" xfId="11" applyFont="1"/>
    <xf numFmtId="0" fontId="31" fillId="0" borderId="0" xfId="11" applyFont="1"/>
    <xf numFmtId="0" fontId="32" fillId="0" borderId="0" xfId="11" applyFont="1" applyFill="1"/>
    <xf numFmtId="0" fontId="33" fillId="0" borderId="5" xfId="11" applyFont="1" applyFill="1" applyBorder="1" applyAlignment="1">
      <alignment horizontal="center" vertical="center" wrapText="1"/>
    </xf>
    <xf numFmtId="172" fontId="34" fillId="0" borderId="5" xfId="11" applyNumberFormat="1" applyFont="1" applyFill="1" applyBorder="1" applyAlignment="1">
      <alignment vertical="center" wrapText="1"/>
    </xf>
    <xf numFmtId="0" fontId="36" fillId="0" borderId="5" xfId="11" applyFont="1" applyFill="1" applyBorder="1" applyAlignment="1">
      <alignment horizontal="center" vertical="center" wrapText="1"/>
    </xf>
    <xf numFmtId="0" fontId="37" fillId="0" borderId="5" xfId="11" applyNumberFormat="1" applyFont="1" applyFill="1" applyBorder="1" applyAlignment="1">
      <alignment horizontal="center" vertical="center"/>
    </xf>
    <xf numFmtId="0" fontId="1" fillId="0" borderId="0" xfId="11" applyFill="1"/>
    <xf numFmtId="0" fontId="1" fillId="0" borderId="0" xfId="11" applyFill="1" applyAlignment="1">
      <alignment wrapText="1"/>
    </xf>
    <xf numFmtId="0" fontId="1" fillId="0" borderId="0" xfId="11"/>
    <xf numFmtId="0" fontId="1" fillId="0" borderId="0" xfId="11" applyAlignment="1">
      <alignment wrapText="1"/>
    </xf>
    <xf numFmtId="1" fontId="9" fillId="0" borderId="0" xfId="0" applyNumberFormat="1" applyFont="1" applyFill="1" applyBorder="1" applyAlignment="1">
      <alignment horizontal="right" vertical="center"/>
    </xf>
    <xf numFmtId="1" fontId="39" fillId="3" borderId="0" xfId="0" applyNumberFormat="1" applyFont="1" applyFill="1" applyBorder="1" applyAlignment="1">
      <alignment horizontal="center" vertical="center" wrapText="1"/>
    </xf>
    <xf numFmtId="1" fontId="41" fillId="0" borderId="6" xfId="2" applyNumberFormat="1" applyFont="1" applyFill="1" applyBorder="1" applyAlignment="1">
      <alignment horizontal="right" vertical="center"/>
    </xf>
    <xf numFmtId="1" fontId="41" fillId="3" borderId="0" xfId="2" applyNumberFormat="1" applyFont="1" applyFill="1" applyBorder="1" applyAlignment="1">
      <alignment horizontal="right" vertical="center"/>
    </xf>
    <xf numFmtId="1" fontId="42" fillId="0" borderId="9" xfId="0" applyNumberFormat="1" applyFont="1" applyFill="1" applyBorder="1" applyAlignment="1">
      <alignment horizontal="center" vertical="center"/>
    </xf>
    <xf numFmtId="1" fontId="41" fillId="0" borderId="7" xfId="2" applyNumberFormat="1" applyFont="1" applyFill="1" applyBorder="1" applyAlignment="1">
      <alignment horizontal="right" vertical="center"/>
    </xf>
    <xf numFmtId="1" fontId="9" fillId="2" borderId="0" xfId="0" applyNumberFormat="1" applyFont="1" applyFill="1" applyBorder="1" applyAlignment="1">
      <alignment horizontal="right" vertical="center"/>
    </xf>
    <xf numFmtId="1" fontId="4" fillId="2" borderId="0" xfId="0" applyNumberFormat="1" applyFont="1" applyFill="1" applyBorder="1" applyAlignment="1">
      <alignment horizontal="center" vertical="center" wrapText="1"/>
    </xf>
    <xf numFmtId="169" fontId="23" fillId="5" borderId="6" xfId="0" applyNumberFormat="1" applyFont="1" applyFill="1" applyBorder="1" applyProtection="1"/>
    <xf numFmtId="0" fontId="40" fillId="2" borderId="0" xfId="0" applyFont="1" applyFill="1" applyBorder="1" applyAlignment="1" applyProtection="1">
      <alignment vertical="center"/>
    </xf>
    <xf numFmtId="3" fontId="40" fillId="2" borderId="0" xfId="0" applyNumberFormat="1" applyFont="1" applyFill="1" applyBorder="1" applyAlignment="1" applyProtection="1">
      <alignment vertical="center"/>
    </xf>
    <xf numFmtId="0" fontId="40" fillId="0" borderId="0" xfId="0" applyFont="1" applyFill="1" applyBorder="1" applyAlignment="1" applyProtection="1">
      <alignment vertical="center"/>
    </xf>
    <xf numFmtId="3" fontId="40" fillId="0" borderId="0" xfId="0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left" vertical="center" wrapText="1"/>
      <protection locked="0"/>
    </xf>
    <xf numFmtId="0" fontId="18" fillId="2" borderId="0" xfId="0" applyFont="1" applyFill="1" applyBorder="1" applyProtection="1">
      <protection locked="0"/>
    </xf>
    <xf numFmtId="0" fontId="27" fillId="0" borderId="0" xfId="0" applyFont="1" applyFill="1" applyBorder="1" applyAlignment="1" applyProtection="1">
      <alignment horizontal="center"/>
      <protection locked="0"/>
    </xf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21" fillId="0" borderId="5" xfId="0" applyFont="1" applyFill="1" applyBorder="1" applyProtection="1">
      <protection locked="0"/>
    </xf>
    <xf numFmtId="0" fontId="11" fillId="0" borderId="5" xfId="0" applyFont="1" applyFill="1" applyBorder="1" applyAlignment="1" applyProtection="1">
      <alignment horizontal="center" vertical="center"/>
      <protection locked="0"/>
    </xf>
    <xf numFmtId="167" fontId="12" fillId="0" borderId="5" xfId="2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Protection="1">
      <protection locked="0"/>
    </xf>
    <xf numFmtId="0" fontId="18" fillId="0" borderId="0" xfId="0" applyFont="1" applyFill="1" applyBorder="1" applyAlignment="1" applyProtection="1">
      <alignment horizontal="center"/>
      <protection locked="0"/>
    </xf>
    <xf numFmtId="0" fontId="11" fillId="0" borderId="0" xfId="0" applyFont="1" applyFill="1" applyBorder="1" applyAlignment="1" applyProtection="1">
      <alignment horizontal="center"/>
      <protection locked="0"/>
    </xf>
    <xf numFmtId="0" fontId="26" fillId="0" borderId="0" xfId="0" applyFont="1" applyFill="1" applyBorder="1" applyAlignment="1" applyProtection="1">
      <alignment horizontal="center"/>
      <protection locked="0"/>
    </xf>
    <xf numFmtId="3" fontId="14" fillId="3" borderId="0" xfId="0" applyNumberFormat="1" applyFont="1" applyFill="1" applyBorder="1" applyAlignment="1" applyProtection="1">
      <alignment horizontal="left" vertical="center" wrapText="1"/>
      <protection locked="0"/>
    </xf>
    <xf numFmtId="0" fontId="9" fillId="0" borderId="0" xfId="0" applyFont="1" applyFill="1" applyBorder="1" applyAlignment="1">
      <alignment vertical="center"/>
    </xf>
    <xf numFmtId="0" fontId="39" fillId="2" borderId="0" xfId="0" applyFont="1" applyFill="1" applyBorder="1" applyAlignment="1">
      <alignment horizontal="center" vertical="center" wrapText="1"/>
    </xf>
    <xf numFmtId="0" fontId="39" fillId="3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vertical="center"/>
    </xf>
    <xf numFmtId="0" fontId="45" fillId="3" borderId="0" xfId="0" applyFont="1" applyFill="1" applyBorder="1" applyAlignment="1">
      <alignment horizontal="center" vertical="center" wrapText="1"/>
    </xf>
    <xf numFmtId="0" fontId="44" fillId="0" borderId="3" xfId="0" applyFont="1" applyFill="1" applyBorder="1" applyAlignment="1">
      <alignment horizontal="center" vertical="center"/>
    </xf>
    <xf numFmtId="0" fontId="44" fillId="3" borderId="0" xfId="0" applyFont="1" applyFill="1" applyBorder="1" applyAlignment="1">
      <alignment horizontal="center" vertical="center"/>
    </xf>
    <xf numFmtId="0" fontId="44" fillId="2" borderId="0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165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165" fontId="14" fillId="3" borderId="0" xfId="0" applyNumberFormat="1" applyFont="1" applyFill="1" applyBorder="1" applyAlignment="1" applyProtection="1">
      <alignment horizontal="left" vertical="center" wrapText="1"/>
      <protection locked="0"/>
    </xf>
    <xf numFmtId="165" fontId="18" fillId="2" borderId="0" xfId="0" applyNumberFormat="1" applyFont="1" applyFill="1" applyBorder="1" applyProtection="1">
      <protection locked="0"/>
    </xf>
    <xf numFmtId="165" fontId="11" fillId="0" borderId="0" xfId="0" applyNumberFormat="1" applyFont="1" applyFill="1" applyBorder="1" applyAlignment="1" applyProtection="1">
      <alignment horizontal="center"/>
      <protection locked="0"/>
    </xf>
    <xf numFmtId="169" fontId="23" fillId="5" borderId="6" xfId="0" applyNumberFormat="1" applyFont="1" applyFill="1" applyBorder="1" applyAlignment="1" applyProtection="1">
      <alignment horizontal="left"/>
    </xf>
    <xf numFmtId="0" fontId="40" fillId="0" borderId="5" xfId="0" applyFont="1" applyFill="1" applyBorder="1" applyAlignment="1" applyProtection="1">
      <alignment vertical="center"/>
    </xf>
    <xf numFmtId="169" fontId="28" fillId="0" borderId="5" xfId="0" applyNumberFormat="1" applyFont="1" applyFill="1" applyBorder="1" applyAlignment="1" applyProtection="1">
      <alignment vertical="center"/>
    </xf>
    <xf numFmtId="169" fontId="23" fillId="0" borderId="6" xfId="0" applyNumberFormat="1" applyFont="1" applyFill="1" applyBorder="1" applyProtection="1"/>
    <xf numFmtId="0" fontId="18" fillId="4" borderId="0" xfId="0" applyFont="1" applyFill="1" applyBorder="1" applyProtection="1">
      <protection locked="0"/>
    </xf>
    <xf numFmtId="0" fontId="20" fillId="4" borderId="0" xfId="0" applyFont="1" applyFill="1" applyBorder="1" applyProtection="1">
      <protection locked="0"/>
    </xf>
    <xf numFmtId="0" fontId="19" fillId="4" borderId="0" xfId="0" applyFont="1" applyFill="1" applyBorder="1" applyProtection="1">
      <protection locked="0"/>
    </xf>
    <xf numFmtId="1" fontId="46" fillId="0" borderId="6" xfId="2" applyNumberFormat="1" applyFont="1" applyFill="1" applyBorder="1" applyAlignment="1">
      <alignment horizontal="right" vertical="center"/>
    </xf>
    <xf numFmtId="1" fontId="47" fillId="0" borderId="6" xfId="2" applyNumberFormat="1" applyFont="1" applyFill="1" applyBorder="1" applyAlignment="1">
      <alignment horizontal="right" vertical="center"/>
    </xf>
    <xf numFmtId="169" fontId="23" fillId="0" borderId="6" xfId="0" applyNumberFormat="1" applyFont="1" applyFill="1" applyBorder="1" applyAlignment="1" applyProtection="1">
      <alignment horizontal="left"/>
    </xf>
    <xf numFmtId="165" fontId="48" fillId="3" borderId="0" xfId="0" applyNumberFormat="1" applyFont="1" applyFill="1" applyBorder="1" applyAlignment="1" applyProtection="1">
      <alignment horizontal="left" vertical="center" wrapText="1"/>
      <protection locked="0"/>
    </xf>
    <xf numFmtId="0" fontId="49" fillId="2" borderId="0" xfId="0" applyFont="1" applyFill="1" applyBorder="1" applyProtection="1">
      <protection locked="0"/>
    </xf>
    <xf numFmtId="0" fontId="4" fillId="2" borderId="0" xfId="0" applyFont="1" applyFill="1" applyBorder="1" applyAlignment="1">
      <alignment horizontal="center" vertical="center" wrapText="1"/>
    </xf>
    <xf numFmtId="167" fontId="4" fillId="2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/>
    </xf>
    <xf numFmtId="0" fontId="10" fillId="7" borderId="4" xfId="0" applyFont="1" applyFill="1" applyBorder="1" applyAlignment="1">
      <alignment horizontal="left" vertical="center"/>
    </xf>
    <xf numFmtId="0" fontId="10" fillId="7" borderId="0" xfId="0" applyFont="1" applyFill="1" applyBorder="1" applyAlignment="1">
      <alignment horizontal="left" vertical="center"/>
    </xf>
    <xf numFmtId="0" fontId="9" fillId="7" borderId="3" xfId="0" applyFont="1" applyFill="1" applyBorder="1" applyAlignment="1">
      <alignment horizontal="center" vertical="center"/>
    </xf>
    <xf numFmtId="165" fontId="9" fillId="7" borderId="3" xfId="0" applyNumberFormat="1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44" fillId="7" borderId="3" xfId="0" applyFont="1" applyFill="1" applyBorder="1" applyAlignment="1">
      <alignment horizontal="center" vertical="center"/>
    </xf>
    <xf numFmtId="0" fontId="11" fillId="7" borderId="9" xfId="0" applyFont="1" applyFill="1" applyBorder="1" applyAlignment="1">
      <alignment horizontal="center" vertical="center"/>
    </xf>
    <xf numFmtId="167" fontId="7" fillId="7" borderId="5" xfId="2" applyNumberFormat="1" applyFont="1" applyFill="1" applyBorder="1" applyAlignment="1">
      <alignment vertical="center"/>
    </xf>
    <xf numFmtId="168" fontId="10" fillId="7" borderId="5" xfId="2" applyNumberFormat="1" applyFont="1" applyFill="1" applyBorder="1" applyAlignment="1">
      <alignment horizontal="right" vertical="center"/>
    </xf>
    <xf numFmtId="1" fontId="41" fillId="7" borderId="6" xfId="2" applyNumberFormat="1" applyFont="1" applyFill="1" applyBorder="1" applyAlignment="1">
      <alignment horizontal="right" vertical="center"/>
    </xf>
    <xf numFmtId="167" fontId="12" fillId="7" borderId="5" xfId="2" applyNumberFormat="1" applyFont="1" applyFill="1" applyBorder="1" applyAlignment="1">
      <alignment horizontal="center" vertical="center"/>
    </xf>
    <xf numFmtId="3" fontId="16" fillId="7" borderId="5" xfId="2" applyNumberFormat="1" applyFont="1" applyFill="1" applyBorder="1" applyAlignment="1">
      <alignment horizontal="center" vertical="center"/>
    </xf>
    <xf numFmtId="167" fontId="9" fillId="7" borderId="5" xfId="2" applyNumberFormat="1" applyFont="1" applyFill="1" applyBorder="1" applyAlignment="1">
      <alignment horizontal="center" vertical="center"/>
    </xf>
    <xf numFmtId="167" fontId="9" fillId="7" borderId="0" xfId="0" applyNumberFormat="1" applyFont="1" applyFill="1" applyBorder="1" applyAlignment="1">
      <alignment vertical="center"/>
    </xf>
    <xf numFmtId="1" fontId="42" fillId="7" borderId="9" xfId="0" applyNumberFormat="1" applyFont="1" applyFill="1" applyBorder="1" applyAlignment="1">
      <alignment horizontal="center" vertical="center"/>
    </xf>
    <xf numFmtId="0" fontId="11" fillId="7" borderId="10" xfId="0" applyFont="1" applyFill="1" applyBorder="1" applyAlignment="1">
      <alignment horizontal="center" vertical="center"/>
    </xf>
    <xf numFmtId="167" fontId="7" fillId="7" borderId="8" xfId="2" applyNumberFormat="1" applyFont="1" applyFill="1" applyBorder="1" applyAlignment="1">
      <alignment vertical="center"/>
    </xf>
    <xf numFmtId="168" fontId="10" fillId="7" borderId="8" xfId="2" applyNumberFormat="1" applyFont="1" applyFill="1" applyBorder="1" applyAlignment="1">
      <alignment horizontal="right" vertical="center"/>
    </xf>
    <xf numFmtId="1" fontId="41" fillId="7" borderId="7" xfId="2" applyNumberFormat="1" applyFont="1" applyFill="1" applyBorder="1" applyAlignment="1">
      <alignment horizontal="right" vertical="center"/>
    </xf>
    <xf numFmtId="0" fontId="10" fillId="8" borderId="0" xfId="0" applyFont="1" applyFill="1" applyBorder="1" applyAlignment="1">
      <alignment horizontal="left" vertical="center"/>
    </xf>
    <xf numFmtId="0" fontId="51" fillId="8" borderId="3" xfId="0" applyFont="1" applyFill="1" applyBorder="1" applyAlignment="1">
      <alignment horizontal="center" vertical="center"/>
    </xf>
    <xf numFmtId="165" fontId="51" fillId="8" borderId="3" xfId="0" applyNumberFormat="1" applyFont="1" applyFill="1" applyBorder="1" applyAlignment="1">
      <alignment horizontal="center" vertical="center"/>
    </xf>
    <xf numFmtId="0" fontId="39" fillId="8" borderId="3" xfId="0" applyFont="1" applyFill="1" applyBorder="1" applyAlignment="1">
      <alignment horizontal="center" vertical="center"/>
    </xf>
    <xf numFmtId="0" fontId="52" fillId="8" borderId="3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0" xfId="0" applyFont="1" applyFill="1" applyBorder="1" applyAlignment="1">
      <alignment horizontal="left" vertical="center"/>
    </xf>
    <xf numFmtId="0" fontId="9" fillId="9" borderId="3" xfId="0" applyFont="1" applyFill="1" applyBorder="1" applyAlignment="1">
      <alignment horizontal="center" vertical="center"/>
    </xf>
    <xf numFmtId="165" fontId="9" fillId="9" borderId="3" xfId="0" applyNumberFormat="1" applyFont="1" applyFill="1" applyBorder="1" applyAlignment="1">
      <alignment horizontal="center" vertical="center"/>
    </xf>
    <xf numFmtId="0" fontId="13" fillId="9" borderId="3" xfId="0" applyFont="1" applyFill="1" applyBorder="1" applyAlignment="1">
      <alignment horizontal="center" vertical="center"/>
    </xf>
    <xf numFmtId="0" fontId="44" fillId="9" borderId="3" xfId="0" applyFont="1" applyFill="1" applyBorder="1" applyAlignment="1">
      <alignment horizontal="center" vertical="center"/>
    </xf>
    <xf numFmtId="0" fontId="11" fillId="9" borderId="9" xfId="0" applyFont="1" applyFill="1" applyBorder="1" applyAlignment="1">
      <alignment horizontal="center" vertical="center"/>
    </xf>
    <xf numFmtId="167" fontId="7" fillId="9" borderId="5" xfId="2" applyNumberFormat="1" applyFont="1" applyFill="1" applyBorder="1" applyAlignment="1">
      <alignment vertical="center"/>
    </xf>
    <xf numFmtId="168" fontId="10" fillId="9" borderId="5" xfId="2" applyNumberFormat="1" applyFont="1" applyFill="1" applyBorder="1" applyAlignment="1">
      <alignment horizontal="right" vertical="center"/>
    </xf>
    <xf numFmtId="1" fontId="41" fillId="9" borderId="6" xfId="2" applyNumberFormat="1" applyFont="1" applyFill="1" applyBorder="1" applyAlignment="1">
      <alignment horizontal="right" vertical="center"/>
    </xf>
    <xf numFmtId="167" fontId="12" fillId="9" borderId="5" xfId="2" applyNumberFormat="1" applyFont="1" applyFill="1" applyBorder="1" applyAlignment="1">
      <alignment horizontal="center" vertical="center"/>
    </xf>
    <xf numFmtId="3" fontId="16" fillId="9" borderId="5" xfId="2" applyNumberFormat="1" applyFont="1" applyFill="1" applyBorder="1" applyAlignment="1">
      <alignment horizontal="center" vertical="center"/>
    </xf>
    <xf numFmtId="167" fontId="9" fillId="9" borderId="5" xfId="2" applyNumberFormat="1" applyFont="1" applyFill="1" applyBorder="1" applyAlignment="1">
      <alignment horizontal="center" vertical="center"/>
    </xf>
    <xf numFmtId="167" fontId="9" fillId="9" borderId="0" xfId="0" applyNumberFormat="1" applyFont="1" applyFill="1" applyBorder="1" applyAlignment="1">
      <alignment vertical="center"/>
    </xf>
    <xf numFmtId="1" fontId="42" fillId="9" borderId="9" xfId="0" applyNumberFormat="1" applyFont="1" applyFill="1" applyBorder="1" applyAlignment="1">
      <alignment horizontal="center" vertical="center"/>
    </xf>
    <xf numFmtId="1" fontId="46" fillId="9" borderId="6" xfId="2" applyNumberFormat="1" applyFont="1" applyFill="1" applyBorder="1" applyAlignment="1">
      <alignment horizontal="right" vertical="center"/>
    </xf>
    <xf numFmtId="0" fontId="50" fillId="8" borderId="0" xfId="0" applyFont="1" applyFill="1" applyBorder="1" applyAlignment="1">
      <alignment horizontal="left" vertical="center"/>
    </xf>
    <xf numFmtId="1" fontId="41" fillId="9" borderId="7" xfId="2" applyNumberFormat="1" applyFont="1" applyFill="1" applyBorder="1" applyAlignment="1">
      <alignment horizontal="right" vertical="center"/>
    </xf>
    <xf numFmtId="0" fontId="11" fillId="9" borderId="10" xfId="0" applyFont="1" applyFill="1" applyBorder="1" applyAlignment="1">
      <alignment horizontal="center" vertical="center"/>
    </xf>
    <xf numFmtId="167" fontId="7" fillId="9" borderId="8" xfId="2" applyNumberFormat="1" applyFont="1" applyFill="1" applyBorder="1" applyAlignment="1">
      <alignment vertical="center"/>
    </xf>
    <xf numFmtId="165" fontId="42" fillId="9" borderId="5" xfId="0" applyNumberFormat="1" applyFont="1" applyFill="1" applyBorder="1" applyAlignment="1" applyProtection="1">
      <alignment horizontal="center" vertical="center"/>
      <protection locked="0"/>
    </xf>
    <xf numFmtId="2" fontId="42" fillId="9" borderId="5" xfId="0" applyNumberFormat="1" applyFont="1" applyFill="1" applyBorder="1" applyAlignment="1" applyProtection="1">
      <alignment horizontal="center" vertical="center"/>
      <protection locked="0"/>
    </xf>
    <xf numFmtId="0" fontId="27" fillId="9" borderId="5" xfId="0" applyFont="1" applyFill="1" applyBorder="1" applyAlignment="1" applyProtection="1">
      <alignment horizontal="center" vertical="center"/>
      <protection locked="0"/>
    </xf>
    <xf numFmtId="0" fontId="11" fillId="9" borderId="5" xfId="0" applyFont="1" applyFill="1" applyBorder="1" applyAlignment="1" applyProtection="1">
      <alignment horizontal="center"/>
      <protection locked="0"/>
    </xf>
    <xf numFmtId="0" fontId="26" fillId="9" borderId="5" xfId="0" applyFont="1" applyFill="1" applyBorder="1" applyAlignment="1" applyProtection="1">
      <alignment horizontal="center" vertical="center"/>
      <protection locked="0"/>
    </xf>
    <xf numFmtId="0" fontId="11" fillId="9" borderId="5" xfId="0" applyFont="1" applyFill="1" applyBorder="1" applyAlignment="1" applyProtection="1">
      <alignment horizontal="center" vertical="center"/>
      <protection locked="0"/>
    </xf>
    <xf numFmtId="165" fontId="53" fillId="3" borderId="0" xfId="0" applyNumberFormat="1" applyFont="1" applyFill="1" applyBorder="1" applyAlignment="1" applyProtection="1">
      <alignment horizontal="left" vertical="center" wrapText="1"/>
      <protection locked="0"/>
    </xf>
    <xf numFmtId="1" fontId="46" fillId="7" borderId="6" xfId="2" applyNumberFormat="1" applyFont="1" applyFill="1" applyBorder="1" applyAlignment="1">
      <alignment horizontal="right" vertical="center"/>
    </xf>
    <xf numFmtId="1" fontId="47" fillId="9" borderId="6" xfId="2" applyNumberFormat="1" applyFont="1" applyFill="1" applyBorder="1" applyAlignment="1">
      <alignment horizontal="right" vertical="center"/>
    </xf>
    <xf numFmtId="1" fontId="54" fillId="0" borderId="6" xfId="2" applyNumberFormat="1" applyFont="1" applyFill="1" applyBorder="1" applyAlignment="1">
      <alignment horizontal="right" vertical="center"/>
    </xf>
    <xf numFmtId="169" fontId="27" fillId="0" borderId="0" xfId="0" applyNumberFormat="1" applyFont="1" applyFill="1" applyBorder="1" applyAlignment="1" applyProtection="1">
      <alignment horizontal="center"/>
      <protection locked="0"/>
    </xf>
    <xf numFmtId="1" fontId="56" fillId="0" borderId="0" xfId="0" applyNumberFormat="1" applyFont="1" applyFill="1" applyBorder="1" applyAlignment="1">
      <alignment horizontal="right" vertical="center"/>
    </xf>
    <xf numFmtId="1" fontId="56" fillId="2" borderId="0" xfId="0" applyNumberFormat="1" applyFont="1" applyFill="1" applyBorder="1" applyAlignment="1">
      <alignment horizontal="center" vertical="center" wrapText="1"/>
    </xf>
    <xf numFmtId="0" fontId="56" fillId="3" borderId="0" xfId="0" applyFont="1" applyFill="1" applyBorder="1" applyAlignment="1">
      <alignment horizontal="center" vertical="center" wrapText="1"/>
    </xf>
    <xf numFmtId="168" fontId="56" fillId="0" borderId="5" xfId="2" applyNumberFormat="1" applyFont="1" applyFill="1" applyBorder="1" applyAlignment="1">
      <alignment horizontal="right" vertical="center"/>
    </xf>
    <xf numFmtId="168" fontId="56" fillId="9" borderId="5" xfId="2" applyNumberFormat="1" applyFont="1" applyFill="1" applyBorder="1" applyAlignment="1">
      <alignment horizontal="right" vertical="center"/>
    </xf>
    <xf numFmtId="168" fontId="56" fillId="3" borderId="0" xfId="2" applyNumberFormat="1" applyFont="1" applyFill="1" applyBorder="1" applyAlignment="1">
      <alignment horizontal="right" vertical="center"/>
    </xf>
    <xf numFmtId="168" fontId="56" fillId="7" borderId="5" xfId="2" applyNumberFormat="1" applyFont="1" applyFill="1" applyBorder="1" applyAlignment="1">
      <alignment horizontal="right" vertical="center"/>
    </xf>
    <xf numFmtId="1" fontId="57" fillId="0" borderId="6" xfId="2" applyNumberFormat="1" applyFont="1" applyFill="1" applyBorder="1" applyAlignment="1">
      <alignment horizontal="right" vertical="center"/>
    </xf>
    <xf numFmtId="168" fontId="56" fillId="0" borderId="8" xfId="2" applyNumberFormat="1" applyFont="1" applyFill="1" applyBorder="1" applyAlignment="1">
      <alignment horizontal="right" vertical="center"/>
    </xf>
    <xf numFmtId="168" fontId="56" fillId="7" borderId="8" xfId="2" applyNumberFormat="1" applyFont="1" applyFill="1" applyBorder="1" applyAlignment="1">
      <alignment horizontal="right" vertical="center"/>
    </xf>
    <xf numFmtId="1" fontId="56" fillId="0" borderId="6" xfId="2" applyNumberFormat="1" applyFont="1" applyFill="1" applyBorder="1" applyAlignment="1">
      <alignment horizontal="right" vertical="center"/>
    </xf>
    <xf numFmtId="168" fontId="56" fillId="9" borderId="8" xfId="2" applyNumberFormat="1" applyFont="1" applyFill="1" applyBorder="1" applyAlignment="1">
      <alignment horizontal="right" vertical="center"/>
    </xf>
    <xf numFmtId="1" fontId="56" fillId="2" borderId="0" xfId="0" applyNumberFormat="1" applyFont="1" applyFill="1" applyBorder="1" applyAlignment="1">
      <alignment horizontal="right" vertical="center"/>
    </xf>
    <xf numFmtId="168" fontId="43" fillId="10" borderId="5" xfId="2" applyNumberFormat="1" applyFont="1" applyFill="1" applyBorder="1" applyAlignment="1">
      <alignment horizontal="right" vertical="center"/>
    </xf>
    <xf numFmtId="168" fontId="23" fillId="10" borderId="5" xfId="2" applyNumberFormat="1" applyFont="1" applyFill="1" applyBorder="1" applyAlignment="1">
      <alignment horizontal="right" vertical="center"/>
    </xf>
    <xf numFmtId="0" fontId="54" fillId="0" borderId="5" xfId="0" applyFont="1" applyFill="1" applyBorder="1" applyAlignment="1" applyProtection="1">
      <alignment vertical="center"/>
    </xf>
    <xf numFmtId="0" fontId="54" fillId="0" borderId="5" xfId="0" applyFont="1" applyFill="1" applyBorder="1" applyAlignment="1" applyProtection="1">
      <alignment horizontal="right" vertical="center"/>
    </xf>
    <xf numFmtId="0" fontId="58" fillId="0" borderId="5" xfId="0" applyFont="1" applyFill="1" applyBorder="1" applyAlignment="1" applyProtection="1">
      <alignment horizontal="center" vertical="center"/>
    </xf>
    <xf numFmtId="9" fontId="4" fillId="2" borderId="0" xfId="0" applyNumberFormat="1" applyFont="1" applyFill="1" applyBorder="1" applyAlignment="1">
      <alignment horizontal="center" vertical="center" wrapText="1"/>
    </xf>
    <xf numFmtId="167" fontId="59" fillId="0" borderId="5" xfId="2" applyNumberFormat="1" applyFont="1" applyFill="1" applyBorder="1" applyAlignment="1">
      <alignment vertical="center"/>
    </xf>
    <xf numFmtId="168" fontId="60" fillId="0" borderId="5" xfId="2" applyNumberFormat="1" applyFont="1" applyFill="1" applyBorder="1" applyAlignment="1">
      <alignment horizontal="right" vertical="center"/>
    </xf>
    <xf numFmtId="169" fontId="28" fillId="0" borderId="6" xfId="0" applyNumberFormat="1" applyFont="1" applyFill="1" applyBorder="1" applyAlignment="1" applyProtection="1">
      <alignment vertical="center"/>
    </xf>
    <xf numFmtId="9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" fillId="7" borderId="14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167" fontId="59" fillId="0" borderId="13" xfId="2" applyNumberFormat="1" applyFont="1" applyFill="1" applyBorder="1" applyAlignment="1">
      <alignment vertical="center"/>
    </xf>
    <xf numFmtId="167" fontId="7" fillId="7" borderId="13" xfId="2" applyNumberFormat="1" applyFont="1" applyFill="1" applyBorder="1" applyAlignment="1">
      <alignment vertical="center"/>
    </xf>
    <xf numFmtId="167" fontId="59" fillId="7" borderId="13" xfId="2" applyNumberFormat="1" applyFont="1" applyFill="1" applyBorder="1" applyAlignment="1">
      <alignment vertical="center"/>
    </xf>
    <xf numFmtId="167" fontId="59" fillId="7" borderId="5" xfId="2" applyNumberFormat="1" applyFont="1" applyFill="1" applyBorder="1" applyAlignment="1">
      <alignment vertical="center"/>
    </xf>
    <xf numFmtId="167" fontId="59" fillId="9" borderId="5" xfId="2" applyNumberFormat="1" applyFont="1" applyFill="1" applyBorder="1" applyAlignment="1">
      <alignment vertical="center"/>
    </xf>
    <xf numFmtId="168" fontId="60" fillId="9" borderId="5" xfId="2" applyNumberFormat="1" applyFont="1" applyFill="1" applyBorder="1" applyAlignment="1">
      <alignment horizontal="right" vertical="center"/>
    </xf>
    <xf numFmtId="168" fontId="43" fillId="9" borderId="5" xfId="2" applyNumberFormat="1" applyFont="1" applyFill="1" applyBorder="1" applyAlignment="1">
      <alignment horizontal="right" vertical="center"/>
    </xf>
    <xf numFmtId="168" fontId="43" fillId="0" borderId="8" xfId="2" applyNumberFormat="1" applyFont="1" applyFill="1" applyBorder="1" applyAlignment="1">
      <alignment horizontal="right" vertical="center"/>
    </xf>
    <xf numFmtId="9" fontId="61" fillId="2" borderId="0" xfId="0" applyNumberFormat="1" applyFont="1" applyFill="1" applyBorder="1" applyAlignment="1" applyProtection="1">
      <alignment horizontal="center" vertical="center" wrapText="1"/>
      <protection locked="0"/>
    </xf>
    <xf numFmtId="165" fontId="62" fillId="3" borderId="0" xfId="0" applyNumberFormat="1" applyFont="1" applyFill="1" applyBorder="1" applyAlignment="1" applyProtection="1">
      <alignment horizontal="left" vertical="center" wrapText="1"/>
      <protection locked="0"/>
    </xf>
    <xf numFmtId="169" fontId="63" fillId="0" borderId="5" xfId="0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>
      <alignment horizontal="center" vertical="center" wrapText="1"/>
    </xf>
    <xf numFmtId="167" fontId="4" fillId="2" borderId="0" xfId="0" applyNumberFormat="1" applyFont="1" applyFill="1" applyBorder="1" applyAlignment="1">
      <alignment horizontal="center" vertical="center" wrapText="1"/>
    </xf>
    <xf numFmtId="0" fontId="29" fillId="6" borderId="0" xfId="11" applyFont="1" applyFill="1" applyAlignment="1">
      <alignment horizontal="center" vertical="center"/>
    </xf>
    <xf numFmtId="0" fontId="23" fillId="6" borderId="0" xfId="11" applyFont="1" applyFill="1" applyAlignment="1">
      <alignment horizontal="center" vertical="center"/>
    </xf>
  </cellXfs>
  <cellStyles count="13">
    <cellStyle name="Migliaia 2" xfId="3"/>
    <cellStyle name="Normal 2" xfId="1"/>
    <cellStyle name="Normal 5" xfId="4"/>
    <cellStyle name="Normal 87" xfId="5"/>
    <cellStyle name="Normale 2" xfId="6"/>
    <cellStyle name="Normale 2 2" xfId="7"/>
    <cellStyle name="Valuta 2" xfId="8"/>
    <cellStyle name="Valuta 3" xfId="9"/>
    <cellStyle name="Денежный" xfId="2" builtinId="4"/>
    <cellStyle name="Денежный 2" xfId="10"/>
    <cellStyle name="Обычный" xfId="0" builtinId="0"/>
    <cellStyle name="Обычный 2" xfId="11"/>
    <cellStyle name="Обычный 3" xfId="12"/>
  </cellStyles>
  <dxfs count="17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18" Type="http://schemas.openxmlformats.org/officeDocument/2006/relationships/image" Target="../media/image3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17" Type="http://schemas.openxmlformats.org/officeDocument/2006/relationships/image" Target="../media/image29.png"/><Relationship Id="rId2" Type="http://schemas.openxmlformats.org/officeDocument/2006/relationships/image" Target="../media/image14.png"/><Relationship Id="rId16" Type="http://schemas.openxmlformats.org/officeDocument/2006/relationships/image" Target="../media/image28.png"/><Relationship Id="rId20" Type="http://schemas.openxmlformats.org/officeDocument/2006/relationships/image" Target="../media/image4.jp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10" Type="http://schemas.openxmlformats.org/officeDocument/2006/relationships/image" Target="../media/image22.png"/><Relationship Id="rId19" Type="http://schemas.openxmlformats.org/officeDocument/2006/relationships/image" Target="../media/image31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29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13" Type="http://schemas.openxmlformats.org/officeDocument/2006/relationships/image" Target="../media/image44.png"/><Relationship Id="rId18" Type="http://schemas.openxmlformats.org/officeDocument/2006/relationships/image" Target="../media/image49.png"/><Relationship Id="rId3" Type="http://schemas.openxmlformats.org/officeDocument/2006/relationships/image" Target="../media/image34.png"/><Relationship Id="rId7" Type="http://schemas.openxmlformats.org/officeDocument/2006/relationships/image" Target="../media/image38.png"/><Relationship Id="rId12" Type="http://schemas.openxmlformats.org/officeDocument/2006/relationships/image" Target="../media/image43.png"/><Relationship Id="rId17" Type="http://schemas.openxmlformats.org/officeDocument/2006/relationships/image" Target="../media/image48.png"/><Relationship Id="rId2" Type="http://schemas.openxmlformats.org/officeDocument/2006/relationships/image" Target="../media/image33.png"/><Relationship Id="rId16" Type="http://schemas.openxmlformats.org/officeDocument/2006/relationships/image" Target="../media/image47.png"/><Relationship Id="rId1" Type="http://schemas.openxmlformats.org/officeDocument/2006/relationships/image" Target="../media/image32.png"/><Relationship Id="rId6" Type="http://schemas.openxmlformats.org/officeDocument/2006/relationships/image" Target="../media/image37.png"/><Relationship Id="rId11" Type="http://schemas.openxmlformats.org/officeDocument/2006/relationships/image" Target="../media/image42.png"/><Relationship Id="rId5" Type="http://schemas.openxmlformats.org/officeDocument/2006/relationships/image" Target="../media/image36.png"/><Relationship Id="rId15" Type="http://schemas.openxmlformats.org/officeDocument/2006/relationships/image" Target="../media/image46.png"/><Relationship Id="rId10" Type="http://schemas.openxmlformats.org/officeDocument/2006/relationships/image" Target="../media/image41.png"/><Relationship Id="rId19" Type="http://schemas.openxmlformats.org/officeDocument/2006/relationships/image" Target="../media/image50.png"/><Relationship Id="rId4" Type="http://schemas.openxmlformats.org/officeDocument/2006/relationships/image" Target="../media/image35.png"/><Relationship Id="rId9" Type="http://schemas.openxmlformats.org/officeDocument/2006/relationships/image" Target="../media/image40.png"/><Relationship Id="rId14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9525</xdr:rowOff>
    </xdr:from>
    <xdr:to>
      <xdr:col>7</xdr:col>
      <xdr:colOff>1372849</xdr:colOff>
      <xdr:row>36</xdr:row>
      <xdr:rowOff>46699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9525"/>
          <a:ext cx="5620999" cy="68951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144</xdr:row>
      <xdr:rowOff>22412</xdr:rowOff>
    </xdr:from>
    <xdr:to>
      <xdr:col>8</xdr:col>
      <xdr:colOff>268381</xdr:colOff>
      <xdr:row>149</xdr:row>
      <xdr:rowOff>147358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79324"/>
          <a:ext cx="6353175" cy="1133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0</xdr:colOff>
      <xdr:row>1</xdr:row>
      <xdr:rowOff>66675</xdr:rowOff>
    </xdr:from>
    <xdr:to>
      <xdr:col>35</xdr:col>
      <xdr:colOff>457200</xdr:colOff>
      <xdr:row>2</xdr:row>
      <xdr:rowOff>114300</xdr:rowOff>
    </xdr:to>
    <xdr:pic>
      <xdr:nvPicPr>
        <xdr:cNvPr id="2405" name="Рисунок 5" descr="3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0" y="304800"/>
          <a:ext cx="457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42</xdr:col>
      <xdr:colOff>47625</xdr:colOff>
      <xdr:row>1</xdr:row>
      <xdr:rowOff>66675</xdr:rowOff>
    </xdr:from>
    <xdr:to>
      <xdr:col>43</xdr:col>
      <xdr:colOff>9525</xdr:colOff>
      <xdr:row>2</xdr:row>
      <xdr:rowOff>123825</xdr:rowOff>
    </xdr:to>
    <xdr:pic>
      <xdr:nvPicPr>
        <xdr:cNvPr id="2406" name="Рисунок 8" descr="5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44150" y="304800"/>
          <a:ext cx="4762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114300</xdr:colOff>
      <xdr:row>1</xdr:row>
      <xdr:rowOff>0</xdr:rowOff>
    </xdr:from>
    <xdr:to>
      <xdr:col>37</xdr:col>
      <xdr:colOff>361950</xdr:colOff>
      <xdr:row>2</xdr:row>
      <xdr:rowOff>133350</xdr:rowOff>
    </xdr:to>
    <xdr:pic>
      <xdr:nvPicPr>
        <xdr:cNvPr id="2407" name="Рисунок 9" descr="4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0000" y="238125"/>
          <a:ext cx="2476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41</xdr:col>
      <xdr:colOff>247650</xdr:colOff>
      <xdr:row>0</xdr:row>
      <xdr:rowOff>190500</xdr:rowOff>
    </xdr:from>
    <xdr:to>
      <xdr:col>41</xdr:col>
      <xdr:colOff>381000</xdr:colOff>
      <xdr:row>2</xdr:row>
      <xdr:rowOff>123825</xdr:rowOff>
    </xdr:to>
    <xdr:pic>
      <xdr:nvPicPr>
        <xdr:cNvPr id="2408" name="Рисунок 10" descr="6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810750" y="190500"/>
          <a:ext cx="1333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40</xdr:col>
      <xdr:colOff>66675</xdr:colOff>
      <xdr:row>1</xdr:row>
      <xdr:rowOff>152400</xdr:rowOff>
    </xdr:from>
    <xdr:to>
      <xdr:col>40</xdr:col>
      <xdr:colOff>419100</xdr:colOff>
      <xdr:row>2</xdr:row>
      <xdr:rowOff>85725</xdr:rowOff>
    </xdr:to>
    <xdr:pic>
      <xdr:nvPicPr>
        <xdr:cNvPr id="2409" name="Рисунок 11" descr="7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115425" y="390525"/>
          <a:ext cx="3524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46</xdr:col>
      <xdr:colOff>95250</xdr:colOff>
      <xdr:row>1</xdr:row>
      <xdr:rowOff>38100</xdr:rowOff>
    </xdr:from>
    <xdr:to>
      <xdr:col>46</xdr:col>
      <xdr:colOff>428625</xdr:colOff>
      <xdr:row>2</xdr:row>
      <xdr:rowOff>114300</xdr:rowOff>
    </xdr:to>
    <xdr:pic>
      <xdr:nvPicPr>
        <xdr:cNvPr id="2410" name="Рисунок 13" descr="8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449175" y="276225"/>
          <a:ext cx="3333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50</xdr:col>
      <xdr:colOff>142875</xdr:colOff>
      <xdr:row>1</xdr:row>
      <xdr:rowOff>19050</xdr:rowOff>
    </xdr:from>
    <xdr:to>
      <xdr:col>50</xdr:col>
      <xdr:colOff>333375</xdr:colOff>
      <xdr:row>2</xdr:row>
      <xdr:rowOff>123825</xdr:rowOff>
    </xdr:to>
    <xdr:pic>
      <xdr:nvPicPr>
        <xdr:cNvPr id="2411" name="Рисунок 14" descr="9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582900" y="257175"/>
          <a:ext cx="1905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49</xdr:col>
      <xdr:colOff>9525</xdr:colOff>
      <xdr:row>0</xdr:row>
      <xdr:rowOff>152400</xdr:rowOff>
    </xdr:from>
    <xdr:to>
      <xdr:col>49</xdr:col>
      <xdr:colOff>457200</xdr:colOff>
      <xdr:row>2</xdr:row>
      <xdr:rowOff>123825</xdr:rowOff>
    </xdr:to>
    <xdr:pic>
      <xdr:nvPicPr>
        <xdr:cNvPr id="2412" name="Рисунок 15" descr="10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935200" y="1524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51</xdr:col>
      <xdr:colOff>209550</xdr:colOff>
      <xdr:row>0</xdr:row>
      <xdr:rowOff>190500</xdr:rowOff>
    </xdr:from>
    <xdr:to>
      <xdr:col>51</xdr:col>
      <xdr:colOff>390525</xdr:colOff>
      <xdr:row>2</xdr:row>
      <xdr:rowOff>142875</xdr:rowOff>
    </xdr:to>
    <xdr:pic>
      <xdr:nvPicPr>
        <xdr:cNvPr id="2413" name="Рисунок 16" descr="11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163925" y="190500"/>
          <a:ext cx="1809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47</xdr:col>
      <xdr:colOff>123825</xdr:colOff>
      <xdr:row>1</xdr:row>
      <xdr:rowOff>180975</xdr:rowOff>
    </xdr:from>
    <xdr:to>
      <xdr:col>47</xdr:col>
      <xdr:colOff>438150</xdr:colOff>
      <xdr:row>2</xdr:row>
      <xdr:rowOff>152400</xdr:rowOff>
    </xdr:to>
    <xdr:pic>
      <xdr:nvPicPr>
        <xdr:cNvPr id="2415" name="Рисунок 18" descr="13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992100" y="419100"/>
          <a:ext cx="3143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44</xdr:col>
      <xdr:colOff>66675</xdr:colOff>
      <xdr:row>1</xdr:row>
      <xdr:rowOff>209550</xdr:rowOff>
    </xdr:from>
    <xdr:to>
      <xdr:col>44</xdr:col>
      <xdr:colOff>438150</xdr:colOff>
      <xdr:row>2</xdr:row>
      <xdr:rowOff>76200</xdr:rowOff>
    </xdr:to>
    <xdr:pic>
      <xdr:nvPicPr>
        <xdr:cNvPr id="2416" name="Рисунок 20" descr="14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391900" y="447675"/>
          <a:ext cx="3714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228600</xdr:colOff>
      <xdr:row>0</xdr:row>
      <xdr:rowOff>190500</xdr:rowOff>
    </xdr:from>
    <xdr:to>
      <xdr:col>39</xdr:col>
      <xdr:colOff>142874</xdr:colOff>
      <xdr:row>2</xdr:row>
      <xdr:rowOff>152400</xdr:rowOff>
    </xdr:to>
    <xdr:pic>
      <xdr:nvPicPr>
        <xdr:cNvPr id="2417" name="Рисунок 21" descr="1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48650" y="190500"/>
          <a:ext cx="4286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43</xdr:col>
      <xdr:colOff>133350</xdr:colOff>
      <xdr:row>1</xdr:row>
      <xdr:rowOff>66675</xdr:rowOff>
    </xdr:from>
    <xdr:to>
      <xdr:col>43</xdr:col>
      <xdr:colOff>419100</xdr:colOff>
      <xdr:row>2</xdr:row>
      <xdr:rowOff>114300</xdr:rowOff>
    </xdr:to>
    <xdr:pic>
      <xdr:nvPicPr>
        <xdr:cNvPr id="2419" name="Рисунок 25" descr="17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944225" y="304800"/>
          <a:ext cx="2857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45</xdr:col>
      <xdr:colOff>66675</xdr:colOff>
      <xdr:row>1</xdr:row>
      <xdr:rowOff>95250</xdr:rowOff>
    </xdr:from>
    <xdr:to>
      <xdr:col>45</xdr:col>
      <xdr:colOff>447675</xdr:colOff>
      <xdr:row>2</xdr:row>
      <xdr:rowOff>76200</xdr:rowOff>
    </xdr:to>
    <xdr:pic>
      <xdr:nvPicPr>
        <xdr:cNvPr id="2420" name="Рисунок 26" descr="18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906250" y="333375"/>
          <a:ext cx="3810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48</xdr:col>
      <xdr:colOff>123825</xdr:colOff>
      <xdr:row>1</xdr:row>
      <xdr:rowOff>28575</xdr:rowOff>
    </xdr:from>
    <xdr:to>
      <xdr:col>48</xdr:col>
      <xdr:colOff>371475</xdr:colOff>
      <xdr:row>2</xdr:row>
      <xdr:rowOff>142875</xdr:rowOff>
    </xdr:to>
    <xdr:pic>
      <xdr:nvPicPr>
        <xdr:cNvPr id="2421" name="Рисунок 27" descr="19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4020800" y="266700"/>
          <a:ext cx="2476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66675</xdr:colOff>
      <xdr:row>1</xdr:row>
      <xdr:rowOff>114300</xdr:rowOff>
    </xdr:from>
    <xdr:to>
      <xdr:col>36</xdr:col>
      <xdr:colOff>485775</xdr:colOff>
      <xdr:row>2</xdr:row>
      <xdr:rowOff>57150</xdr:rowOff>
    </xdr:to>
    <xdr:pic>
      <xdr:nvPicPr>
        <xdr:cNvPr id="2422" name="Рисунок 28" descr="20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058025" y="352425"/>
          <a:ext cx="4191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</xdr:colOff>
      <xdr:row>0</xdr:row>
      <xdr:rowOff>67236</xdr:rowOff>
    </xdr:from>
    <xdr:to>
      <xdr:col>1</xdr:col>
      <xdr:colOff>795619</xdr:colOff>
      <xdr:row>2</xdr:row>
      <xdr:rowOff>149227</xdr:rowOff>
    </xdr:to>
    <xdr:pic>
      <xdr:nvPicPr>
        <xdr:cNvPr id="20" name="Рисунок 19" descr="PRAMAC logo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6030" y="67236"/>
          <a:ext cx="795618" cy="552638"/>
        </a:xfrm>
        <a:prstGeom prst="rect">
          <a:avLst/>
        </a:prstGeom>
      </xdr:spPr>
    </xdr:pic>
    <xdr:clientData/>
  </xdr:twoCellAnchor>
  <xdr:twoCellAnchor editAs="oneCell">
    <xdr:from>
      <xdr:col>26</xdr:col>
      <xdr:colOff>178734</xdr:colOff>
      <xdr:row>0</xdr:row>
      <xdr:rowOff>72279</xdr:rowOff>
    </xdr:from>
    <xdr:to>
      <xdr:col>29</xdr:col>
      <xdr:colOff>431495</xdr:colOff>
      <xdr:row>2</xdr:row>
      <xdr:rowOff>105897</xdr:rowOff>
    </xdr:to>
    <xdr:pic>
      <xdr:nvPicPr>
        <xdr:cNvPr id="21" name="Рисунок 20" descr="2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799359" y="72279"/>
          <a:ext cx="957611" cy="509868"/>
        </a:xfrm>
        <a:prstGeom prst="rect">
          <a:avLst/>
        </a:prstGeom>
      </xdr:spPr>
    </xdr:pic>
    <xdr:clientData/>
  </xdr:twoCellAnchor>
  <xdr:twoCellAnchor editAs="oneCell">
    <xdr:from>
      <xdr:col>17</xdr:col>
      <xdr:colOff>95250</xdr:colOff>
      <xdr:row>0</xdr:row>
      <xdr:rowOff>71346</xdr:rowOff>
    </xdr:from>
    <xdr:to>
      <xdr:col>20</xdr:col>
      <xdr:colOff>231512</xdr:colOff>
      <xdr:row>2</xdr:row>
      <xdr:rowOff>37540</xdr:rowOff>
    </xdr:to>
    <xdr:pic>
      <xdr:nvPicPr>
        <xdr:cNvPr id="22" name="Рисунок 21" descr="1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248775" y="71346"/>
          <a:ext cx="841112" cy="44244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123</xdr:row>
      <xdr:rowOff>95250</xdr:rowOff>
    </xdr:from>
    <xdr:to>
      <xdr:col>29</xdr:col>
      <xdr:colOff>428625</xdr:colOff>
      <xdr:row>129</xdr:row>
      <xdr:rowOff>85725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0925" y="23774400"/>
          <a:ext cx="6353175" cy="1133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66675</xdr:rowOff>
    </xdr:from>
    <xdr:to>
      <xdr:col>1</xdr:col>
      <xdr:colOff>519393</xdr:colOff>
      <xdr:row>3</xdr:row>
      <xdr:rowOff>47813</xdr:rowOff>
    </xdr:to>
    <xdr:pic>
      <xdr:nvPicPr>
        <xdr:cNvPr id="3" name="Рисунок 2" descr="PRAMAC 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66675"/>
          <a:ext cx="795618" cy="55263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</xdr:row>
      <xdr:rowOff>19050</xdr:rowOff>
    </xdr:from>
    <xdr:to>
      <xdr:col>4</xdr:col>
      <xdr:colOff>56952</xdr:colOff>
      <xdr:row>29</xdr:row>
      <xdr:rowOff>38550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086225"/>
          <a:ext cx="5448101" cy="972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8;&#1086;&#1083;&#1082;&#1091;&#1085;&#1086;&#1074;\12.%20&#1055;&#1088;&#1072;&#1081;&#1089;-&#1083;&#1080;&#1089;&#1090;&#1099;\TP\Power%20Engineering%20Transfer%20Prices%202016_%20LIGHTING%20EQUIPMENT%20rev%201.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LIGHTING EQUIPMENT"/>
      <sheetName val="QUERY-Select Model"/>
      <sheetName val="Supplements"/>
      <sheetName val="Updates"/>
    </sheetNames>
    <sheetDataSet>
      <sheetData sheetId="0" refreshError="1"/>
      <sheetData sheetId="1"/>
      <sheetData sheetId="2">
        <row r="3">
          <cell r="B3" t="str">
            <v>YES</v>
          </cell>
        </row>
      </sheetData>
      <sheetData sheetId="3" refreshError="1"/>
      <sheetData sheetId="4" refreshError="1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9F9F9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image" Target="../media/image3.jpe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image" Target="../media/image3.jpeg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SheetLayoutView="100" workbookViewId="0">
      <selection activeCell="J14" sqref="J14"/>
    </sheetView>
  </sheetViews>
  <sheetFormatPr defaultRowHeight="15"/>
  <cols>
    <col min="8" max="8" width="20.85546875" customWidth="1"/>
    <col min="9" max="9" width="16.85546875" customWidth="1"/>
    <col min="11" max="11" width="3.42578125" customWidth="1"/>
  </cols>
  <sheetData/>
  <pageMargins left="0.25" right="0.25" top="0.75" bottom="0.75" header="0.3" footer="0.3"/>
  <pageSetup paperSize="9" scale="9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99FF33"/>
  </sheetPr>
  <dimension ref="A1:WWO153"/>
  <sheetViews>
    <sheetView showGridLines="0" zoomScale="85" zoomScaleNormal="85" workbookViewId="0">
      <pane ySplit="1" topLeftCell="A78" activePane="bottomLeft" state="frozen"/>
      <selection pane="bottomLeft" activeCell="I152" sqref="I152"/>
    </sheetView>
  </sheetViews>
  <sheetFormatPr defaultColWidth="0" defaultRowHeight="15.75" customHeight="1"/>
  <cols>
    <col min="1" max="1" width="0.85546875" style="120" customWidth="1"/>
    <col min="2" max="2" width="8" style="138" customWidth="1"/>
    <col min="3" max="3" width="55" style="120" customWidth="1"/>
    <col min="4" max="4" width="9.85546875" style="121" customWidth="1"/>
    <col min="5" max="5" width="6.28515625" style="111" customWidth="1"/>
    <col min="6" max="7" width="11.28515625" style="112" hidden="1" customWidth="1"/>
    <col min="8" max="8" width="11.28515625" style="112" customWidth="1"/>
    <col min="9" max="9" width="14.28515625" style="115" customWidth="1"/>
    <col min="10" max="10" width="9.5703125" style="122" customWidth="1"/>
    <col min="11" max="11" width="11.28515625" style="123" customWidth="1"/>
    <col min="12" max="12" width="8.28515625" style="122" customWidth="1"/>
    <col min="13" max="13" width="9.140625" style="122" customWidth="1"/>
    <col min="15" max="15" width="7" style="122" customWidth="1"/>
    <col min="16" max="16" width="11" style="122" customWidth="1"/>
    <col min="17" max="17" width="7.5703125" style="122" customWidth="1"/>
    <col min="18" max="18" width="6.42578125" style="122" customWidth="1"/>
    <col min="19" max="19" width="4.7109375" style="122" customWidth="1"/>
    <col min="20" max="20" width="7.140625" style="122" customWidth="1"/>
    <col min="21" max="21" width="6.140625" style="122" customWidth="1"/>
    <col min="25" max="25" width="31.140625" style="112" customWidth="1"/>
    <col min="26" max="26" width="0.85546875" style="80" customWidth="1"/>
    <col min="27" max="272" width="0" style="77" hidden="1" customWidth="1"/>
    <col min="273" max="273" width="48.42578125" style="78" hidden="1"/>
    <col min="274" max="274" width="13.42578125" style="78" hidden="1"/>
    <col min="275" max="275" width="8" style="78" hidden="1"/>
    <col min="276" max="276" width="11.7109375" style="78" hidden="1"/>
    <col min="277" max="277" width="8.28515625" style="78" hidden="1"/>
    <col min="278" max="278" width="9.140625" style="78" hidden="1"/>
    <col min="279" max="279" width="11.28515625" style="78" hidden="1"/>
    <col min="280" max="280" width="10.7109375" style="78" hidden="1"/>
    <col min="281" max="281" width="13.28515625" style="78" hidden="1"/>
    <col min="282" max="282" width="14.28515625" style="78" hidden="1"/>
    <col min="283" max="528" width="9.140625" style="78" hidden="1"/>
    <col min="529" max="529" width="48.42578125" style="78" hidden="1"/>
    <col min="530" max="530" width="13.42578125" style="78" hidden="1"/>
    <col min="531" max="531" width="8" style="78" hidden="1"/>
    <col min="532" max="532" width="11.7109375" style="78" hidden="1"/>
    <col min="533" max="533" width="8.28515625" style="78" hidden="1"/>
    <col min="534" max="534" width="9.140625" style="78" hidden="1"/>
    <col min="535" max="535" width="11.28515625" style="78" hidden="1"/>
    <col min="536" max="536" width="10.7109375" style="78" hidden="1"/>
    <col min="537" max="537" width="13.28515625" style="78" hidden="1"/>
    <col min="538" max="538" width="14.28515625" style="78" hidden="1"/>
    <col min="539" max="784" width="9.140625" style="78" hidden="1"/>
    <col min="785" max="785" width="48.42578125" style="78" hidden="1"/>
    <col min="786" max="786" width="13.42578125" style="78" hidden="1"/>
    <col min="787" max="787" width="8" style="78" hidden="1"/>
    <col min="788" max="788" width="11.7109375" style="78" hidden="1"/>
    <col min="789" max="789" width="8.28515625" style="78" hidden="1"/>
    <col min="790" max="790" width="9.140625" style="78" hidden="1"/>
    <col min="791" max="791" width="11.28515625" style="78" hidden="1"/>
    <col min="792" max="792" width="10.7109375" style="78" hidden="1"/>
    <col min="793" max="793" width="13.28515625" style="78" hidden="1"/>
    <col min="794" max="794" width="14.28515625" style="78" hidden="1"/>
    <col min="795" max="1040" width="9.140625" style="78" hidden="1"/>
    <col min="1041" max="1041" width="48.42578125" style="78" hidden="1"/>
    <col min="1042" max="1042" width="13.42578125" style="78" hidden="1"/>
    <col min="1043" max="1043" width="8" style="78" hidden="1"/>
    <col min="1044" max="1044" width="11.7109375" style="78" hidden="1"/>
    <col min="1045" max="1045" width="8.28515625" style="78" hidden="1"/>
    <col min="1046" max="1046" width="9.140625" style="78" hidden="1"/>
    <col min="1047" max="1047" width="11.28515625" style="78" hidden="1"/>
    <col min="1048" max="1048" width="10.7109375" style="78" hidden="1"/>
    <col min="1049" max="1049" width="13.28515625" style="78" hidden="1"/>
    <col min="1050" max="1050" width="14.28515625" style="78" hidden="1"/>
    <col min="1051" max="1296" width="9.140625" style="78" hidden="1"/>
    <col min="1297" max="1297" width="48.42578125" style="78" hidden="1"/>
    <col min="1298" max="1298" width="13.42578125" style="78" hidden="1"/>
    <col min="1299" max="1299" width="8" style="78" hidden="1"/>
    <col min="1300" max="1300" width="11.7109375" style="78" hidden="1"/>
    <col min="1301" max="1301" width="8.28515625" style="78" hidden="1"/>
    <col min="1302" max="1302" width="9.140625" style="78" hidden="1"/>
    <col min="1303" max="1303" width="11.28515625" style="78" hidden="1"/>
    <col min="1304" max="1304" width="10.7109375" style="78" hidden="1"/>
    <col min="1305" max="1305" width="13.28515625" style="78" hidden="1"/>
    <col min="1306" max="1306" width="14.28515625" style="78" hidden="1"/>
    <col min="1307" max="1552" width="9.140625" style="78" hidden="1"/>
    <col min="1553" max="1553" width="48.42578125" style="78" hidden="1"/>
    <col min="1554" max="1554" width="13.42578125" style="78" hidden="1"/>
    <col min="1555" max="1555" width="8" style="78" hidden="1"/>
    <col min="1556" max="1556" width="11.7109375" style="78" hidden="1"/>
    <col min="1557" max="1557" width="8.28515625" style="78" hidden="1"/>
    <col min="1558" max="1558" width="9.140625" style="78" hidden="1"/>
    <col min="1559" max="1559" width="11.28515625" style="78" hidden="1"/>
    <col min="1560" max="1560" width="10.7109375" style="78" hidden="1"/>
    <col min="1561" max="1561" width="13.28515625" style="78" hidden="1"/>
    <col min="1562" max="1562" width="14.28515625" style="78" hidden="1"/>
    <col min="1563" max="1808" width="9.140625" style="78" hidden="1"/>
    <col min="1809" max="1809" width="48.42578125" style="78" hidden="1"/>
    <col min="1810" max="1810" width="13.42578125" style="78" hidden="1"/>
    <col min="1811" max="1811" width="8" style="78" hidden="1"/>
    <col min="1812" max="1812" width="11.7109375" style="78" hidden="1"/>
    <col min="1813" max="1813" width="8.28515625" style="78" hidden="1"/>
    <col min="1814" max="1814" width="9.140625" style="78" hidden="1"/>
    <col min="1815" max="1815" width="11.28515625" style="78" hidden="1"/>
    <col min="1816" max="1816" width="10.7109375" style="78" hidden="1"/>
    <col min="1817" max="1817" width="13.28515625" style="78" hidden="1"/>
    <col min="1818" max="1818" width="14.28515625" style="78" hidden="1"/>
    <col min="1819" max="2064" width="9.140625" style="78" hidden="1"/>
    <col min="2065" max="2065" width="48.42578125" style="78" hidden="1"/>
    <col min="2066" max="2066" width="13.42578125" style="78" hidden="1"/>
    <col min="2067" max="2067" width="8" style="78" hidden="1"/>
    <col min="2068" max="2068" width="11.7109375" style="78" hidden="1"/>
    <col min="2069" max="2069" width="8.28515625" style="78" hidden="1"/>
    <col min="2070" max="2070" width="9.140625" style="78" hidden="1"/>
    <col min="2071" max="2071" width="11.28515625" style="78" hidden="1"/>
    <col min="2072" max="2072" width="10.7109375" style="78" hidden="1"/>
    <col min="2073" max="2073" width="13.28515625" style="78" hidden="1"/>
    <col min="2074" max="2074" width="14.28515625" style="78" hidden="1"/>
    <col min="2075" max="2320" width="9.140625" style="78" hidden="1"/>
    <col min="2321" max="2321" width="48.42578125" style="78" hidden="1"/>
    <col min="2322" max="2322" width="13.42578125" style="78" hidden="1"/>
    <col min="2323" max="2323" width="8" style="78" hidden="1"/>
    <col min="2324" max="2324" width="11.7109375" style="78" hidden="1"/>
    <col min="2325" max="2325" width="8.28515625" style="78" hidden="1"/>
    <col min="2326" max="2326" width="9.140625" style="78" hidden="1"/>
    <col min="2327" max="2327" width="11.28515625" style="78" hidden="1"/>
    <col min="2328" max="2328" width="10.7109375" style="78" hidden="1"/>
    <col min="2329" max="2329" width="13.28515625" style="78" hidden="1"/>
    <col min="2330" max="2330" width="14.28515625" style="78" hidden="1"/>
    <col min="2331" max="2576" width="9.140625" style="78" hidden="1"/>
    <col min="2577" max="2577" width="48.42578125" style="78" hidden="1"/>
    <col min="2578" max="2578" width="13.42578125" style="78" hidden="1"/>
    <col min="2579" max="2579" width="8" style="78" hidden="1"/>
    <col min="2580" max="2580" width="11.7109375" style="78" hidden="1"/>
    <col min="2581" max="2581" width="8.28515625" style="78" hidden="1"/>
    <col min="2582" max="2582" width="9.140625" style="78" hidden="1"/>
    <col min="2583" max="2583" width="11.28515625" style="78" hidden="1"/>
    <col min="2584" max="2584" width="10.7109375" style="78" hidden="1"/>
    <col min="2585" max="2585" width="13.28515625" style="78" hidden="1"/>
    <col min="2586" max="2586" width="14.28515625" style="78" hidden="1"/>
    <col min="2587" max="2832" width="9.140625" style="78" hidden="1"/>
    <col min="2833" max="2833" width="48.42578125" style="78" hidden="1"/>
    <col min="2834" max="2834" width="13.42578125" style="78" hidden="1"/>
    <col min="2835" max="2835" width="8" style="78" hidden="1"/>
    <col min="2836" max="2836" width="11.7109375" style="78" hidden="1"/>
    <col min="2837" max="2837" width="8.28515625" style="78" hidden="1"/>
    <col min="2838" max="2838" width="9.140625" style="78" hidden="1"/>
    <col min="2839" max="2839" width="11.28515625" style="78" hidden="1"/>
    <col min="2840" max="2840" width="10.7109375" style="78" hidden="1"/>
    <col min="2841" max="2841" width="13.28515625" style="78" hidden="1"/>
    <col min="2842" max="2842" width="14.28515625" style="78" hidden="1"/>
    <col min="2843" max="3088" width="9.140625" style="78" hidden="1"/>
    <col min="3089" max="3089" width="48.42578125" style="78" hidden="1"/>
    <col min="3090" max="3090" width="13.42578125" style="78" hidden="1"/>
    <col min="3091" max="3091" width="8" style="78" hidden="1"/>
    <col min="3092" max="3092" width="11.7109375" style="78" hidden="1"/>
    <col min="3093" max="3093" width="8.28515625" style="78" hidden="1"/>
    <col min="3094" max="3094" width="9.140625" style="78" hidden="1"/>
    <col min="3095" max="3095" width="11.28515625" style="78" hidden="1"/>
    <col min="3096" max="3096" width="10.7109375" style="78" hidden="1"/>
    <col min="3097" max="3097" width="13.28515625" style="78" hidden="1"/>
    <col min="3098" max="3098" width="14.28515625" style="78" hidden="1"/>
    <col min="3099" max="3344" width="9.140625" style="78" hidden="1"/>
    <col min="3345" max="3345" width="48.42578125" style="78" hidden="1"/>
    <col min="3346" max="3346" width="13.42578125" style="78" hidden="1"/>
    <col min="3347" max="3347" width="8" style="78" hidden="1"/>
    <col min="3348" max="3348" width="11.7109375" style="78" hidden="1"/>
    <col min="3349" max="3349" width="8.28515625" style="78" hidden="1"/>
    <col min="3350" max="3350" width="9.140625" style="78" hidden="1"/>
    <col min="3351" max="3351" width="11.28515625" style="78" hidden="1"/>
    <col min="3352" max="3352" width="10.7109375" style="78" hidden="1"/>
    <col min="3353" max="3353" width="13.28515625" style="78" hidden="1"/>
    <col min="3354" max="3354" width="14.28515625" style="78" hidden="1"/>
    <col min="3355" max="3600" width="9.140625" style="78" hidden="1"/>
    <col min="3601" max="3601" width="48.42578125" style="78" hidden="1"/>
    <col min="3602" max="3602" width="13.42578125" style="78" hidden="1"/>
    <col min="3603" max="3603" width="8" style="78" hidden="1"/>
    <col min="3604" max="3604" width="11.7109375" style="78" hidden="1"/>
    <col min="3605" max="3605" width="8.28515625" style="78" hidden="1"/>
    <col min="3606" max="3606" width="9.140625" style="78" hidden="1"/>
    <col min="3607" max="3607" width="11.28515625" style="78" hidden="1"/>
    <col min="3608" max="3608" width="10.7109375" style="78" hidden="1"/>
    <col min="3609" max="3609" width="13.28515625" style="78" hidden="1"/>
    <col min="3610" max="3610" width="14.28515625" style="78" hidden="1"/>
    <col min="3611" max="3856" width="9.140625" style="78" hidden="1"/>
    <col min="3857" max="3857" width="48.42578125" style="78" hidden="1"/>
    <col min="3858" max="3858" width="13.42578125" style="78" hidden="1"/>
    <col min="3859" max="3859" width="8" style="78" hidden="1"/>
    <col min="3860" max="3860" width="11.7109375" style="78" hidden="1"/>
    <col min="3861" max="3861" width="8.28515625" style="78" hidden="1"/>
    <col min="3862" max="3862" width="9.140625" style="78" hidden="1"/>
    <col min="3863" max="3863" width="11.28515625" style="78" hidden="1"/>
    <col min="3864" max="3864" width="10.7109375" style="78" hidden="1"/>
    <col min="3865" max="3865" width="13.28515625" style="78" hidden="1"/>
    <col min="3866" max="3866" width="14.28515625" style="78" hidden="1"/>
    <col min="3867" max="4112" width="9.140625" style="78" hidden="1"/>
    <col min="4113" max="4113" width="48.42578125" style="78" hidden="1"/>
    <col min="4114" max="4114" width="13.42578125" style="78" hidden="1"/>
    <col min="4115" max="4115" width="8" style="78" hidden="1"/>
    <col min="4116" max="4116" width="11.7109375" style="78" hidden="1"/>
    <col min="4117" max="4117" width="8.28515625" style="78" hidden="1"/>
    <col min="4118" max="4118" width="9.140625" style="78" hidden="1"/>
    <col min="4119" max="4119" width="11.28515625" style="78" hidden="1"/>
    <col min="4120" max="4120" width="10.7109375" style="78" hidden="1"/>
    <col min="4121" max="4121" width="13.28515625" style="78" hidden="1"/>
    <col min="4122" max="4122" width="14.28515625" style="78" hidden="1"/>
    <col min="4123" max="4368" width="9.140625" style="78" hidden="1"/>
    <col min="4369" max="4369" width="48.42578125" style="78" hidden="1"/>
    <col min="4370" max="4370" width="13.42578125" style="78" hidden="1"/>
    <col min="4371" max="4371" width="8" style="78" hidden="1"/>
    <col min="4372" max="4372" width="11.7109375" style="78" hidden="1"/>
    <col min="4373" max="4373" width="8.28515625" style="78" hidden="1"/>
    <col min="4374" max="4374" width="9.140625" style="78" hidden="1"/>
    <col min="4375" max="4375" width="11.28515625" style="78" hidden="1"/>
    <col min="4376" max="4376" width="10.7109375" style="78" hidden="1"/>
    <col min="4377" max="4377" width="13.28515625" style="78" hidden="1"/>
    <col min="4378" max="4378" width="14.28515625" style="78" hidden="1"/>
    <col min="4379" max="4624" width="9.140625" style="78" hidden="1"/>
    <col min="4625" max="4625" width="48.42578125" style="78" hidden="1"/>
    <col min="4626" max="4626" width="13.42578125" style="78" hidden="1"/>
    <col min="4627" max="4627" width="8" style="78" hidden="1"/>
    <col min="4628" max="4628" width="11.7109375" style="78" hidden="1"/>
    <col min="4629" max="4629" width="8.28515625" style="78" hidden="1"/>
    <col min="4630" max="4630" width="9.140625" style="78" hidden="1"/>
    <col min="4631" max="4631" width="11.28515625" style="78" hidden="1"/>
    <col min="4632" max="4632" width="10.7109375" style="78" hidden="1"/>
    <col min="4633" max="4633" width="13.28515625" style="78" hidden="1"/>
    <col min="4634" max="4634" width="14.28515625" style="78" hidden="1"/>
    <col min="4635" max="4880" width="9.140625" style="78" hidden="1"/>
    <col min="4881" max="4881" width="48.42578125" style="78" hidden="1"/>
    <col min="4882" max="4882" width="13.42578125" style="78" hidden="1"/>
    <col min="4883" max="4883" width="8" style="78" hidden="1"/>
    <col min="4884" max="4884" width="11.7109375" style="78" hidden="1"/>
    <col min="4885" max="4885" width="8.28515625" style="78" hidden="1"/>
    <col min="4886" max="4886" width="9.140625" style="78" hidden="1"/>
    <col min="4887" max="4887" width="11.28515625" style="78" hidden="1"/>
    <col min="4888" max="4888" width="10.7109375" style="78" hidden="1"/>
    <col min="4889" max="4889" width="13.28515625" style="78" hidden="1"/>
    <col min="4890" max="4890" width="14.28515625" style="78" hidden="1"/>
    <col min="4891" max="5136" width="9.140625" style="78" hidden="1"/>
    <col min="5137" max="5137" width="48.42578125" style="78" hidden="1"/>
    <col min="5138" max="5138" width="13.42578125" style="78" hidden="1"/>
    <col min="5139" max="5139" width="8" style="78" hidden="1"/>
    <col min="5140" max="5140" width="11.7109375" style="78" hidden="1"/>
    <col min="5141" max="5141" width="8.28515625" style="78" hidden="1"/>
    <col min="5142" max="5142" width="9.140625" style="78" hidden="1"/>
    <col min="5143" max="5143" width="11.28515625" style="78" hidden="1"/>
    <col min="5144" max="5144" width="10.7109375" style="78" hidden="1"/>
    <col min="5145" max="5145" width="13.28515625" style="78" hidden="1"/>
    <col min="5146" max="5146" width="14.28515625" style="78" hidden="1"/>
    <col min="5147" max="5392" width="9.140625" style="78" hidden="1"/>
    <col min="5393" max="5393" width="48.42578125" style="78" hidden="1"/>
    <col min="5394" max="5394" width="13.42578125" style="78" hidden="1"/>
    <col min="5395" max="5395" width="8" style="78" hidden="1"/>
    <col min="5396" max="5396" width="11.7109375" style="78" hidden="1"/>
    <col min="5397" max="5397" width="8.28515625" style="78" hidden="1"/>
    <col min="5398" max="5398" width="9.140625" style="78" hidden="1"/>
    <col min="5399" max="5399" width="11.28515625" style="78" hidden="1"/>
    <col min="5400" max="5400" width="10.7109375" style="78" hidden="1"/>
    <col min="5401" max="5401" width="13.28515625" style="78" hidden="1"/>
    <col min="5402" max="5402" width="14.28515625" style="78" hidden="1"/>
    <col min="5403" max="5648" width="9.140625" style="78" hidden="1"/>
    <col min="5649" max="5649" width="48.42578125" style="78" hidden="1"/>
    <col min="5650" max="5650" width="13.42578125" style="78" hidden="1"/>
    <col min="5651" max="5651" width="8" style="78" hidden="1"/>
    <col min="5652" max="5652" width="11.7109375" style="78" hidden="1"/>
    <col min="5653" max="5653" width="8.28515625" style="78" hidden="1"/>
    <col min="5654" max="5654" width="9.140625" style="78" hidden="1"/>
    <col min="5655" max="5655" width="11.28515625" style="78" hidden="1"/>
    <col min="5656" max="5656" width="10.7109375" style="78" hidden="1"/>
    <col min="5657" max="5657" width="13.28515625" style="78" hidden="1"/>
    <col min="5658" max="5658" width="14.28515625" style="78" hidden="1"/>
    <col min="5659" max="5904" width="9.140625" style="78" hidden="1"/>
    <col min="5905" max="5905" width="48.42578125" style="78" hidden="1"/>
    <col min="5906" max="5906" width="13.42578125" style="78" hidden="1"/>
    <col min="5907" max="5907" width="8" style="78" hidden="1"/>
    <col min="5908" max="5908" width="11.7109375" style="78" hidden="1"/>
    <col min="5909" max="5909" width="8.28515625" style="78" hidden="1"/>
    <col min="5910" max="5910" width="9.140625" style="78" hidden="1"/>
    <col min="5911" max="5911" width="11.28515625" style="78" hidden="1"/>
    <col min="5912" max="5912" width="10.7109375" style="78" hidden="1"/>
    <col min="5913" max="5913" width="13.28515625" style="78" hidden="1"/>
    <col min="5914" max="5914" width="14.28515625" style="78" hidden="1"/>
    <col min="5915" max="6160" width="9.140625" style="78" hidden="1"/>
    <col min="6161" max="6161" width="48.42578125" style="78" hidden="1"/>
    <col min="6162" max="6162" width="13.42578125" style="78" hidden="1"/>
    <col min="6163" max="6163" width="8" style="78" hidden="1"/>
    <col min="6164" max="6164" width="11.7109375" style="78" hidden="1"/>
    <col min="6165" max="6165" width="8.28515625" style="78" hidden="1"/>
    <col min="6166" max="6166" width="9.140625" style="78" hidden="1"/>
    <col min="6167" max="6167" width="11.28515625" style="78" hidden="1"/>
    <col min="6168" max="6168" width="10.7109375" style="78" hidden="1"/>
    <col min="6169" max="6169" width="13.28515625" style="78" hidden="1"/>
    <col min="6170" max="6170" width="14.28515625" style="78" hidden="1"/>
    <col min="6171" max="6416" width="9.140625" style="78" hidden="1"/>
    <col min="6417" max="6417" width="48.42578125" style="78" hidden="1"/>
    <col min="6418" max="6418" width="13.42578125" style="78" hidden="1"/>
    <col min="6419" max="6419" width="8" style="78" hidden="1"/>
    <col min="6420" max="6420" width="11.7109375" style="78" hidden="1"/>
    <col min="6421" max="6421" width="8.28515625" style="78" hidden="1"/>
    <col min="6422" max="6422" width="9.140625" style="78" hidden="1"/>
    <col min="6423" max="6423" width="11.28515625" style="78" hidden="1"/>
    <col min="6424" max="6424" width="10.7109375" style="78" hidden="1"/>
    <col min="6425" max="6425" width="13.28515625" style="78" hidden="1"/>
    <col min="6426" max="6426" width="14.28515625" style="78" hidden="1"/>
    <col min="6427" max="6672" width="9.140625" style="78" hidden="1"/>
    <col min="6673" max="6673" width="48.42578125" style="78" hidden="1"/>
    <col min="6674" max="6674" width="13.42578125" style="78" hidden="1"/>
    <col min="6675" max="6675" width="8" style="78" hidden="1"/>
    <col min="6676" max="6676" width="11.7109375" style="78" hidden="1"/>
    <col min="6677" max="6677" width="8.28515625" style="78" hidden="1"/>
    <col min="6678" max="6678" width="9.140625" style="78" hidden="1"/>
    <col min="6679" max="6679" width="11.28515625" style="78" hidden="1"/>
    <col min="6680" max="6680" width="10.7109375" style="78" hidden="1"/>
    <col min="6681" max="6681" width="13.28515625" style="78" hidden="1"/>
    <col min="6682" max="6682" width="14.28515625" style="78" hidden="1"/>
    <col min="6683" max="6928" width="9.140625" style="78" hidden="1"/>
    <col min="6929" max="6929" width="48.42578125" style="78" hidden="1"/>
    <col min="6930" max="6930" width="13.42578125" style="78" hidden="1"/>
    <col min="6931" max="6931" width="8" style="78" hidden="1"/>
    <col min="6932" max="6932" width="11.7109375" style="78" hidden="1"/>
    <col min="6933" max="6933" width="8.28515625" style="78" hidden="1"/>
    <col min="6934" max="6934" width="9.140625" style="78" hidden="1"/>
    <col min="6935" max="6935" width="11.28515625" style="78" hidden="1"/>
    <col min="6936" max="6936" width="10.7109375" style="78" hidden="1"/>
    <col min="6937" max="6937" width="13.28515625" style="78" hidden="1"/>
    <col min="6938" max="6938" width="14.28515625" style="78" hidden="1"/>
    <col min="6939" max="7184" width="9.140625" style="78" hidden="1"/>
    <col min="7185" max="7185" width="48.42578125" style="78" hidden="1"/>
    <col min="7186" max="7186" width="13.42578125" style="78" hidden="1"/>
    <col min="7187" max="7187" width="8" style="78" hidden="1"/>
    <col min="7188" max="7188" width="11.7109375" style="78" hidden="1"/>
    <col min="7189" max="7189" width="8.28515625" style="78" hidden="1"/>
    <col min="7190" max="7190" width="9.140625" style="78" hidden="1"/>
    <col min="7191" max="7191" width="11.28515625" style="78" hidden="1"/>
    <col min="7192" max="7192" width="10.7109375" style="78" hidden="1"/>
    <col min="7193" max="7193" width="13.28515625" style="78" hidden="1"/>
    <col min="7194" max="7194" width="14.28515625" style="78" hidden="1"/>
    <col min="7195" max="7440" width="9.140625" style="78" hidden="1"/>
    <col min="7441" max="7441" width="48.42578125" style="78" hidden="1"/>
    <col min="7442" max="7442" width="13.42578125" style="78" hidden="1"/>
    <col min="7443" max="7443" width="8" style="78" hidden="1"/>
    <col min="7444" max="7444" width="11.7109375" style="78" hidden="1"/>
    <col min="7445" max="7445" width="8.28515625" style="78" hidden="1"/>
    <col min="7446" max="7446" width="9.140625" style="78" hidden="1"/>
    <col min="7447" max="7447" width="11.28515625" style="78" hidden="1"/>
    <col min="7448" max="7448" width="10.7109375" style="78" hidden="1"/>
    <col min="7449" max="7449" width="13.28515625" style="78" hidden="1"/>
    <col min="7450" max="7450" width="14.28515625" style="78" hidden="1"/>
    <col min="7451" max="7696" width="9.140625" style="78" hidden="1"/>
    <col min="7697" max="7697" width="48.42578125" style="78" hidden="1"/>
    <col min="7698" max="7698" width="13.42578125" style="78" hidden="1"/>
    <col min="7699" max="7699" width="8" style="78" hidden="1"/>
    <col min="7700" max="7700" width="11.7109375" style="78" hidden="1"/>
    <col min="7701" max="7701" width="8.28515625" style="78" hidden="1"/>
    <col min="7702" max="7702" width="9.140625" style="78" hidden="1"/>
    <col min="7703" max="7703" width="11.28515625" style="78" hidden="1"/>
    <col min="7704" max="7704" width="10.7109375" style="78" hidden="1"/>
    <col min="7705" max="7705" width="13.28515625" style="78" hidden="1"/>
    <col min="7706" max="7706" width="14.28515625" style="78" hidden="1"/>
    <col min="7707" max="7952" width="9.140625" style="78" hidden="1"/>
    <col min="7953" max="7953" width="48.42578125" style="78" hidden="1"/>
    <col min="7954" max="7954" width="13.42578125" style="78" hidden="1"/>
    <col min="7955" max="7955" width="8" style="78" hidden="1"/>
    <col min="7956" max="7956" width="11.7109375" style="78" hidden="1"/>
    <col min="7957" max="7957" width="8.28515625" style="78" hidden="1"/>
    <col min="7958" max="7958" width="9.140625" style="78" hidden="1"/>
    <col min="7959" max="7959" width="11.28515625" style="78" hidden="1"/>
    <col min="7960" max="7960" width="10.7109375" style="78" hidden="1"/>
    <col min="7961" max="7961" width="13.28515625" style="78" hidden="1"/>
    <col min="7962" max="7962" width="14.28515625" style="78" hidden="1"/>
    <col min="7963" max="8208" width="9.140625" style="78" hidden="1"/>
    <col min="8209" max="8209" width="48.42578125" style="78" hidden="1"/>
    <col min="8210" max="8210" width="13.42578125" style="78" hidden="1"/>
    <col min="8211" max="8211" width="8" style="78" hidden="1"/>
    <col min="8212" max="8212" width="11.7109375" style="78" hidden="1"/>
    <col min="8213" max="8213" width="8.28515625" style="78" hidden="1"/>
    <col min="8214" max="8214" width="9.140625" style="78" hidden="1"/>
    <col min="8215" max="8215" width="11.28515625" style="78" hidden="1"/>
    <col min="8216" max="8216" width="10.7109375" style="78" hidden="1"/>
    <col min="8217" max="8217" width="13.28515625" style="78" hidden="1"/>
    <col min="8218" max="8218" width="14.28515625" style="78" hidden="1"/>
    <col min="8219" max="8464" width="9.140625" style="78" hidden="1"/>
    <col min="8465" max="8465" width="48.42578125" style="78" hidden="1"/>
    <col min="8466" max="8466" width="13.42578125" style="78" hidden="1"/>
    <col min="8467" max="8467" width="8" style="78" hidden="1"/>
    <col min="8468" max="8468" width="11.7109375" style="78" hidden="1"/>
    <col min="8469" max="8469" width="8.28515625" style="78" hidden="1"/>
    <col min="8470" max="8470" width="9.140625" style="78" hidden="1"/>
    <col min="8471" max="8471" width="11.28515625" style="78" hidden="1"/>
    <col min="8472" max="8472" width="10.7109375" style="78" hidden="1"/>
    <col min="8473" max="8473" width="13.28515625" style="78" hidden="1"/>
    <col min="8474" max="8474" width="14.28515625" style="78" hidden="1"/>
    <col min="8475" max="8720" width="9.140625" style="78" hidden="1"/>
    <col min="8721" max="8721" width="48.42578125" style="78" hidden="1"/>
    <col min="8722" max="8722" width="13.42578125" style="78" hidden="1"/>
    <col min="8723" max="8723" width="8" style="78" hidden="1"/>
    <col min="8724" max="8724" width="11.7109375" style="78" hidden="1"/>
    <col min="8725" max="8725" width="8.28515625" style="78" hidden="1"/>
    <col min="8726" max="8726" width="9.140625" style="78" hidden="1"/>
    <col min="8727" max="8727" width="11.28515625" style="78" hidden="1"/>
    <col min="8728" max="8728" width="10.7109375" style="78" hidden="1"/>
    <col min="8729" max="8729" width="13.28515625" style="78" hidden="1"/>
    <col min="8730" max="8730" width="14.28515625" style="78" hidden="1"/>
    <col min="8731" max="8976" width="9.140625" style="78" hidden="1"/>
    <col min="8977" max="8977" width="48.42578125" style="78" hidden="1"/>
    <col min="8978" max="8978" width="13.42578125" style="78" hidden="1"/>
    <col min="8979" max="8979" width="8" style="78" hidden="1"/>
    <col min="8980" max="8980" width="11.7109375" style="78" hidden="1"/>
    <col min="8981" max="8981" width="8.28515625" style="78" hidden="1"/>
    <col min="8982" max="8982" width="9.140625" style="78" hidden="1"/>
    <col min="8983" max="8983" width="11.28515625" style="78" hidden="1"/>
    <col min="8984" max="8984" width="10.7109375" style="78" hidden="1"/>
    <col min="8985" max="8985" width="13.28515625" style="78" hidden="1"/>
    <col min="8986" max="8986" width="14.28515625" style="78" hidden="1"/>
    <col min="8987" max="9232" width="9.140625" style="78" hidden="1"/>
    <col min="9233" max="9233" width="48.42578125" style="78" hidden="1"/>
    <col min="9234" max="9234" width="13.42578125" style="78" hidden="1"/>
    <col min="9235" max="9235" width="8" style="78" hidden="1"/>
    <col min="9236" max="9236" width="11.7109375" style="78" hidden="1"/>
    <col min="9237" max="9237" width="8.28515625" style="78" hidden="1"/>
    <col min="9238" max="9238" width="9.140625" style="78" hidden="1"/>
    <col min="9239" max="9239" width="11.28515625" style="78" hidden="1"/>
    <col min="9240" max="9240" width="10.7109375" style="78" hidden="1"/>
    <col min="9241" max="9241" width="13.28515625" style="78" hidden="1"/>
    <col min="9242" max="9242" width="14.28515625" style="78" hidden="1"/>
    <col min="9243" max="9488" width="9.140625" style="78" hidden="1"/>
    <col min="9489" max="9489" width="48.42578125" style="78" hidden="1"/>
    <col min="9490" max="9490" width="13.42578125" style="78" hidden="1"/>
    <col min="9491" max="9491" width="8" style="78" hidden="1"/>
    <col min="9492" max="9492" width="11.7109375" style="78" hidden="1"/>
    <col min="9493" max="9493" width="8.28515625" style="78" hidden="1"/>
    <col min="9494" max="9494" width="9.140625" style="78" hidden="1"/>
    <col min="9495" max="9495" width="11.28515625" style="78" hidden="1"/>
    <col min="9496" max="9496" width="10.7109375" style="78" hidden="1"/>
    <col min="9497" max="9497" width="13.28515625" style="78" hidden="1"/>
    <col min="9498" max="9498" width="14.28515625" style="78" hidden="1"/>
    <col min="9499" max="9744" width="9.140625" style="78" hidden="1"/>
    <col min="9745" max="9745" width="48.42578125" style="78" hidden="1"/>
    <col min="9746" max="9746" width="13.42578125" style="78" hidden="1"/>
    <col min="9747" max="9747" width="8" style="78" hidden="1"/>
    <col min="9748" max="9748" width="11.7109375" style="78" hidden="1"/>
    <col min="9749" max="9749" width="8.28515625" style="78" hidden="1"/>
    <col min="9750" max="9750" width="9.140625" style="78" hidden="1"/>
    <col min="9751" max="9751" width="11.28515625" style="78" hidden="1"/>
    <col min="9752" max="9752" width="10.7109375" style="78" hidden="1"/>
    <col min="9753" max="9753" width="13.28515625" style="78" hidden="1"/>
    <col min="9754" max="9754" width="14.28515625" style="78" hidden="1"/>
    <col min="9755" max="10000" width="9.140625" style="78" hidden="1"/>
    <col min="10001" max="10001" width="48.42578125" style="78" hidden="1"/>
    <col min="10002" max="10002" width="13.42578125" style="78" hidden="1"/>
    <col min="10003" max="10003" width="8" style="78" hidden="1"/>
    <col min="10004" max="10004" width="11.7109375" style="78" hidden="1"/>
    <col min="10005" max="10005" width="8.28515625" style="78" hidden="1"/>
    <col min="10006" max="10006" width="9.140625" style="78" hidden="1"/>
    <col min="10007" max="10007" width="11.28515625" style="78" hidden="1"/>
    <col min="10008" max="10008" width="10.7109375" style="78" hidden="1"/>
    <col min="10009" max="10009" width="13.28515625" style="78" hidden="1"/>
    <col min="10010" max="10010" width="14.28515625" style="78" hidden="1"/>
    <col min="10011" max="10256" width="9.140625" style="78" hidden="1"/>
    <col min="10257" max="10257" width="48.42578125" style="78" hidden="1"/>
    <col min="10258" max="10258" width="13.42578125" style="78" hidden="1"/>
    <col min="10259" max="10259" width="8" style="78" hidden="1"/>
    <col min="10260" max="10260" width="11.7109375" style="78" hidden="1"/>
    <col min="10261" max="10261" width="8.28515625" style="78" hidden="1"/>
    <col min="10262" max="10262" width="9.140625" style="78" hidden="1"/>
    <col min="10263" max="10263" width="11.28515625" style="78" hidden="1"/>
    <col min="10264" max="10264" width="10.7109375" style="78" hidden="1"/>
    <col min="10265" max="10265" width="13.28515625" style="78" hidden="1"/>
    <col min="10266" max="10266" width="14.28515625" style="78" hidden="1"/>
    <col min="10267" max="10512" width="9.140625" style="78" hidden="1"/>
    <col min="10513" max="10513" width="48.42578125" style="78" hidden="1"/>
    <col min="10514" max="10514" width="13.42578125" style="78" hidden="1"/>
    <col min="10515" max="10515" width="8" style="78" hidden="1"/>
    <col min="10516" max="10516" width="11.7109375" style="78" hidden="1"/>
    <col min="10517" max="10517" width="8.28515625" style="78" hidden="1"/>
    <col min="10518" max="10518" width="9.140625" style="78" hidden="1"/>
    <col min="10519" max="10519" width="11.28515625" style="78" hidden="1"/>
    <col min="10520" max="10520" width="10.7109375" style="78" hidden="1"/>
    <col min="10521" max="10521" width="13.28515625" style="78" hidden="1"/>
    <col min="10522" max="10522" width="14.28515625" style="78" hidden="1"/>
    <col min="10523" max="10768" width="9.140625" style="78" hidden="1"/>
    <col min="10769" max="10769" width="48.42578125" style="78" hidden="1"/>
    <col min="10770" max="10770" width="13.42578125" style="78" hidden="1"/>
    <col min="10771" max="10771" width="8" style="78" hidden="1"/>
    <col min="10772" max="10772" width="11.7109375" style="78" hidden="1"/>
    <col min="10773" max="10773" width="8.28515625" style="78" hidden="1"/>
    <col min="10774" max="10774" width="9.140625" style="78" hidden="1"/>
    <col min="10775" max="10775" width="11.28515625" style="78" hidden="1"/>
    <col min="10776" max="10776" width="10.7109375" style="78" hidden="1"/>
    <col min="10777" max="10777" width="13.28515625" style="78" hidden="1"/>
    <col min="10778" max="10778" width="14.28515625" style="78" hidden="1"/>
    <col min="10779" max="11024" width="9.140625" style="78" hidden="1"/>
    <col min="11025" max="11025" width="48.42578125" style="78" hidden="1"/>
    <col min="11026" max="11026" width="13.42578125" style="78" hidden="1"/>
    <col min="11027" max="11027" width="8" style="78" hidden="1"/>
    <col min="11028" max="11028" width="11.7109375" style="78" hidden="1"/>
    <col min="11029" max="11029" width="8.28515625" style="78" hidden="1"/>
    <col min="11030" max="11030" width="9.140625" style="78" hidden="1"/>
    <col min="11031" max="11031" width="11.28515625" style="78" hidden="1"/>
    <col min="11032" max="11032" width="10.7109375" style="78" hidden="1"/>
    <col min="11033" max="11033" width="13.28515625" style="78" hidden="1"/>
    <col min="11034" max="11034" width="14.28515625" style="78" hidden="1"/>
    <col min="11035" max="11280" width="9.140625" style="78" hidden="1"/>
    <col min="11281" max="11281" width="48.42578125" style="78" hidden="1"/>
    <col min="11282" max="11282" width="13.42578125" style="78" hidden="1"/>
    <col min="11283" max="11283" width="8" style="78" hidden="1"/>
    <col min="11284" max="11284" width="11.7109375" style="78" hidden="1"/>
    <col min="11285" max="11285" width="8.28515625" style="78" hidden="1"/>
    <col min="11286" max="11286" width="9.140625" style="78" hidden="1"/>
    <col min="11287" max="11287" width="11.28515625" style="78" hidden="1"/>
    <col min="11288" max="11288" width="10.7109375" style="78" hidden="1"/>
    <col min="11289" max="11289" width="13.28515625" style="78" hidden="1"/>
    <col min="11290" max="11290" width="14.28515625" style="78" hidden="1"/>
    <col min="11291" max="11536" width="9.140625" style="78" hidden="1"/>
    <col min="11537" max="11537" width="48.42578125" style="78" hidden="1"/>
    <col min="11538" max="11538" width="13.42578125" style="78" hidden="1"/>
    <col min="11539" max="11539" width="8" style="78" hidden="1"/>
    <col min="11540" max="11540" width="11.7109375" style="78" hidden="1"/>
    <col min="11541" max="11541" width="8.28515625" style="78" hidden="1"/>
    <col min="11542" max="11542" width="9.140625" style="78" hidden="1"/>
    <col min="11543" max="11543" width="11.28515625" style="78" hidden="1"/>
    <col min="11544" max="11544" width="10.7109375" style="78" hidden="1"/>
    <col min="11545" max="11545" width="13.28515625" style="78" hidden="1"/>
    <col min="11546" max="11546" width="14.28515625" style="78" hidden="1"/>
    <col min="11547" max="11792" width="9.140625" style="78" hidden="1"/>
    <col min="11793" max="11793" width="48.42578125" style="78" hidden="1"/>
    <col min="11794" max="11794" width="13.42578125" style="78" hidden="1"/>
    <col min="11795" max="11795" width="8" style="78" hidden="1"/>
    <col min="11796" max="11796" width="11.7109375" style="78" hidden="1"/>
    <col min="11797" max="11797" width="8.28515625" style="78" hidden="1"/>
    <col min="11798" max="11798" width="9.140625" style="78" hidden="1"/>
    <col min="11799" max="11799" width="11.28515625" style="78" hidden="1"/>
    <col min="11800" max="11800" width="10.7109375" style="78" hidden="1"/>
    <col min="11801" max="11801" width="13.28515625" style="78" hidden="1"/>
    <col min="11802" max="11802" width="14.28515625" style="78" hidden="1"/>
    <col min="11803" max="12048" width="9.140625" style="78" hidden="1"/>
    <col min="12049" max="12049" width="48.42578125" style="78" hidden="1"/>
    <col min="12050" max="12050" width="13.42578125" style="78" hidden="1"/>
    <col min="12051" max="12051" width="8" style="78" hidden="1"/>
    <col min="12052" max="12052" width="11.7109375" style="78" hidden="1"/>
    <col min="12053" max="12053" width="8.28515625" style="78" hidden="1"/>
    <col min="12054" max="12054" width="9.140625" style="78" hidden="1"/>
    <col min="12055" max="12055" width="11.28515625" style="78" hidden="1"/>
    <col min="12056" max="12056" width="10.7109375" style="78" hidden="1"/>
    <col min="12057" max="12057" width="13.28515625" style="78" hidden="1"/>
    <col min="12058" max="12058" width="14.28515625" style="78" hidden="1"/>
    <col min="12059" max="12304" width="9.140625" style="78" hidden="1"/>
    <col min="12305" max="12305" width="48.42578125" style="78" hidden="1"/>
    <col min="12306" max="12306" width="13.42578125" style="78" hidden="1"/>
    <col min="12307" max="12307" width="8" style="78" hidden="1"/>
    <col min="12308" max="12308" width="11.7109375" style="78" hidden="1"/>
    <col min="12309" max="12309" width="8.28515625" style="78" hidden="1"/>
    <col min="12310" max="12310" width="9.140625" style="78" hidden="1"/>
    <col min="12311" max="12311" width="11.28515625" style="78" hidden="1"/>
    <col min="12312" max="12312" width="10.7109375" style="78" hidden="1"/>
    <col min="12313" max="12313" width="13.28515625" style="78" hidden="1"/>
    <col min="12314" max="12314" width="14.28515625" style="78" hidden="1"/>
    <col min="12315" max="12560" width="9.140625" style="78" hidden="1"/>
    <col min="12561" max="12561" width="48.42578125" style="78" hidden="1"/>
    <col min="12562" max="12562" width="13.42578125" style="78" hidden="1"/>
    <col min="12563" max="12563" width="8" style="78" hidden="1"/>
    <col min="12564" max="12564" width="11.7109375" style="78" hidden="1"/>
    <col min="12565" max="12565" width="8.28515625" style="78" hidden="1"/>
    <col min="12566" max="12566" width="9.140625" style="78" hidden="1"/>
    <col min="12567" max="12567" width="11.28515625" style="78" hidden="1"/>
    <col min="12568" max="12568" width="10.7109375" style="78" hidden="1"/>
    <col min="12569" max="12569" width="13.28515625" style="78" hidden="1"/>
    <col min="12570" max="12570" width="14.28515625" style="78" hidden="1"/>
    <col min="12571" max="12816" width="9.140625" style="78" hidden="1"/>
    <col min="12817" max="12817" width="48.42578125" style="78" hidden="1"/>
    <col min="12818" max="12818" width="13.42578125" style="78" hidden="1"/>
    <col min="12819" max="12819" width="8" style="78" hidden="1"/>
    <col min="12820" max="12820" width="11.7109375" style="78" hidden="1"/>
    <col min="12821" max="12821" width="8.28515625" style="78" hidden="1"/>
    <col min="12822" max="12822" width="9.140625" style="78" hidden="1"/>
    <col min="12823" max="12823" width="11.28515625" style="78" hidden="1"/>
    <col min="12824" max="12824" width="10.7109375" style="78" hidden="1"/>
    <col min="12825" max="12825" width="13.28515625" style="78" hidden="1"/>
    <col min="12826" max="12826" width="14.28515625" style="78" hidden="1"/>
    <col min="12827" max="13072" width="9.140625" style="78" hidden="1"/>
    <col min="13073" max="13073" width="48.42578125" style="78" hidden="1"/>
    <col min="13074" max="13074" width="13.42578125" style="78" hidden="1"/>
    <col min="13075" max="13075" width="8" style="78" hidden="1"/>
    <col min="13076" max="13076" width="11.7109375" style="78" hidden="1"/>
    <col min="13077" max="13077" width="8.28515625" style="78" hidden="1"/>
    <col min="13078" max="13078" width="9.140625" style="78" hidden="1"/>
    <col min="13079" max="13079" width="11.28515625" style="78" hidden="1"/>
    <col min="13080" max="13080" width="10.7109375" style="78" hidden="1"/>
    <col min="13081" max="13081" width="13.28515625" style="78" hidden="1"/>
    <col min="13082" max="13082" width="14.28515625" style="78" hidden="1"/>
    <col min="13083" max="13328" width="9.140625" style="78" hidden="1"/>
    <col min="13329" max="13329" width="48.42578125" style="78" hidden="1"/>
    <col min="13330" max="13330" width="13.42578125" style="78" hidden="1"/>
    <col min="13331" max="13331" width="8" style="78" hidden="1"/>
    <col min="13332" max="13332" width="11.7109375" style="78" hidden="1"/>
    <col min="13333" max="13333" width="8.28515625" style="78" hidden="1"/>
    <col min="13334" max="13334" width="9.140625" style="78" hidden="1"/>
    <col min="13335" max="13335" width="11.28515625" style="78" hidden="1"/>
    <col min="13336" max="13336" width="10.7109375" style="78" hidden="1"/>
    <col min="13337" max="13337" width="13.28515625" style="78" hidden="1"/>
    <col min="13338" max="13338" width="14.28515625" style="78" hidden="1"/>
    <col min="13339" max="13584" width="9.140625" style="78" hidden="1"/>
    <col min="13585" max="13585" width="48.42578125" style="78" hidden="1"/>
    <col min="13586" max="13586" width="13.42578125" style="78" hidden="1"/>
    <col min="13587" max="13587" width="8" style="78" hidden="1"/>
    <col min="13588" max="13588" width="11.7109375" style="78" hidden="1"/>
    <col min="13589" max="13589" width="8.28515625" style="78" hidden="1"/>
    <col min="13590" max="13590" width="9.140625" style="78" hidden="1"/>
    <col min="13591" max="13591" width="11.28515625" style="78" hidden="1"/>
    <col min="13592" max="13592" width="10.7109375" style="78" hidden="1"/>
    <col min="13593" max="13593" width="13.28515625" style="78" hidden="1"/>
    <col min="13594" max="13594" width="14.28515625" style="78" hidden="1"/>
    <col min="13595" max="13840" width="9.140625" style="78" hidden="1"/>
    <col min="13841" max="13841" width="48.42578125" style="78" hidden="1"/>
    <col min="13842" max="13842" width="13.42578125" style="78" hidden="1"/>
    <col min="13843" max="13843" width="8" style="78" hidden="1"/>
    <col min="13844" max="13844" width="11.7109375" style="78" hidden="1"/>
    <col min="13845" max="13845" width="8.28515625" style="78" hidden="1"/>
    <col min="13846" max="13846" width="9.140625" style="78" hidden="1"/>
    <col min="13847" max="13847" width="11.28515625" style="78" hidden="1"/>
    <col min="13848" max="13848" width="10.7109375" style="78" hidden="1"/>
    <col min="13849" max="13849" width="13.28515625" style="78" hidden="1"/>
    <col min="13850" max="13850" width="14.28515625" style="78" hidden="1"/>
    <col min="13851" max="14096" width="9.140625" style="78" hidden="1"/>
    <col min="14097" max="14097" width="48.42578125" style="78" hidden="1"/>
    <col min="14098" max="14098" width="13.42578125" style="78" hidden="1"/>
    <col min="14099" max="14099" width="8" style="78" hidden="1"/>
    <col min="14100" max="14100" width="11.7109375" style="78" hidden="1"/>
    <col min="14101" max="14101" width="8.28515625" style="78" hidden="1"/>
    <col min="14102" max="14102" width="9.140625" style="78" hidden="1"/>
    <col min="14103" max="14103" width="11.28515625" style="78" hidden="1"/>
    <col min="14104" max="14104" width="10.7109375" style="78" hidden="1"/>
    <col min="14105" max="14105" width="13.28515625" style="78" hidden="1"/>
    <col min="14106" max="14106" width="14.28515625" style="78" hidden="1"/>
    <col min="14107" max="14352" width="9.140625" style="78" hidden="1"/>
    <col min="14353" max="14353" width="48.42578125" style="78" hidden="1"/>
    <col min="14354" max="14354" width="13.42578125" style="78" hidden="1"/>
    <col min="14355" max="14355" width="8" style="78" hidden="1"/>
    <col min="14356" max="14356" width="11.7109375" style="78" hidden="1"/>
    <col min="14357" max="14357" width="8.28515625" style="78" hidden="1"/>
    <col min="14358" max="14358" width="9.140625" style="78" hidden="1"/>
    <col min="14359" max="14359" width="11.28515625" style="78" hidden="1"/>
    <col min="14360" max="14360" width="10.7109375" style="78" hidden="1"/>
    <col min="14361" max="14361" width="13.28515625" style="78" hidden="1"/>
    <col min="14362" max="14362" width="14.28515625" style="78" hidden="1"/>
    <col min="14363" max="14608" width="9.140625" style="78" hidden="1"/>
    <col min="14609" max="14609" width="48.42578125" style="78" hidden="1"/>
    <col min="14610" max="14610" width="13.42578125" style="78" hidden="1"/>
    <col min="14611" max="14611" width="8" style="78" hidden="1"/>
    <col min="14612" max="14612" width="11.7109375" style="78" hidden="1"/>
    <col min="14613" max="14613" width="8.28515625" style="78" hidden="1"/>
    <col min="14614" max="14614" width="9.140625" style="78" hidden="1"/>
    <col min="14615" max="14615" width="11.28515625" style="78" hidden="1"/>
    <col min="14616" max="14616" width="10.7109375" style="78" hidden="1"/>
    <col min="14617" max="14617" width="13.28515625" style="78" hidden="1"/>
    <col min="14618" max="14618" width="14.28515625" style="78" hidden="1"/>
    <col min="14619" max="14864" width="9.140625" style="78" hidden="1"/>
    <col min="14865" max="14865" width="48.42578125" style="78" hidden="1"/>
    <col min="14866" max="14866" width="13.42578125" style="78" hidden="1"/>
    <col min="14867" max="14867" width="8" style="78" hidden="1"/>
    <col min="14868" max="14868" width="11.7109375" style="78" hidden="1"/>
    <col min="14869" max="14869" width="8.28515625" style="78" hidden="1"/>
    <col min="14870" max="14870" width="9.140625" style="78" hidden="1"/>
    <col min="14871" max="14871" width="11.28515625" style="78" hidden="1"/>
    <col min="14872" max="14872" width="10.7109375" style="78" hidden="1"/>
    <col min="14873" max="14873" width="13.28515625" style="78" hidden="1"/>
    <col min="14874" max="14874" width="14.28515625" style="78" hidden="1"/>
    <col min="14875" max="15120" width="9.140625" style="78" hidden="1"/>
    <col min="15121" max="15121" width="48.42578125" style="78" hidden="1"/>
    <col min="15122" max="15122" width="13.42578125" style="78" hidden="1"/>
    <col min="15123" max="15123" width="8" style="78" hidden="1"/>
    <col min="15124" max="15124" width="11.7109375" style="78" hidden="1"/>
    <col min="15125" max="15125" width="8.28515625" style="78" hidden="1"/>
    <col min="15126" max="15126" width="9.140625" style="78" hidden="1"/>
    <col min="15127" max="15127" width="11.28515625" style="78" hidden="1"/>
    <col min="15128" max="15128" width="10.7109375" style="78" hidden="1"/>
    <col min="15129" max="15129" width="13.28515625" style="78" hidden="1"/>
    <col min="15130" max="15130" width="14.28515625" style="78" hidden="1"/>
    <col min="15131" max="15376" width="9.140625" style="78" hidden="1"/>
    <col min="15377" max="15377" width="48.42578125" style="78" hidden="1"/>
    <col min="15378" max="15378" width="13.42578125" style="78" hidden="1"/>
    <col min="15379" max="15379" width="8" style="78" hidden="1"/>
    <col min="15380" max="15380" width="11.7109375" style="78" hidden="1"/>
    <col min="15381" max="15381" width="8.28515625" style="78" hidden="1"/>
    <col min="15382" max="15382" width="9.140625" style="78" hidden="1"/>
    <col min="15383" max="15383" width="11.28515625" style="78" hidden="1"/>
    <col min="15384" max="15384" width="10.7109375" style="78" hidden="1"/>
    <col min="15385" max="15385" width="13.28515625" style="78" hidden="1"/>
    <col min="15386" max="15386" width="14.28515625" style="78" hidden="1"/>
    <col min="15387" max="15632" width="9.140625" style="78" hidden="1"/>
    <col min="15633" max="15633" width="48.42578125" style="78" hidden="1"/>
    <col min="15634" max="15634" width="13.42578125" style="78" hidden="1"/>
    <col min="15635" max="15635" width="8" style="78" hidden="1"/>
    <col min="15636" max="15636" width="11.7109375" style="78" hidden="1"/>
    <col min="15637" max="15637" width="8.28515625" style="78" hidden="1"/>
    <col min="15638" max="15638" width="9.140625" style="78" hidden="1"/>
    <col min="15639" max="15639" width="11.28515625" style="78" hidden="1"/>
    <col min="15640" max="15640" width="10.7109375" style="78" hidden="1"/>
    <col min="15641" max="15641" width="13.28515625" style="78" hidden="1"/>
    <col min="15642" max="15642" width="14.28515625" style="78" hidden="1"/>
    <col min="15643" max="15888" width="9.140625" style="78" hidden="1"/>
    <col min="15889" max="15889" width="48.42578125" style="78" hidden="1"/>
    <col min="15890" max="15890" width="13.42578125" style="78" hidden="1"/>
    <col min="15891" max="15891" width="8" style="78" hidden="1"/>
    <col min="15892" max="15892" width="11.7109375" style="78" hidden="1"/>
    <col min="15893" max="15893" width="8.28515625" style="78" hidden="1"/>
    <col min="15894" max="15894" width="9.140625" style="78" hidden="1"/>
    <col min="15895" max="15895" width="11.28515625" style="78" hidden="1"/>
    <col min="15896" max="15896" width="10.7109375" style="78" hidden="1"/>
    <col min="15897" max="15897" width="13.28515625" style="78" hidden="1"/>
    <col min="15898" max="15898" width="14.28515625" style="78" hidden="1"/>
    <col min="15899" max="16144" width="9.140625" style="78" hidden="1"/>
    <col min="16145" max="16145" width="48.42578125" style="78" hidden="1"/>
    <col min="16146" max="16146" width="13.42578125" style="78" hidden="1"/>
    <col min="16147" max="16147" width="8" style="78" hidden="1"/>
    <col min="16148" max="16148" width="11.7109375" style="78" hidden="1"/>
    <col min="16149" max="16149" width="8.28515625" style="78" hidden="1"/>
    <col min="16150" max="16150" width="9.140625" style="78" hidden="1"/>
    <col min="16151" max="16151" width="11.28515625" style="78" hidden="1"/>
    <col min="16152" max="16152" width="10.7109375" style="78" hidden="1"/>
    <col min="16153" max="16153" width="13.28515625" style="78" hidden="1"/>
    <col min="16154" max="16161" width="14.28515625" style="78" hidden="1"/>
    <col min="16162" max="16384" width="9.140625" style="78" hidden="1"/>
  </cols>
  <sheetData>
    <row r="1" spans="1:272" s="81" customFormat="1" ht="15.75" customHeight="1">
      <c r="A1" s="143"/>
      <c r="B1" s="135" t="s">
        <v>312</v>
      </c>
      <c r="C1" s="113" t="s">
        <v>305</v>
      </c>
      <c r="D1" s="116" t="s">
        <v>313</v>
      </c>
      <c r="E1" s="116" t="s">
        <v>315</v>
      </c>
      <c r="F1" s="242">
        <v>0.25</v>
      </c>
      <c r="G1" s="231">
        <v>0.2</v>
      </c>
      <c r="H1" s="116" t="s">
        <v>314</v>
      </c>
      <c r="I1" s="113" t="s">
        <v>641</v>
      </c>
      <c r="J1" s="116" t="s">
        <v>638</v>
      </c>
      <c r="K1" s="116" t="s">
        <v>303</v>
      </c>
      <c r="L1" s="116" t="s">
        <v>639</v>
      </c>
      <c r="M1" s="116" t="s">
        <v>640</v>
      </c>
      <c r="O1" s="116" t="s">
        <v>642</v>
      </c>
      <c r="P1" s="116" t="s">
        <v>643</v>
      </c>
      <c r="Q1" s="116" t="s">
        <v>644</v>
      </c>
      <c r="R1" s="116" t="s">
        <v>645</v>
      </c>
      <c r="S1" s="116" t="s">
        <v>646</v>
      </c>
      <c r="T1" s="116" t="s">
        <v>647</v>
      </c>
      <c r="U1" s="116" t="s">
        <v>648</v>
      </c>
      <c r="Y1" s="116"/>
      <c r="Z1" s="76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 s="84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  <c r="CE1" s="84"/>
      <c r="CF1" s="84"/>
      <c r="CG1" s="84"/>
      <c r="CH1" s="84"/>
      <c r="CI1" s="84"/>
      <c r="CJ1" s="84"/>
      <c r="CK1" s="84"/>
      <c r="CL1" s="84"/>
      <c r="CM1" s="84"/>
      <c r="CN1" s="84"/>
      <c r="CO1" s="84"/>
      <c r="CP1" s="84"/>
      <c r="CQ1" s="84"/>
      <c r="CR1" s="84"/>
      <c r="CS1" s="84"/>
      <c r="CT1" s="84"/>
      <c r="CU1" s="84"/>
      <c r="CV1" s="84"/>
      <c r="CW1" s="84"/>
      <c r="CX1" s="84"/>
      <c r="CY1" s="84"/>
      <c r="CZ1" s="84"/>
      <c r="DA1" s="84"/>
      <c r="DB1" s="84"/>
      <c r="DC1" s="84"/>
      <c r="DD1" s="84"/>
      <c r="DE1" s="84"/>
      <c r="DF1" s="84"/>
      <c r="DG1" s="84"/>
      <c r="DH1" s="84"/>
      <c r="DI1" s="84"/>
      <c r="DJ1" s="84"/>
      <c r="DK1" s="84"/>
      <c r="DL1" s="84"/>
      <c r="DM1" s="84"/>
      <c r="DN1" s="84"/>
      <c r="DO1" s="84"/>
      <c r="DP1" s="84"/>
      <c r="DQ1" s="84"/>
      <c r="DR1" s="84"/>
      <c r="DS1" s="84"/>
      <c r="DT1" s="84"/>
      <c r="DU1" s="84"/>
      <c r="DV1" s="84"/>
      <c r="DW1" s="84"/>
      <c r="DX1" s="84"/>
      <c r="DY1" s="84"/>
      <c r="DZ1" s="84"/>
      <c r="EA1" s="84"/>
      <c r="EB1" s="84"/>
      <c r="EC1" s="84"/>
      <c r="ED1" s="84"/>
      <c r="EE1" s="84"/>
      <c r="EF1" s="84"/>
      <c r="EG1" s="84"/>
      <c r="EH1" s="84"/>
      <c r="EI1" s="84"/>
      <c r="EJ1" s="84"/>
      <c r="EK1" s="84"/>
      <c r="EL1" s="84"/>
      <c r="EM1" s="84"/>
      <c r="EN1" s="84"/>
      <c r="EO1" s="84"/>
      <c r="EP1" s="84"/>
      <c r="EQ1" s="84"/>
      <c r="ER1" s="84"/>
      <c r="ES1" s="84"/>
      <c r="ET1" s="84"/>
      <c r="EU1" s="84"/>
      <c r="EV1" s="84"/>
      <c r="EW1" s="84"/>
      <c r="EX1" s="84"/>
      <c r="EY1" s="84"/>
      <c r="EZ1" s="84"/>
      <c r="FA1" s="84"/>
      <c r="FB1" s="84"/>
      <c r="FC1" s="84"/>
      <c r="FD1" s="84"/>
      <c r="FE1" s="84"/>
      <c r="FF1" s="84"/>
      <c r="FG1" s="84"/>
      <c r="FH1" s="84"/>
      <c r="FI1" s="84"/>
      <c r="FJ1" s="84"/>
      <c r="FK1" s="84"/>
      <c r="FL1" s="84"/>
      <c r="FM1" s="84"/>
      <c r="FN1" s="84"/>
      <c r="FO1" s="84"/>
      <c r="FP1" s="84"/>
      <c r="FQ1" s="84"/>
      <c r="FR1" s="84"/>
      <c r="FS1" s="84"/>
      <c r="FT1" s="84"/>
      <c r="FU1" s="84"/>
      <c r="FV1" s="84"/>
      <c r="FW1" s="84"/>
      <c r="FX1" s="84"/>
      <c r="FY1" s="84"/>
      <c r="FZ1" s="84"/>
      <c r="GA1" s="84"/>
      <c r="GB1" s="84"/>
      <c r="GC1" s="84"/>
      <c r="GD1" s="84"/>
      <c r="GE1" s="84"/>
      <c r="GF1" s="84"/>
      <c r="GG1" s="84"/>
      <c r="GH1" s="84"/>
      <c r="GI1" s="84"/>
      <c r="GJ1" s="84"/>
      <c r="GK1" s="84"/>
      <c r="GL1" s="84"/>
      <c r="GM1" s="84"/>
      <c r="GN1" s="84"/>
      <c r="GO1" s="84"/>
      <c r="GP1" s="84"/>
      <c r="GQ1" s="84"/>
      <c r="GR1" s="84"/>
      <c r="GS1" s="84"/>
      <c r="GT1" s="84"/>
      <c r="GU1" s="84"/>
      <c r="GV1" s="84"/>
      <c r="GW1" s="84"/>
      <c r="GX1" s="84"/>
      <c r="GY1" s="84"/>
      <c r="GZ1" s="84"/>
      <c r="HA1" s="84"/>
      <c r="HB1" s="84"/>
      <c r="HC1" s="84"/>
      <c r="HD1" s="84"/>
      <c r="HE1" s="84"/>
      <c r="HF1" s="84"/>
      <c r="HG1" s="84"/>
      <c r="HH1" s="84"/>
      <c r="HI1" s="84"/>
      <c r="HJ1" s="84"/>
      <c r="HK1" s="84"/>
      <c r="HL1" s="84"/>
      <c r="HM1" s="84"/>
      <c r="HN1" s="84"/>
      <c r="HO1" s="84"/>
      <c r="HP1" s="84"/>
      <c r="HQ1" s="84"/>
      <c r="HR1" s="84"/>
      <c r="HS1" s="84"/>
      <c r="HT1" s="84"/>
      <c r="HU1" s="84"/>
      <c r="HV1" s="84"/>
      <c r="HW1" s="84"/>
      <c r="HX1" s="84"/>
      <c r="HY1" s="84"/>
      <c r="HZ1" s="84"/>
      <c r="IA1" s="84"/>
      <c r="IB1" s="84"/>
      <c r="IC1" s="84"/>
      <c r="ID1" s="84"/>
      <c r="IE1" s="84"/>
      <c r="IF1" s="84"/>
      <c r="IG1" s="84"/>
      <c r="IH1" s="84"/>
      <c r="II1" s="84"/>
      <c r="IJ1" s="84"/>
      <c r="IK1" s="84"/>
      <c r="IL1" s="84"/>
      <c r="IM1" s="84"/>
      <c r="IN1" s="84"/>
      <c r="IO1" s="84"/>
      <c r="IP1" s="84"/>
      <c r="IQ1" s="84"/>
      <c r="IR1" s="84"/>
      <c r="IS1" s="84"/>
      <c r="IT1" s="84"/>
      <c r="IU1" s="84"/>
      <c r="IV1" s="84"/>
      <c r="IW1" s="84"/>
      <c r="IX1" s="84"/>
      <c r="IY1" s="84"/>
      <c r="IZ1" s="84"/>
      <c r="JA1" s="84"/>
      <c r="JB1" s="84"/>
      <c r="JC1" s="84"/>
      <c r="JD1" s="84"/>
      <c r="JE1" s="84"/>
      <c r="JF1" s="84"/>
      <c r="JG1" s="84"/>
      <c r="JH1" s="84"/>
      <c r="JI1" s="84"/>
      <c r="JJ1" s="84"/>
      <c r="JK1" s="84"/>
      <c r="JL1" s="84"/>
    </row>
    <row r="2" spans="1:272" s="82" customFormat="1" ht="15.75" customHeight="1">
      <c r="A2" s="144"/>
      <c r="B2" s="136"/>
      <c r="C2" s="136" t="s">
        <v>354</v>
      </c>
      <c r="D2" s="136"/>
      <c r="E2" s="136"/>
      <c r="F2" s="243"/>
      <c r="G2" s="136"/>
      <c r="H2" s="136"/>
      <c r="I2" s="149" t="s">
        <v>734</v>
      </c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Y2" s="124"/>
      <c r="Z2" s="79"/>
    </row>
    <row r="3" spans="1:272" s="81" customFormat="1" ht="15.75" hidden="1" customHeight="1">
      <c r="A3" s="143"/>
      <c r="B3" s="198">
        <v>2.5</v>
      </c>
      <c r="C3" s="117" t="s">
        <v>355</v>
      </c>
      <c r="D3" s="118" t="s">
        <v>356</v>
      </c>
      <c r="E3" s="140"/>
      <c r="F3" s="141">
        <v>216</v>
      </c>
      <c r="G3" s="230"/>
      <c r="H3" s="142">
        <v>288</v>
      </c>
      <c r="I3" s="200" t="s">
        <v>361</v>
      </c>
      <c r="J3" s="201" t="s">
        <v>357</v>
      </c>
      <c r="K3" s="202" t="s">
        <v>358</v>
      </c>
      <c r="L3" s="203" t="s">
        <v>359</v>
      </c>
      <c r="M3" s="203" t="s">
        <v>360</v>
      </c>
      <c r="N3" s="78"/>
      <c r="O3" s="118" t="s">
        <v>649</v>
      </c>
      <c r="P3" s="119" t="s">
        <v>318</v>
      </c>
      <c r="Q3" s="118" t="s">
        <v>649</v>
      </c>
      <c r="R3" s="118" t="s">
        <v>649</v>
      </c>
      <c r="S3" s="118" t="s">
        <v>649</v>
      </c>
      <c r="T3" s="118" t="s">
        <v>649</v>
      </c>
      <c r="U3" s="118" t="s">
        <v>649</v>
      </c>
      <c r="Y3" s="108"/>
      <c r="Z3" s="86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84"/>
      <c r="ED3" s="84"/>
      <c r="EE3" s="84"/>
      <c r="EF3" s="84"/>
      <c r="EG3" s="84"/>
      <c r="EH3" s="84"/>
      <c r="EI3" s="84"/>
      <c r="EJ3" s="84"/>
      <c r="EK3" s="84"/>
      <c r="EL3" s="84"/>
      <c r="EM3" s="84"/>
      <c r="EN3" s="84"/>
      <c r="EO3" s="84"/>
      <c r="EP3" s="84"/>
      <c r="EQ3" s="84"/>
      <c r="ER3" s="84"/>
      <c r="ES3" s="84"/>
      <c r="ET3" s="84"/>
      <c r="EU3" s="84"/>
      <c r="EV3" s="84"/>
      <c r="EW3" s="84"/>
      <c r="EX3" s="84"/>
      <c r="EY3" s="84"/>
      <c r="EZ3" s="84"/>
      <c r="FA3" s="84"/>
      <c r="FB3" s="84"/>
      <c r="FC3" s="84"/>
      <c r="FD3" s="84"/>
      <c r="FE3" s="84"/>
      <c r="FF3" s="84"/>
      <c r="FG3" s="84"/>
      <c r="FH3" s="84"/>
      <c r="FI3" s="84"/>
      <c r="FJ3" s="84"/>
      <c r="FK3" s="84"/>
      <c r="FL3" s="84"/>
      <c r="FM3" s="84"/>
      <c r="FN3" s="84"/>
      <c r="FO3" s="84"/>
      <c r="FP3" s="84"/>
      <c r="FQ3" s="84"/>
      <c r="FR3" s="84"/>
      <c r="FS3" s="84"/>
      <c r="FT3" s="84"/>
      <c r="FU3" s="84"/>
      <c r="FV3" s="84"/>
      <c r="FW3" s="84"/>
      <c r="FX3" s="84"/>
      <c r="FY3" s="84"/>
      <c r="FZ3" s="84"/>
      <c r="GA3" s="84"/>
      <c r="GB3" s="84"/>
      <c r="GC3" s="84"/>
      <c r="GD3" s="84"/>
      <c r="GE3" s="84"/>
      <c r="GF3" s="84"/>
      <c r="GG3" s="84"/>
      <c r="GH3" s="84"/>
      <c r="GI3" s="84"/>
      <c r="GJ3" s="84"/>
      <c r="GK3" s="84"/>
      <c r="GL3" s="84"/>
      <c r="GM3" s="84"/>
      <c r="GN3" s="84"/>
      <c r="GO3" s="84"/>
      <c r="GP3" s="84"/>
      <c r="GQ3" s="84"/>
      <c r="GR3" s="84"/>
      <c r="GS3" s="84"/>
      <c r="GT3" s="84"/>
      <c r="GU3" s="84"/>
      <c r="GV3" s="84"/>
      <c r="GW3" s="84"/>
      <c r="GX3" s="84"/>
      <c r="GY3" s="84"/>
      <c r="GZ3" s="84"/>
      <c r="HA3" s="84"/>
      <c r="HB3" s="84"/>
      <c r="HC3" s="84"/>
      <c r="HD3" s="84"/>
      <c r="HE3" s="84"/>
      <c r="HF3" s="84"/>
      <c r="HG3" s="84"/>
      <c r="HH3" s="84"/>
      <c r="HI3" s="84"/>
      <c r="HJ3" s="84"/>
      <c r="HK3" s="84"/>
      <c r="HL3" s="84"/>
      <c r="HM3" s="84"/>
      <c r="HN3" s="84"/>
      <c r="HO3" s="84"/>
      <c r="HP3" s="84"/>
      <c r="HQ3" s="84"/>
      <c r="HR3" s="84"/>
      <c r="HS3" s="84"/>
      <c r="HT3" s="84"/>
      <c r="HU3" s="84"/>
      <c r="HV3" s="84"/>
      <c r="HW3" s="84"/>
      <c r="HX3" s="84"/>
      <c r="HY3" s="84"/>
      <c r="HZ3" s="84"/>
      <c r="IA3" s="84"/>
      <c r="IB3" s="84"/>
      <c r="IC3" s="84"/>
      <c r="ID3" s="84"/>
      <c r="IE3" s="84"/>
      <c r="IF3" s="84"/>
      <c r="IG3" s="84"/>
      <c r="IH3" s="84"/>
      <c r="II3" s="84"/>
      <c r="IJ3" s="84"/>
      <c r="IK3" s="84"/>
      <c r="IL3" s="84"/>
      <c r="IM3" s="84"/>
      <c r="IN3" s="84"/>
      <c r="IO3" s="84"/>
      <c r="IP3" s="84"/>
      <c r="IQ3" s="84"/>
      <c r="IR3" s="84"/>
      <c r="IS3" s="84"/>
      <c r="IT3" s="84"/>
      <c r="IU3" s="84"/>
      <c r="IV3" s="84"/>
      <c r="IW3" s="84"/>
      <c r="IX3" s="84"/>
      <c r="IY3" s="84"/>
      <c r="IZ3" s="84"/>
      <c r="JA3" s="84"/>
      <c r="JB3" s="84"/>
      <c r="JC3" s="84"/>
      <c r="JD3" s="84"/>
      <c r="JE3" s="84"/>
      <c r="JF3" s="84"/>
      <c r="JG3" s="84"/>
      <c r="JH3" s="84"/>
      <c r="JI3" s="84"/>
      <c r="JJ3" s="84"/>
      <c r="JK3" s="84"/>
      <c r="JL3" s="84"/>
    </row>
    <row r="4" spans="1:272" s="81" customFormat="1" ht="15.75" hidden="1" customHeight="1">
      <c r="A4" s="143"/>
      <c r="B4" s="198">
        <v>3.2</v>
      </c>
      <c r="C4" s="117" t="s">
        <v>362</v>
      </c>
      <c r="D4" s="118" t="s">
        <v>363</v>
      </c>
      <c r="E4" s="140"/>
      <c r="F4" s="141">
        <v>340</v>
      </c>
      <c r="G4" s="230"/>
      <c r="H4" s="142">
        <v>454</v>
      </c>
      <c r="I4" s="200" t="s">
        <v>361</v>
      </c>
      <c r="J4" s="201" t="s">
        <v>357</v>
      </c>
      <c r="K4" s="202" t="s">
        <v>358</v>
      </c>
      <c r="L4" s="203" t="s">
        <v>359</v>
      </c>
      <c r="M4" s="203" t="s">
        <v>360</v>
      </c>
      <c r="N4" s="78"/>
      <c r="O4" s="118" t="s">
        <v>649</v>
      </c>
      <c r="P4" s="119" t="s">
        <v>318</v>
      </c>
      <c r="Q4" s="118" t="s">
        <v>649</v>
      </c>
      <c r="R4" s="118" t="s">
        <v>649</v>
      </c>
      <c r="S4" s="118" t="s">
        <v>649</v>
      </c>
      <c r="T4" s="118" t="s">
        <v>649</v>
      </c>
      <c r="U4" s="118" t="s">
        <v>649</v>
      </c>
      <c r="Y4" s="108"/>
      <c r="Z4" s="86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  <c r="FI4" s="84"/>
      <c r="FJ4" s="84"/>
      <c r="FK4" s="84"/>
      <c r="FL4" s="84"/>
      <c r="FM4" s="84"/>
      <c r="FN4" s="84"/>
      <c r="FO4" s="84"/>
      <c r="FP4" s="84"/>
      <c r="FQ4" s="84"/>
      <c r="FR4" s="84"/>
      <c r="FS4" s="84"/>
      <c r="FT4" s="84"/>
      <c r="FU4" s="84"/>
      <c r="FV4" s="84"/>
      <c r="FW4" s="84"/>
      <c r="FX4" s="84"/>
      <c r="FY4" s="84"/>
      <c r="FZ4" s="84"/>
      <c r="GA4" s="84"/>
      <c r="GB4" s="84"/>
      <c r="GC4" s="84"/>
      <c r="GD4" s="84"/>
      <c r="GE4" s="84"/>
      <c r="GF4" s="84"/>
      <c r="GG4" s="84"/>
      <c r="GH4" s="84"/>
      <c r="GI4" s="84"/>
      <c r="GJ4" s="84"/>
      <c r="GK4" s="84"/>
      <c r="GL4" s="84"/>
      <c r="GM4" s="84"/>
      <c r="GN4" s="84"/>
      <c r="GO4" s="84"/>
      <c r="GP4" s="84"/>
      <c r="GQ4" s="84"/>
      <c r="GR4" s="84"/>
      <c r="GS4" s="84"/>
      <c r="GT4" s="84"/>
      <c r="GU4" s="84"/>
      <c r="GV4" s="84"/>
      <c r="GW4" s="84"/>
      <c r="GX4" s="84"/>
      <c r="GY4" s="84"/>
      <c r="GZ4" s="84"/>
      <c r="HA4" s="84"/>
      <c r="HB4" s="84"/>
      <c r="HC4" s="84"/>
      <c r="HD4" s="84"/>
      <c r="HE4" s="84"/>
      <c r="HF4" s="84"/>
      <c r="HG4" s="84"/>
      <c r="HH4" s="84"/>
      <c r="HI4" s="84"/>
      <c r="HJ4" s="84"/>
      <c r="HK4" s="84"/>
      <c r="HL4" s="84"/>
      <c r="HM4" s="84"/>
      <c r="HN4" s="84"/>
      <c r="HO4" s="84"/>
      <c r="HP4" s="84"/>
      <c r="HQ4" s="84"/>
      <c r="HR4" s="84"/>
      <c r="HS4" s="84"/>
      <c r="HT4" s="84"/>
      <c r="HU4" s="84"/>
      <c r="HV4" s="84"/>
      <c r="HW4" s="84"/>
      <c r="HX4" s="84"/>
      <c r="HY4" s="84"/>
      <c r="HZ4" s="84"/>
      <c r="IA4" s="84"/>
      <c r="IB4" s="84"/>
      <c r="IC4" s="84"/>
      <c r="ID4" s="84"/>
      <c r="IE4" s="84"/>
      <c r="IF4" s="84"/>
      <c r="IG4" s="84"/>
      <c r="IH4" s="84"/>
      <c r="II4" s="84"/>
      <c r="IJ4" s="84"/>
      <c r="IK4" s="84"/>
      <c r="IL4" s="84"/>
      <c r="IM4" s="84"/>
      <c r="IN4" s="84"/>
      <c r="IO4" s="84"/>
      <c r="IP4" s="84"/>
      <c r="IQ4" s="84"/>
      <c r="IR4" s="84"/>
      <c r="IS4" s="84"/>
      <c r="IT4" s="84"/>
      <c r="IU4" s="84"/>
      <c r="IV4" s="84"/>
      <c r="IW4" s="84"/>
      <c r="IX4" s="84"/>
      <c r="IY4" s="84"/>
      <c r="IZ4" s="84"/>
      <c r="JA4" s="84"/>
      <c r="JB4" s="84"/>
      <c r="JC4" s="84"/>
      <c r="JD4" s="84"/>
      <c r="JE4" s="84"/>
      <c r="JF4" s="84"/>
      <c r="JG4" s="84"/>
      <c r="JH4" s="84"/>
      <c r="JI4" s="84"/>
      <c r="JJ4" s="84"/>
      <c r="JK4" s="84"/>
      <c r="JL4" s="84"/>
    </row>
    <row r="5" spans="1:272" s="81" customFormat="1" ht="15.75" customHeight="1">
      <c r="A5" s="143"/>
      <c r="B5" s="199">
        <v>2.4500000000000002</v>
      </c>
      <c r="C5" s="117" t="s">
        <v>650</v>
      </c>
      <c r="D5" s="118" t="s">
        <v>687</v>
      </c>
      <c r="E5" s="140">
        <v>34</v>
      </c>
      <c r="F5" s="244">
        <v>255</v>
      </c>
      <c r="G5" s="230">
        <f>H5*0.8</f>
        <v>272</v>
      </c>
      <c r="H5" s="142">
        <v>340</v>
      </c>
      <c r="I5" s="200" t="s">
        <v>688</v>
      </c>
      <c r="J5" s="203" t="s">
        <v>357</v>
      </c>
      <c r="K5" s="202" t="s">
        <v>358</v>
      </c>
      <c r="L5" s="203" t="s">
        <v>359</v>
      </c>
      <c r="M5" s="203" t="s">
        <v>360</v>
      </c>
      <c r="N5" s="78"/>
      <c r="O5" s="119" t="s">
        <v>318</v>
      </c>
      <c r="P5" s="119" t="s">
        <v>318</v>
      </c>
      <c r="Q5" s="118" t="s">
        <v>649</v>
      </c>
      <c r="R5" s="118" t="s">
        <v>649</v>
      </c>
      <c r="S5" s="118" t="s">
        <v>649</v>
      </c>
      <c r="T5" s="118" t="s">
        <v>649</v>
      </c>
      <c r="U5" s="118" t="s">
        <v>649</v>
      </c>
      <c r="Y5" s="139"/>
      <c r="Z5" s="86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84"/>
      <c r="CS5" s="84"/>
      <c r="CT5" s="84"/>
      <c r="CU5" s="84"/>
      <c r="CV5" s="84"/>
      <c r="CW5" s="84"/>
      <c r="CX5" s="84"/>
      <c r="CY5" s="84"/>
      <c r="CZ5" s="84"/>
      <c r="DA5" s="84"/>
      <c r="DB5" s="84"/>
      <c r="DC5" s="84"/>
      <c r="DD5" s="84"/>
      <c r="DE5" s="84"/>
      <c r="DF5" s="84"/>
      <c r="DG5" s="84"/>
      <c r="DH5" s="84"/>
      <c r="DI5" s="84"/>
      <c r="DJ5" s="84"/>
      <c r="DK5" s="84"/>
      <c r="DL5" s="84"/>
      <c r="DM5" s="84"/>
      <c r="DN5" s="84"/>
      <c r="DO5" s="84"/>
      <c r="DP5" s="84"/>
      <c r="DQ5" s="84"/>
      <c r="DR5" s="84"/>
      <c r="DS5" s="84"/>
      <c r="DT5" s="84"/>
      <c r="DU5" s="84"/>
      <c r="DV5" s="84"/>
      <c r="DW5" s="84"/>
      <c r="DX5" s="84"/>
      <c r="DY5" s="84"/>
      <c r="DZ5" s="84"/>
      <c r="EA5" s="84"/>
      <c r="EB5" s="84"/>
      <c r="EC5" s="84"/>
      <c r="ED5" s="84"/>
      <c r="EE5" s="84"/>
      <c r="EF5" s="84"/>
      <c r="EG5" s="84"/>
      <c r="EH5" s="84"/>
      <c r="EI5" s="84"/>
      <c r="EJ5" s="84"/>
      <c r="EK5" s="84"/>
      <c r="EL5" s="84"/>
      <c r="EM5" s="84"/>
      <c r="EN5" s="84"/>
      <c r="EO5" s="84"/>
      <c r="EP5" s="84"/>
      <c r="EQ5" s="84"/>
      <c r="ER5" s="84"/>
      <c r="ES5" s="84"/>
      <c r="ET5" s="84"/>
      <c r="EU5" s="84"/>
      <c r="EV5" s="84"/>
      <c r="EW5" s="84"/>
      <c r="EX5" s="84"/>
      <c r="EY5" s="84"/>
      <c r="EZ5" s="84"/>
      <c r="FA5" s="84"/>
      <c r="FB5" s="84"/>
      <c r="FC5" s="84"/>
      <c r="FD5" s="84"/>
      <c r="FE5" s="84"/>
      <c r="FF5" s="84"/>
      <c r="FG5" s="84"/>
      <c r="FH5" s="84"/>
      <c r="FI5" s="84"/>
      <c r="FJ5" s="84"/>
      <c r="FK5" s="84"/>
      <c r="FL5" s="84"/>
      <c r="FM5" s="84"/>
      <c r="FN5" s="84"/>
      <c r="FO5" s="84"/>
      <c r="FP5" s="84"/>
      <c r="FQ5" s="84"/>
      <c r="FR5" s="84"/>
      <c r="FS5" s="84"/>
      <c r="FT5" s="84"/>
      <c r="FU5" s="84"/>
      <c r="FV5" s="84"/>
      <c r="FW5" s="84"/>
      <c r="FX5" s="84"/>
      <c r="FY5" s="84"/>
      <c r="FZ5" s="84"/>
      <c r="GA5" s="84"/>
      <c r="GB5" s="84"/>
      <c r="GC5" s="84"/>
      <c r="GD5" s="84"/>
      <c r="GE5" s="84"/>
      <c r="GF5" s="84"/>
      <c r="GG5" s="84"/>
      <c r="GH5" s="84"/>
      <c r="GI5" s="84"/>
      <c r="GJ5" s="84"/>
      <c r="GK5" s="84"/>
      <c r="GL5" s="84"/>
      <c r="GM5" s="84"/>
      <c r="GN5" s="84"/>
      <c r="GO5" s="84"/>
      <c r="GP5" s="84"/>
      <c r="GQ5" s="84"/>
      <c r="GR5" s="84"/>
      <c r="GS5" s="84"/>
      <c r="GT5" s="84"/>
      <c r="GU5" s="84"/>
      <c r="GV5" s="84"/>
      <c r="GW5" s="84"/>
      <c r="GX5" s="84"/>
      <c r="GY5" s="84"/>
      <c r="GZ5" s="84"/>
      <c r="HA5" s="84"/>
      <c r="HB5" s="84"/>
      <c r="HC5" s="84"/>
      <c r="HD5" s="84"/>
      <c r="HE5" s="84"/>
      <c r="HF5" s="84"/>
      <c r="HG5" s="84"/>
      <c r="HH5" s="84"/>
      <c r="HI5" s="84"/>
      <c r="HJ5" s="84"/>
      <c r="HK5" s="84"/>
      <c r="HL5" s="84"/>
      <c r="HM5" s="84"/>
      <c r="HN5" s="84"/>
      <c r="HO5" s="84"/>
      <c r="HP5" s="84"/>
      <c r="HQ5" s="84"/>
      <c r="HR5" s="84"/>
      <c r="HS5" s="84"/>
      <c r="HT5" s="84"/>
      <c r="HU5" s="84"/>
      <c r="HV5" s="84"/>
      <c r="HW5" s="84"/>
      <c r="HX5" s="84"/>
      <c r="HY5" s="84"/>
      <c r="HZ5" s="84"/>
      <c r="IA5" s="84"/>
      <c r="IB5" s="84"/>
      <c r="IC5" s="84"/>
      <c r="ID5" s="84"/>
      <c r="IE5" s="84"/>
      <c r="IF5" s="84"/>
      <c r="IG5" s="84"/>
      <c r="IH5" s="84"/>
      <c r="II5" s="84"/>
      <c r="IJ5" s="84"/>
      <c r="IK5" s="84"/>
      <c r="IL5" s="84"/>
      <c r="IM5" s="84"/>
      <c r="IN5" s="84"/>
      <c r="IO5" s="84"/>
      <c r="IP5" s="84"/>
      <c r="IQ5" s="84"/>
      <c r="IR5" s="84"/>
      <c r="IS5" s="84"/>
      <c r="IT5" s="84"/>
      <c r="IU5" s="84"/>
      <c r="IV5" s="84"/>
      <c r="IW5" s="84"/>
      <c r="IX5" s="84"/>
      <c r="IY5" s="84"/>
      <c r="IZ5" s="84"/>
      <c r="JA5" s="84"/>
      <c r="JB5" s="84"/>
      <c r="JC5" s="84"/>
      <c r="JD5" s="84"/>
      <c r="JE5" s="84"/>
      <c r="JF5" s="84"/>
      <c r="JG5" s="84"/>
      <c r="JH5" s="84"/>
      <c r="JI5" s="84"/>
      <c r="JJ5" s="84"/>
      <c r="JK5" s="84"/>
      <c r="JL5" s="84"/>
    </row>
    <row r="6" spans="1:272" s="81" customFormat="1" ht="15.75" hidden="1" customHeight="1">
      <c r="A6" s="143"/>
      <c r="B6" s="199">
        <v>2.4500000000000002</v>
      </c>
      <c r="C6" s="117" t="s">
        <v>364</v>
      </c>
      <c r="D6" s="118" t="s">
        <v>365</v>
      </c>
      <c r="E6" s="140"/>
      <c r="F6" s="141">
        <v>280</v>
      </c>
      <c r="G6" s="230"/>
      <c r="H6" s="142">
        <v>374</v>
      </c>
      <c r="I6" s="200" t="s">
        <v>361</v>
      </c>
      <c r="J6" s="203" t="s">
        <v>357</v>
      </c>
      <c r="K6" s="202" t="s">
        <v>358</v>
      </c>
      <c r="L6" s="203" t="s">
        <v>359</v>
      </c>
      <c r="M6" s="203" t="s">
        <v>360</v>
      </c>
      <c r="N6" s="78"/>
      <c r="O6" s="119" t="s">
        <v>318</v>
      </c>
      <c r="P6" s="119" t="s">
        <v>318</v>
      </c>
      <c r="Q6" s="118" t="s">
        <v>649</v>
      </c>
      <c r="R6" s="118" t="s">
        <v>649</v>
      </c>
      <c r="S6" s="118" t="s">
        <v>649</v>
      </c>
      <c r="T6" s="118" t="s">
        <v>649</v>
      </c>
      <c r="U6" s="118" t="s">
        <v>649</v>
      </c>
      <c r="Y6" s="108"/>
      <c r="Z6" s="86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  <c r="CX6" s="84"/>
      <c r="CY6" s="84"/>
      <c r="CZ6" s="84"/>
      <c r="DA6" s="84"/>
      <c r="DB6" s="84"/>
      <c r="DC6" s="84"/>
      <c r="DD6" s="84"/>
      <c r="DE6" s="84"/>
      <c r="DF6" s="84"/>
      <c r="DG6" s="84"/>
      <c r="DH6" s="84"/>
      <c r="DI6" s="84"/>
      <c r="DJ6" s="84"/>
      <c r="DK6" s="84"/>
      <c r="DL6" s="84"/>
      <c r="DM6" s="84"/>
      <c r="DN6" s="84"/>
      <c r="DO6" s="84"/>
      <c r="DP6" s="84"/>
      <c r="DQ6" s="84"/>
      <c r="DR6" s="84"/>
      <c r="DS6" s="84"/>
      <c r="DT6" s="84"/>
      <c r="DU6" s="84"/>
      <c r="DV6" s="84"/>
      <c r="DW6" s="84"/>
      <c r="DX6" s="84"/>
      <c r="DY6" s="84"/>
      <c r="DZ6" s="84"/>
      <c r="EA6" s="84"/>
      <c r="EB6" s="84"/>
      <c r="EC6" s="84"/>
      <c r="ED6" s="84"/>
      <c r="EE6" s="84"/>
      <c r="EF6" s="84"/>
      <c r="EG6" s="84"/>
      <c r="EH6" s="84"/>
      <c r="EI6" s="84"/>
      <c r="EJ6" s="84"/>
      <c r="EK6" s="84"/>
      <c r="EL6" s="84"/>
      <c r="EM6" s="84"/>
      <c r="EN6" s="84"/>
      <c r="EO6" s="84"/>
      <c r="EP6" s="84"/>
      <c r="EQ6" s="84"/>
      <c r="ER6" s="84"/>
      <c r="ES6" s="84"/>
      <c r="ET6" s="84"/>
      <c r="EU6" s="84"/>
      <c r="EV6" s="84"/>
      <c r="EW6" s="84"/>
      <c r="EX6" s="84"/>
      <c r="EY6" s="84"/>
      <c r="EZ6" s="84"/>
      <c r="FA6" s="84"/>
      <c r="FB6" s="84"/>
      <c r="FC6" s="84"/>
      <c r="FD6" s="84"/>
      <c r="FE6" s="84"/>
      <c r="FF6" s="84"/>
      <c r="FG6" s="84"/>
      <c r="FH6" s="84"/>
      <c r="FI6" s="84"/>
      <c r="FJ6" s="84"/>
      <c r="FK6" s="84"/>
      <c r="FL6" s="84"/>
      <c r="FM6" s="84"/>
      <c r="FN6" s="84"/>
      <c r="FO6" s="84"/>
      <c r="FP6" s="84"/>
      <c r="FQ6" s="84"/>
      <c r="FR6" s="84"/>
      <c r="FS6" s="84"/>
      <c r="FT6" s="84"/>
      <c r="FU6" s="84"/>
      <c r="FV6" s="84"/>
      <c r="FW6" s="84"/>
      <c r="FX6" s="84"/>
      <c r="FY6" s="84"/>
      <c r="FZ6" s="84"/>
      <c r="GA6" s="84"/>
      <c r="GB6" s="84"/>
      <c r="GC6" s="84"/>
      <c r="GD6" s="84"/>
      <c r="GE6" s="84"/>
      <c r="GF6" s="84"/>
      <c r="GG6" s="84"/>
      <c r="GH6" s="84"/>
      <c r="GI6" s="84"/>
      <c r="GJ6" s="84"/>
      <c r="GK6" s="84"/>
      <c r="GL6" s="84"/>
      <c r="GM6" s="84"/>
      <c r="GN6" s="84"/>
      <c r="GO6" s="84"/>
      <c r="GP6" s="84"/>
      <c r="GQ6" s="84"/>
      <c r="GR6" s="84"/>
      <c r="GS6" s="84"/>
      <c r="GT6" s="84"/>
      <c r="GU6" s="84"/>
      <c r="GV6" s="84"/>
      <c r="GW6" s="84"/>
      <c r="GX6" s="84"/>
      <c r="GY6" s="84"/>
      <c r="GZ6" s="84"/>
      <c r="HA6" s="84"/>
      <c r="HB6" s="84"/>
      <c r="HC6" s="84"/>
      <c r="HD6" s="84"/>
      <c r="HE6" s="84"/>
      <c r="HF6" s="84"/>
      <c r="HG6" s="84"/>
      <c r="HH6" s="84"/>
      <c r="HI6" s="84"/>
      <c r="HJ6" s="84"/>
      <c r="HK6" s="84"/>
      <c r="HL6" s="84"/>
      <c r="HM6" s="84"/>
      <c r="HN6" s="84"/>
      <c r="HO6" s="84"/>
      <c r="HP6" s="84"/>
      <c r="HQ6" s="84"/>
      <c r="HR6" s="84"/>
      <c r="HS6" s="84"/>
      <c r="HT6" s="84"/>
      <c r="HU6" s="84"/>
      <c r="HV6" s="84"/>
      <c r="HW6" s="84"/>
      <c r="HX6" s="84"/>
      <c r="HY6" s="84"/>
      <c r="HZ6" s="84"/>
      <c r="IA6" s="84"/>
      <c r="IB6" s="84"/>
      <c r="IC6" s="84"/>
      <c r="ID6" s="84"/>
      <c r="IE6" s="84"/>
      <c r="IF6" s="84"/>
      <c r="IG6" s="84"/>
      <c r="IH6" s="84"/>
      <c r="II6" s="84"/>
      <c r="IJ6" s="84"/>
      <c r="IK6" s="84"/>
      <c r="IL6" s="84"/>
      <c r="IM6" s="84"/>
      <c r="IN6" s="84"/>
      <c r="IO6" s="84"/>
      <c r="IP6" s="84"/>
      <c r="IQ6" s="84"/>
      <c r="IR6" s="84"/>
      <c r="IS6" s="84"/>
      <c r="IT6" s="84"/>
      <c r="IU6" s="84"/>
      <c r="IV6" s="84"/>
      <c r="IW6" s="84"/>
      <c r="IX6" s="84"/>
      <c r="IY6" s="84"/>
      <c r="IZ6" s="84"/>
      <c r="JA6" s="84"/>
      <c r="JB6" s="84"/>
      <c r="JC6" s="84"/>
      <c r="JD6" s="84"/>
      <c r="JE6" s="84"/>
      <c r="JF6" s="84"/>
      <c r="JG6" s="84"/>
      <c r="JH6" s="84"/>
      <c r="JI6" s="84"/>
      <c r="JJ6" s="84"/>
      <c r="JK6" s="84"/>
      <c r="JL6" s="84"/>
    </row>
    <row r="7" spans="1:272" s="81" customFormat="1" ht="15.75" customHeight="1">
      <c r="A7" s="143"/>
      <c r="B7" s="198">
        <v>5.3</v>
      </c>
      <c r="C7" s="117" t="s">
        <v>366</v>
      </c>
      <c r="D7" s="118" t="s">
        <v>367</v>
      </c>
      <c r="E7" s="140">
        <v>8</v>
      </c>
      <c r="F7" s="244">
        <v>502</v>
      </c>
      <c r="G7" s="230">
        <f t="shared" ref="G7:G11" si="0">H7*0.8</f>
        <v>536</v>
      </c>
      <c r="H7" s="142">
        <v>670</v>
      </c>
      <c r="I7" s="200" t="s">
        <v>688</v>
      </c>
      <c r="J7" s="201" t="s">
        <v>357</v>
      </c>
      <c r="K7" s="202" t="s">
        <v>358</v>
      </c>
      <c r="L7" s="203" t="s">
        <v>359</v>
      </c>
      <c r="M7" s="203" t="s">
        <v>360</v>
      </c>
      <c r="N7" s="78"/>
      <c r="O7" s="119" t="s">
        <v>318</v>
      </c>
      <c r="P7" s="119" t="s">
        <v>318</v>
      </c>
      <c r="Q7" s="118" t="s">
        <v>649</v>
      </c>
      <c r="R7" s="118" t="s">
        <v>649</v>
      </c>
      <c r="S7" s="118" t="s">
        <v>649</v>
      </c>
      <c r="T7" s="118" t="s">
        <v>649</v>
      </c>
      <c r="U7" s="118" t="s">
        <v>649</v>
      </c>
      <c r="Y7" s="108"/>
      <c r="Z7" s="86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4"/>
      <c r="DF7" s="84"/>
      <c r="DG7" s="84"/>
      <c r="DH7" s="84"/>
      <c r="DI7" s="84"/>
      <c r="DJ7" s="84"/>
      <c r="DK7" s="84"/>
      <c r="DL7" s="84"/>
      <c r="DM7" s="84"/>
      <c r="DN7" s="84"/>
      <c r="DO7" s="84"/>
      <c r="DP7" s="84"/>
      <c r="DQ7" s="84"/>
      <c r="DR7" s="84"/>
      <c r="DS7" s="84"/>
      <c r="DT7" s="84"/>
      <c r="DU7" s="84"/>
      <c r="DV7" s="84"/>
      <c r="DW7" s="84"/>
      <c r="DX7" s="84"/>
      <c r="DY7" s="84"/>
      <c r="DZ7" s="84"/>
      <c r="EA7" s="84"/>
      <c r="EB7" s="84"/>
      <c r="EC7" s="84"/>
      <c r="ED7" s="84"/>
      <c r="EE7" s="84"/>
      <c r="EF7" s="84"/>
      <c r="EG7" s="84"/>
      <c r="EH7" s="84"/>
      <c r="EI7" s="84"/>
      <c r="EJ7" s="84"/>
      <c r="EK7" s="84"/>
      <c r="EL7" s="84"/>
      <c r="EM7" s="84"/>
      <c r="EN7" s="84"/>
      <c r="EO7" s="84"/>
      <c r="EP7" s="84"/>
      <c r="EQ7" s="84"/>
      <c r="ER7" s="84"/>
      <c r="ES7" s="84"/>
      <c r="ET7" s="84"/>
      <c r="EU7" s="84"/>
      <c r="EV7" s="84"/>
      <c r="EW7" s="84"/>
      <c r="EX7" s="84"/>
      <c r="EY7" s="84"/>
      <c r="EZ7" s="84"/>
      <c r="FA7" s="84"/>
      <c r="FB7" s="84"/>
      <c r="FC7" s="84"/>
      <c r="FD7" s="84"/>
      <c r="FE7" s="84"/>
      <c r="FF7" s="84"/>
      <c r="FG7" s="84"/>
      <c r="FH7" s="84"/>
      <c r="FI7" s="84"/>
      <c r="FJ7" s="84"/>
      <c r="FK7" s="84"/>
      <c r="FL7" s="84"/>
      <c r="FM7" s="84"/>
      <c r="FN7" s="84"/>
      <c r="FO7" s="84"/>
      <c r="FP7" s="84"/>
      <c r="FQ7" s="84"/>
      <c r="FR7" s="84"/>
      <c r="FS7" s="84"/>
      <c r="FT7" s="84"/>
      <c r="FU7" s="84"/>
      <c r="FV7" s="84"/>
      <c r="FW7" s="84"/>
      <c r="FX7" s="84"/>
      <c r="FY7" s="84"/>
      <c r="FZ7" s="84"/>
      <c r="GA7" s="84"/>
      <c r="GB7" s="84"/>
      <c r="GC7" s="84"/>
      <c r="GD7" s="84"/>
      <c r="GE7" s="84"/>
      <c r="GF7" s="84"/>
      <c r="GG7" s="84"/>
      <c r="GH7" s="84"/>
      <c r="GI7" s="84"/>
      <c r="GJ7" s="84"/>
      <c r="GK7" s="84"/>
      <c r="GL7" s="84"/>
      <c r="GM7" s="84"/>
      <c r="GN7" s="84"/>
      <c r="GO7" s="84"/>
      <c r="GP7" s="84"/>
      <c r="GQ7" s="84"/>
      <c r="GR7" s="84"/>
      <c r="GS7" s="84"/>
      <c r="GT7" s="84"/>
      <c r="GU7" s="84"/>
      <c r="GV7" s="84"/>
      <c r="GW7" s="84"/>
      <c r="GX7" s="84"/>
      <c r="GY7" s="84"/>
      <c r="GZ7" s="84"/>
      <c r="HA7" s="84"/>
      <c r="HB7" s="84"/>
      <c r="HC7" s="84"/>
      <c r="HD7" s="84"/>
      <c r="HE7" s="84"/>
      <c r="HF7" s="84"/>
      <c r="HG7" s="84"/>
      <c r="HH7" s="84"/>
      <c r="HI7" s="84"/>
      <c r="HJ7" s="84"/>
      <c r="HK7" s="84"/>
      <c r="HL7" s="84"/>
      <c r="HM7" s="84"/>
      <c r="HN7" s="84"/>
      <c r="HO7" s="84"/>
      <c r="HP7" s="84"/>
      <c r="HQ7" s="84"/>
      <c r="HR7" s="84"/>
      <c r="HS7" s="84"/>
      <c r="HT7" s="84"/>
      <c r="HU7" s="84"/>
      <c r="HV7" s="84"/>
      <c r="HW7" s="84"/>
      <c r="HX7" s="84"/>
      <c r="HY7" s="84"/>
      <c r="HZ7" s="84"/>
      <c r="IA7" s="84"/>
      <c r="IB7" s="84"/>
      <c r="IC7" s="84"/>
      <c r="ID7" s="84"/>
      <c r="IE7" s="84"/>
      <c r="IF7" s="84"/>
      <c r="IG7" s="84"/>
      <c r="IH7" s="84"/>
      <c r="II7" s="84"/>
      <c r="IJ7" s="84"/>
      <c r="IK7" s="84"/>
      <c r="IL7" s="84"/>
      <c r="IM7" s="84"/>
      <c r="IN7" s="84"/>
      <c r="IO7" s="84"/>
      <c r="IP7" s="84"/>
      <c r="IQ7" s="84"/>
      <c r="IR7" s="84"/>
      <c r="IS7" s="84"/>
      <c r="IT7" s="84"/>
      <c r="IU7" s="84"/>
      <c r="IV7" s="84"/>
      <c r="IW7" s="84"/>
      <c r="IX7" s="84"/>
      <c r="IY7" s="84"/>
      <c r="IZ7" s="84"/>
      <c r="JA7" s="84"/>
      <c r="JB7" s="84"/>
      <c r="JC7" s="84"/>
      <c r="JD7" s="84"/>
      <c r="JE7" s="84"/>
      <c r="JF7" s="84"/>
      <c r="JG7" s="84"/>
      <c r="JH7" s="84"/>
      <c r="JI7" s="84"/>
      <c r="JJ7" s="84"/>
      <c r="JK7" s="84"/>
      <c r="JL7" s="84"/>
    </row>
    <row r="8" spans="1:272" s="81" customFormat="1" ht="15.75" customHeight="1">
      <c r="A8" s="143"/>
      <c r="B8" s="198">
        <v>5.3</v>
      </c>
      <c r="C8" s="117" t="s">
        <v>368</v>
      </c>
      <c r="D8" s="118" t="s">
        <v>369</v>
      </c>
      <c r="E8" s="140">
        <v>7</v>
      </c>
      <c r="F8" s="244">
        <v>559</v>
      </c>
      <c r="G8" s="230">
        <f t="shared" si="0"/>
        <v>596.80000000000007</v>
      </c>
      <c r="H8" s="142">
        <v>746</v>
      </c>
      <c r="I8" s="200" t="s">
        <v>688</v>
      </c>
      <c r="J8" s="201" t="s">
        <v>357</v>
      </c>
      <c r="K8" s="202" t="s">
        <v>358</v>
      </c>
      <c r="L8" s="203" t="s">
        <v>359</v>
      </c>
      <c r="M8" s="203" t="s">
        <v>370</v>
      </c>
      <c r="N8" s="78"/>
      <c r="O8" s="119" t="s">
        <v>318</v>
      </c>
      <c r="P8" s="119" t="s">
        <v>318</v>
      </c>
      <c r="Q8" s="118" t="s">
        <v>649</v>
      </c>
      <c r="R8" s="118" t="s">
        <v>649</v>
      </c>
      <c r="S8" s="118" t="s">
        <v>649</v>
      </c>
      <c r="T8" s="118" t="s">
        <v>649</v>
      </c>
      <c r="U8" s="118" t="s">
        <v>649</v>
      </c>
      <c r="Y8" s="139"/>
      <c r="Z8" s="86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  <c r="FZ8" s="84"/>
      <c r="GA8" s="84"/>
      <c r="GB8" s="84"/>
      <c r="GC8" s="84"/>
      <c r="GD8" s="84"/>
      <c r="GE8" s="84"/>
      <c r="GF8" s="84"/>
      <c r="GG8" s="84"/>
      <c r="GH8" s="84"/>
      <c r="GI8" s="84"/>
      <c r="GJ8" s="84"/>
      <c r="GK8" s="84"/>
      <c r="GL8" s="84"/>
      <c r="GM8" s="84"/>
      <c r="GN8" s="84"/>
      <c r="GO8" s="84"/>
      <c r="GP8" s="84"/>
      <c r="GQ8" s="84"/>
      <c r="GR8" s="84"/>
      <c r="GS8" s="84"/>
      <c r="GT8" s="84"/>
      <c r="GU8" s="84"/>
      <c r="GV8" s="84"/>
      <c r="GW8" s="84"/>
      <c r="GX8" s="84"/>
      <c r="GY8" s="84"/>
      <c r="GZ8" s="84"/>
      <c r="HA8" s="84"/>
      <c r="HB8" s="84"/>
      <c r="HC8" s="84"/>
      <c r="HD8" s="84"/>
      <c r="HE8" s="84"/>
      <c r="HF8" s="84"/>
      <c r="HG8" s="84"/>
      <c r="HH8" s="84"/>
      <c r="HI8" s="84"/>
      <c r="HJ8" s="84"/>
      <c r="HK8" s="84"/>
      <c r="HL8" s="84"/>
      <c r="HM8" s="84"/>
      <c r="HN8" s="84"/>
      <c r="HO8" s="84"/>
      <c r="HP8" s="84"/>
      <c r="HQ8" s="84"/>
      <c r="HR8" s="84"/>
      <c r="HS8" s="84"/>
      <c r="HT8" s="84"/>
      <c r="HU8" s="84"/>
      <c r="HV8" s="84"/>
      <c r="HW8" s="84"/>
      <c r="HX8" s="84"/>
      <c r="HY8" s="84"/>
      <c r="HZ8" s="84"/>
      <c r="IA8" s="84"/>
      <c r="IB8" s="84"/>
      <c r="IC8" s="84"/>
      <c r="ID8" s="84"/>
      <c r="IE8" s="84"/>
      <c r="IF8" s="84"/>
      <c r="IG8" s="84"/>
      <c r="IH8" s="84"/>
      <c r="II8" s="84"/>
      <c r="IJ8" s="84"/>
      <c r="IK8" s="84"/>
      <c r="IL8" s="84"/>
      <c r="IM8" s="84"/>
      <c r="IN8" s="84"/>
      <c r="IO8" s="84"/>
      <c r="IP8" s="84"/>
      <c r="IQ8" s="84"/>
      <c r="IR8" s="84"/>
      <c r="IS8" s="84"/>
      <c r="IT8" s="84"/>
      <c r="IU8" s="84"/>
      <c r="IV8" s="84"/>
      <c r="IW8" s="84"/>
      <c r="IX8" s="84"/>
      <c r="IY8" s="84"/>
      <c r="IZ8" s="84"/>
      <c r="JA8" s="84"/>
      <c r="JB8" s="84"/>
      <c r="JC8" s="84"/>
      <c r="JD8" s="84"/>
      <c r="JE8" s="84"/>
      <c r="JF8" s="84"/>
      <c r="JG8" s="84"/>
      <c r="JH8" s="84"/>
      <c r="JI8" s="84"/>
      <c r="JJ8" s="84"/>
      <c r="JK8" s="84"/>
      <c r="JL8" s="84"/>
    </row>
    <row r="9" spans="1:272" s="81" customFormat="1" ht="15.75" customHeight="1">
      <c r="A9" s="143"/>
      <c r="B9" s="198">
        <v>5.5</v>
      </c>
      <c r="C9" s="117" t="s">
        <v>371</v>
      </c>
      <c r="D9" s="118" t="s">
        <v>372</v>
      </c>
      <c r="E9" s="140">
        <v>10</v>
      </c>
      <c r="F9" s="244">
        <v>531</v>
      </c>
      <c r="G9" s="230">
        <f t="shared" si="0"/>
        <v>566.4</v>
      </c>
      <c r="H9" s="142">
        <v>708</v>
      </c>
      <c r="I9" s="200" t="s">
        <v>688</v>
      </c>
      <c r="J9" s="201" t="s">
        <v>357</v>
      </c>
      <c r="K9" s="202" t="s">
        <v>358</v>
      </c>
      <c r="L9" s="203" t="s">
        <v>359</v>
      </c>
      <c r="M9" s="203" t="s">
        <v>360</v>
      </c>
      <c r="N9" s="78"/>
      <c r="O9" s="119" t="s">
        <v>318</v>
      </c>
      <c r="P9" s="119" t="s">
        <v>318</v>
      </c>
      <c r="Q9" s="118" t="s">
        <v>649</v>
      </c>
      <c r="R9" s="118" t="s">
        <v>649</v>
      </c>
      <c r="S9" s="118" t="s">
        <v>649</v>
      </c>
      <c r="T9" s="118" t="s">
        <v>649</v>
      </c>
      <c r="U9" s="118" t="s">
        <v>649</v>
      </c>
      <c r="Y9" s="108"/>
      <c r="Z9" s="86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</row>
    <row r="10" spans="1:272" s="81" customFormat="1" ht="15.75" customHeight="1">
      <c r="A10" s="143"/>
      <c r="B10" s="198">
        <v>5.5</v>
      </c>
      <c r="C10" s="117" t="s">
        <v>373</v>
      </c>
      <c r="D10" s="118" t="s">
        <v>374</v>
      </c>
      <c r="E10" s="140">
        <v>5</v>
      </c>
      <c r="F10" s="244">
        <v>581</v>
      </c>
      <c r="G10" s="230">
        <f t="shared" si="0"/>
        <v>620</v>
      </c>
      <c r="H10" s="142">
        <v>775</v>
      </c>
      <c r="I10" s="200" t="s">
        <v>688</v>
      </c>
      <c r="J10" s="201" t="s">
        <v>357</v>
      </c>
      <c r="K10" s="202" t="s">
        <v>358</v>
      </c>
      <c r="L10" s="203" t="s">
        <v>359</v>
      </c>
      <c r="M10" s="203" t="s">
        <v>370</v>
      </c>
      <c r="N10" s="78"/>
      <c r="O10" s="119" t="s">
        <v>318</v>
      </c>
      <c r="P10" s="119" t="s">
        <v>318</v>
      </c>
      <c r="Q10" s="118" t="s">
        <v>649</v>
      </c>
      <c r="R10" s="118" t="s">
        <v>649</v>
      </c>
      <c r="S10" s="118" t="s">
        <v>649</v>
      </c>
      <c r="T10" s="118" t="s">
        <v>649</v>
      </c>
      <c r="U10" s="118" t="s">
        <v>649</v>
      </c>
      <c r="Y10" s="139"/>
      <c r="Z10" s="86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</row>
    <row r="11" spans="1:272" s="81" customFormat="1" ht="15.75" customHeight="1">
      <c r="A11" s="143"/>
      <c r="B11" s="198">
        <v>5.8</v>
      </c>
      <c r="C11" s="117" t="s">
        <v>375</v>
      </c>
      <c r="D11" s="118" t="s">
        <v>376</v>
      </c>
      <c r="E11" s="140">
        <v>40</v>
      </c>
      <c r="F11" s="244">
        <v>594</v>
      </c>
      <c r="G11" s="230">
        <f t="shared" si="0"/>
        <v>633.6</v>
      </c>
      <c r="H11" s="142">
        <v>792</v>
      </c>
      <c r="I11" s="200" t="s">
        <v>688</v>
      </c>
      <c r="J11" s="201" t="s">
        <v>357</v>
      </c>
      <c r="K11" s="202" t="s">
        <v>358</v>
      </c>
      <c r="L11" s="203" t="s">
        <v>359</v>
      </c>
      <c r="M11" s="203" t="s">
        <v>370</v>
      </c>
      <c r="N11" s="78"/>
      <c r="O11" s="119" t="s">
        <v>318</v>
      </c>
      <c r="P11" s="119" t="s">
        <v>318</v>
      </c>
      <c r="Q11" s="118" t="s">
        <v>649</v>
      </c>
      <c r="R11" s="118" t="s">
        <v>649</v>
      </c>
      <c r="S11" s="118" t="s">
        <v>649</v>
      </c>
      <c r="T11" s="118" t="s">
        <v>649</v>
      </c>
      <c r="U11" s="118" t="s">
        <v>649</v>
      </c>
      <c r="Y11" s="108"/>
      <c r="Z11" s="86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</row>
    <row r="12" spans="1:272" s="81" customFormat="1" ht="15.75" customHeight="1">
      <c r="A12" s="143"/>
      <c r="B12" s="136"/>
      <c r="C12" s="136" t="s">
        <v>377</v>
      </c>
      <c r="D12" s="136"/>
      <c r="E12" s="136"/>
      <c r="F12" s="243"/>
      <c r="G12" s="136"/>
      <c r="H12" s="136"/>
      <c r="I12" s="149" t="s">
        <v>734</v>
      </c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79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84"/>
      <c r="HB12" s="84"/>
      <c r="HC12" s="84"/>
      <c r="HD12" s="84"/>
      <c r="HE12" s="84"/>
      <c r="HF12" s="84"/>
      <c r="HG12" s="84"/>
      <c r="HH12" s="84"/>
      <c r="HI12" s="84"/>
      <c r="HJ12" s="84"/>
      <c r="HK12" s="84"/>
      <c r="HL12" s="84"/>
      <c r="HM12" s="84"/>
      <c r="HN12" s="84"/>
      <c r="HO12" s="84"/>
      <c r="HP12" s="84"/>
      <c r="HQ12" s="84"/>
      <c r="HR12" s="84"/>
      <c r="HS12" s="84"/>
      <c r="HT12" s="84"/>
      <c r="HU12" s="84"/>
      <c r="HV12" s="84"/>
      <c r="HW12" s="84"/>
      <c r="HX12" s="84"/>
      <c r="HY12" s="84"/>
      <c r="HZ12" s="84"/>
      <c r="IA12" s="84"/>
      <c r="IB12" s="84"/>
      <c r="IC12" s="84"/>
      <c r="ID12" s="84"/>
      <c r="IE12" s="84"/>
      <c r="IF12" s="84"/>
      <c r="IG12" s="84"/>
      <c r="IH12" s="84"/>
      <c r="II12" s="84"/>
      <c r="IJ12" s="84"/>
      <c r="IK12" s="84"/>
      <c r="IL12" s="84"/>
      <c r="IM12" s="84"/>
      <c r="IN12" s="84"/>
      <c r="IO12" s="84"/>
      <c r="IP12" s="84"/>
      <c r="IQ12" s="84"/>
      <c r="IR12" s="84"/>
      <c r="IS12" s="84"/>
      <c r="IT12" s="84"/>
      <c r="IU12" s="84"/>
      <c r="IV12" s="84"/>
      <c r="IW12" s="84"/>
      <c r="IX12" s="84"/>
      <c r="IY12" s="84"/>
      <c r="IZ12" s="84"/>
      <c r="JA12" s="84"/>
      <c r="JB12" s="84"/>
      <c r="JC12" s="84"/>
      <c r="JD12" s="84"/>
      <c r="JE12" s="84"/>
      <c r="JF12" s="84"/>
      <c r="JG12" s="84"/>
      <c r="JH12" s="84"/>
      <c r="JI12" s="84"/>
      <c r="JJ12" s="84"/>
      <c r="JK12" s="84"/>
      <c r="JL12" s="84"/>
    </row>
    <row r="13" spans="1:272" s="81" customFormat="1" ht="15.75" customHeight="1">
      <c r="A13" s="143"/>
      <c r="B13" s="198">
        <v>2.2000000000000002</v>
      </c>
      <c r="C13" s="117" t="s">
        <v>378</v>
      </c>
      <c r="D13" s="118" t="s">
        <v>379</v>
      </c>
      <c r="E13" s="140">
        <v>6</v>
      </c>
      <c r="F13" s="244">
        <v>439</v>
      </c>
      <c r="G13" s="230">
        <f>H13*0.8</f>
        <v>468.8</v>
      </c>
      <c r="H13" s="142">
        <v>586</v>
      </c>
      <c r="I13" s="200" t="s">
        <v>688</v>
      </c>
      <c r="J13" s="201" t="s">
        <v>380</v>
      </c>
      <c r="K13" s="202" t="s">
        <v>381</v>
      </c>
      <c r="L13" s="203" t="s">
        <v>359</v>
      </c>
      <c r="M13" s="203" t="s">
        <v>360</v>
      </c>
      <c r="N13" s="78"/>
      <c r="O13" s="118" t="s">
        <v>649</v>
      </c>
      <c r="P13" s="119" t="s">
        <v>649</v>
      </c>
      <c r="Q13" s="118" t="s">
        <v>649</v>
      </c>
      <c r="R13" s="118" t="s">
        <v>649</v>
      </c>
      <c r="S13" s="118" t="s">
        <v>649</v>
      </c>
      <c r="T13" s="118" t="s">
        <v>649</v>
      </c>
      <c r="U13" s="118" t="s">
        <v>649</v>
      </c>
      <c r="Y13" s="108"/>
      <c r="Z13" s="86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  <c r="DK13" s="84"/>
      <c r="DL13" s="84"/>
      <c r="DM13" s="84"/>
      <c r="DN13" s="84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  <c r="FF13" s="84"/>
      <c r="FG13" s="84"/>
      <c r="FH13" s="84"/>
      <c r="FI13" s="84"/>
      <c r="FJ13" s="84"/>
      <c r="FK13" s="84"/>
      <c r="FL13" s="84"/>
      <c r="FM13" s="84"/>
      <c r="FN13" s="84"/>
      <c r="FO13" s="84"/>
      <c r="FP13" s="84"/>
      <c r="FQ13" s="84"/>
      <c r="FR13" s="84"/>
      <c r="FS13" s="84"/>
      <c r="FT13" s="84"/>
      <c r="FU13" s="84"/>
      <c r="FV13" s="84"/>
      <c r="FW13" s="84"/>
      <c r="FX13" s="84"/>
      <c r="FY13" s="84"/>
      <c r="FZ13" s="84"/>
      <c r="GA13" s="84"/>
      <c r="GB13" s="84"/>
      <c r="GC13" s="84"/>
      <c r="GD13" s="84"/>
      <c r="GE13" s="84"/>
      <c r="GF13" s="84"/>
      <c r="GG13" s="84"/>
      <c r="GH13" s="84"/>
      <c r="GI13" s="84"/>
      <c r="GJ13" s="84"/>
      <c r="GK13" s="84"/>
      <c r="GL13" s="84"/>
      <c r="GM13" s="84"/>
      <c r="GN13" s="84"/>
      <c r="GO13" s="84"/>
      <c r="GP13" s="84"/>
      <c r="GQ13" s="84"/>
      <c r="GR13" s="84"/>
      <c r="GS13" s="84"/>
      <c r="GT13" s="84"/>
      <c r="GU13" s="84"/>
      <c r="GV13" s="84"/>
      <c r="GW13" s="84"/>
      <c r="GX13" s="84"/>
      <c r="GY13" s="84"/>
      <c r="GZ13" s="84"/>
      <c r="HA13" s="84"/>
      <c r="HB13" s="84"/>
      <c r="HC13" s="84"/>
      <c r="HD13" s="84"/>
      <c r="HE13" s="84"/>
      <c r="HF13" s="84"/>
      <c r="HG13" s="84"/>
      <c r="HH13" s="84"/>
      <c r="HI13" s="84"/>
      <c r="HJ13" s="84"/>
      <c r="HK13" s="84"/>
      <c r="HL13" s="84"/>
      <c r="HM13" s="84"/>
      <c r="HN13" s="84"/>
      <c r="HO13" s="84"/>
      <c r="HP13" s="84"/>
      <c r="HQ13" s="84"/>
      <c r="HR13" s="84"/>
      <c r="HS13" s="84"/>
      <c r="HT13" s="84"/>
      <c r="HU13" s="84"/>
      <c r="HV13" s="84"/>
      <c r="HW13" s="84"/>
      <c r="HX13" s="84"/>
      <c r="HY13" s="84"/>
      <c r="HZ13" s="84"/>
      <c r="IA13" s="84"/>
      <c r="IB13" s="84"/>
      <c r="IC13" s="84"/>
      <c r="ID13" s="84"/>
      <c r="IE13" s="84"/>
      <c r="IF13" s="84"/>
      <c r="IG13" s="84"/>
      <c r="IH13" s="84"/>
      <c r="II13" s="84"/>
      <c r="IJ13" s="84"/>
      <c r="IK13" s="84"/>
      <c r="IL13" s="84"/>
      <c r="IM13" s="84"/>
      <c r="IN13" s="84"/>
      <c r="IO13" s="84"/>
      <c r="IP13" s="84"/>
      <c r="IQ13" s="84"/>
      <c r="IR13" s="84"/>
      <c r="IS13" s="84"/>
      <c r="IT13" s="84"/>
      <c r="IU13" s="84"/>
      <c r="IV13" s="84"/>
      <c r="IW13" s="84"/>
      <c r="IX13" s="84"/>
      <c r="IY13" s="84"/>
      <c r="IZ13" s="84"/>
      <c r="JA13" s="84"/>
      <c r="JB13" s="84"/>
      <c r="JC13" s="84"/>
      <c r="JD13" s="84"/>
      <c r="JE13" s="84"/>
      <c r="JF13" s="84"/>
      <c r="JG13" s="84"/>
      <c r="JH13" s="84"/>
      <c r="JI13" s="84"/>
      <c r="JJ13" s="84"/>
      <c r="JK13" s="84"/>
      <c r="JL13" s="84"/>
    </row>
    <row r="14" spans="1:272" s="81" customFormat="1" ht="15.75" hidden="1" customHeight="1">
      <c r="A14" s="143"/>
      <c r="B14" s="198">
        <v>2.6</v>
      </c>
      <c r="C14" s="117" t="s">
        <v>382</v>
      </c>
      <c r="D14" s="118" t="s">
        <v>383</v>
      </c>
      <c r="E14" s="140"/>
      <c r="F14" s="141">
        <v>461</v>
      </c>
      <c r="G14" s="230"/>
      <c r="H14" s="142">
        <v>615</v>
      </c>
      <c r="I14" s="200" t="s">
        <v>361</v>
      </c>
      <c r="J14" s="201" t="s">
        <v>380</v>
      </c>
      <c r="K14" s="202" t="s">
        <v>381</v>
      </c>
      <c r="L14" s="203" t="s">
        <v>359</v>
      </c>
      <c r="M14" s="203" t="s">
        <v>360</v>
      </c>
      <c r="N14" s="78"/>
      <c r="O14" s="118" t="s">
        <v>649</v>
      </c>
      <c r="P14" s="119" t="s">
        <v>649</v>
      </c>
      <c r="Q14" s="118" t="s">
        <v>649</v>
      </c>
      <c r="R14" s="118" t="s">
        <v>649</v>
      </c>
      <c r="S14" s="118" t="s">
        <v>649</v>
      </c>
      <c r="T14" s="118" t="s">
        <v>649</v>
      </c>
      <c r="U14" s="118" t="s">
        <v>649</v>
      </c>
      <c r="Y14" s="108"/>
      <c r="Z14" s="86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  <c r="IX14" s="84"/>
      <c r="IY14" s="84"/>
      <c r="IZ14" s="84"/>
      <c r="JA14" s="84"/>
      <c r="JB14" s="84"/>
      <c r="JC14" s="84"/>
      <c r="JD14" s="84"/>
      <c r="JE14" s="84"/>
      <c r="JF14" s="84"/>
      <c r="JG14" s="84"/>
      <c r="JH14" s="84"/>
      <c r="JI14" s="84"/>
      <c r="JJ14" s="84"/>
      <c r="JK14" s="84"/>
      <c r="JL14" s="84"/>
    </row>
    <row r="15" spans="1:272" s="81" customFormat="1" ht="15.75" hidden="1" customHeight="1">
      <c r="A15" s="143"/>
      <c r="B15" s="198">
        <v>3.9</v>
      </c>
      <c r="C15" s="117" t="s">
        <v>384</v>
      </c>
      <c r="D15" s="118" t="s">
        <v>385</v>
      </c>
      <c r="E15" s="140"/>
      <c r="F15" s="141">
        <v>744</v>
      </c>
      <c r="G15" s="230"/>
      <c r="H15" s="142">
        <v>992</v>
      </c>
      <c r="I15" s="200" t="s">
        <v>361</v>
      </c>
      <c r="J15" s="203" t="s">
        <v>380</v>
      </c>
      <c r="K15" s="202" t="s">
        <v>381</v>
      </c>
      <c r="L15" s="203" t="s">
        <v>359</v>
      </c>
      <c r="M15" s="203" t="s">
        <v>360</v>
      </c>
      <c r="N15" s="78"/>
      <c r="O15" s="119" t="s">
        <v>649</v>
      </c>
      <c r="P15" s="119" t="s">
        <v>649</v>
      </c>
      <c r="Q15" s="118" t="s">
        <v>649</v>
      </c>
      <c r="R15" s="118" t="s">
        <v>649</v>
      </c>
      <c r="S15" s="118" t="s">
        <v>649</v>
      </c>
      <c r="T15" s="118" t="s">
        <v>649</v>
      </c>
      <c r="U15" s="118" t="s">
        <v>649</v>
      </c>
      <c r="Y15" s="108"/>
      <c r="Z15" s="86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  <c r="IX15" s="84"/>
      <c r="IY15" s="84"/>
      <c r="IZ15" s="84"/>
      <c r="JA15" s="84"/>
      <c r="JB15" s="84"/>
      <c r="JC15" s="84"/>
      <c r="JD15" s="84"/>
      <c r="JE15" s="84"/>
      <c r="JF15" s="84"/>
      <c r="JG15" s="84"/>
      <c r="JH15" s="84"/>
      <c r="JI15" s="84"/>
      <c r="JJ15" s="84"/>
      <c r="JK15" s="84"/>
      <c r="JL15" s="84"/>
    </row>
    <row r="16" spans="1:272" s="81" customFormat="1" ht="15.75" hidden="1" customHeight="1">
      <c r="A16" s="143"/>
      <c r="B16" s="198">
        <v>4.3</v>
      </c>
      <c r="C16" s="117" t="s">
        <v>386</v>
      </c>
      <c r="D16" s="118" t="s">
        <v>387</v>
      </c>
      <c r="E16" s="140"/>
      <c r="F16" s="141">
        <v>946</v>
      </c>
      <c r="G16" s="230"/>
      <c r="H16" s="142">
        <v>1262</v>
      </c>
      <c r="I16" s="200" t="s">
        <v>361</v>
      </c>
      <c r="J16" s="201" t="s">
        <v>380</v>
      </c>
      <c r="K16" s="202" t="s">
        <v>381</v>
      </c>
      <c r="L16" s="203" t="s">
        <v>359</v>
      </c>
      <c r="M16" s="203" t="s">
        <v>360</v>
      </c>
      <c r="N16" s="78"/>
      <c r="O16" s="119" t="s">
        <v>649</v>
      </c>
      <c r="P16" s="119" t="s">
        <v>649</v>
      </c>
      <c r="Q16" s="118" t="s">
        <v>649</v>
      </c>
      <c r="R16" s="118" t="s">
        <v>649</v>
      </c>
      <c r="S16" s="118" t="s">
        <v>649</v>
      </c>
      <c r="T16" s="118" t="s">
        <v>649</v>
      </c>
      <c r="U16" s="118" t="s">
        <v>649</v>
      </c>
      <c r="Y16" s="108"/>
      <c r="Z16" s="86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  <c r="DK16" s="84"/>
      <c r="DL16" s="84"/>
      <c r="DM16" s="84"/>
      <c r="DN16" s="84"/>
      <c r="DO16" s="84"/>
      <c r="DP16" s="84"/>
      <c r="DQ16" s="84"/>
      <c r="DR16" s="84"/>
      <c r="DS16" s="84"/>
      <c r="DT16" s="84"/>
      <c r="DU16" s="84"/>
      <c r="DV16" s="84"/>
      <c r="DW16" s="84"/>
      <c r="DX16" s="84"/>
      <c r="DY16" s="84"/>
      <c r="DZ16" s="84"/>
      <c r="EA16" s="84"/>
      <c r="EB16" s="84"/>
      <c r="EC16" s="84"/>
      <c r="ED16" s="84"/>
      <c r="EE16" s="84"/>
      <c r="EF16" s="84"/>
      <c r="EG16" s="84"/>
      <c r="EH16" s="84"/>
      <c r="EI16" s="84"/>
      <c r="EJ16" s="84"/>
      <c r="EK16" s="84"/>
      <c r="EL16" s="84"/>
      <c r="EM16" s="84"/>
      <c r="EN16" s="84"/>
      <c r="EO16" s="84"/>
      <c r="EP16" s="84"/>
      <c r="EQ16" s="84"/>
      <c r="ER16" s="84"/>
      <c r="ES16" s="84"/>
      <c r="ET16" s="84"/>
      <c r="EU16" s="84"/>
      <c r="EV16" s="84"/>
      <c r="EW16" s="84"/>
      <c r="EX16" s="84"/>
      <c r="EY16" s="84"/>
      <c r="EZ16" s="84"/>
      <c r="FA16" s="84"/>
      <c r="FB16" s="84"/>
      <c r="FC16" s="84"/>
      <c r="FD16" s="84"/>
      <c r="FE16" s="84"/>
      <c r="FF16" s="84"/>
      <c r="FG16" s="84"/>
      <c r="FH16" s="84"/>
      <c r="FI16" s="84"/>
      <c r="FJ16" s="84"/>
      <c r="FK16" s="84"/>
      <c r="FL16" s="84"/>
      <c r="FM16" s="84"/>
      <c r="FN16" s="84"/>
      <c r="FO16" s="84"/>
      <c r="FP16" s="84"/>
      <c r="FQ16" s="84"/>
      <c r="FR16" s="84"/>
      <c r="FS16" s="84"/>
      <c r="FT16" s="84"/>
      <c r="FU16" s="84"/>
      <c r="FV16" s="84"/>
      <c r="FW16" s="84"/>
      <c r="FX16" s="84"/>
      <c r="FY16" s="84"/>
      <c r="FZ16" s="84"/>
      <c r="GA16" s="84"/>
      <c r="GB16" s="84"/>
      <c r="GC16" s="84"/>
      <c r="GD16" s="84"/>
      <c r="GE16" s="84"/>
      <c r="GF16" s="84"/>
      <c r="GG16" s="84"/>
      <c r="GH16" s="84"/>
      <c r="GI16" s="84"/>
      <c r="GJ16" s="84"/>
      <c r="GK16" s="84"/>
      <c r="GL16" s="84"/>
      <c r="GM16" s="84"/>
      <c r="GN16" s="84"/>
      <c r="GO16" s="84"/>
      <c r="GP16" s="84"/>
      <c r="GQ16" s="84"/>
      <c r="GR16" s="84"/>
      <c r="GS16" s="84"/>
      <c r="GT16" s="84"/>
      <c r="GU16" s="84"/>
      <c r="GV16" s="84"/>
      <c r="GW16" s="84"/>
      <c r="GX16" s="84"/>
      <c r="GY16" s="84"/>
      <c r="GZ16" s="84"/>
      <c r="HA16" s="84"/>
      <c r="HB16" s="84"/>
      <c r="HC16" s="84"/>
      <c r="HD16" s="84"/>
      <c r="HE16" s="84"/>
      <c r="HF16" s="84"/>
      <c r="HG16" s="84"/>
      <c r="HH16" s="84"/>
      <c r="HI16" s="84"/>
      <c r="HJ16" s="84"/>
      <c r="HK16" s="84"/>
      <c r="HL16" s="84"/>
      <c r="HM16" s="84"/>
      <c r="HN16" s="84"/>
      <c r="HO16" s="84"/>
      <c r="HP16" s="84"/>
      <c r="HQ16" s="84"/>
      <c r="HR16" s="84"/>
      <c r="HS16" s="84"/>
      <c r="HT16" s="84"/>
      <c r="HU16" s="84"/>
      <c r="HV16" s="84"/>
      <c r="HW16" s="84"/>
      <c r="HX16" s="84"/>
      <c r="HY16" s="84"/>
      <c r="HZ16" s="84"/>
      <c r="IA16" s="84"/>
      <c r="IB16" s="84"/>
      <c r="IC16" s="84"/>
      <c r="ID16" s="84"/>
      <c r="IE16" s="84"/>
      <c r="IF16" s="84"/>
      <c r="IG16" s="84"/>
      <c r="IH16" s="84"/>
      <c r="II16" s="84"/>
      <c r="IJ16" s="84"/>
      <c r="IK16" s="84"/>
      <c r="IL16" s="84"/>
      <c r="IM16" s="84"/>
      <c r="IN16" s="84"/>
      <c r="IO16" s="84"/>
      <c r="IP16" s="84"/>
      <c r="IQ16" s="84"/>
      <c r="IR16" s="84"/>
      <c r="IS16" s="84"/>
      <c r="IT16" s="84"/>
      <c r="IU16" s="84"/>
      <c r="IV16" s="84"/>
      <c r="IW16" s="84"/>
      <c r="IX16" s="84"/>
      <c r="IY16" s="84"/>
      <c r="IZ16" s="84"/>
      <c r="JA16" s="84"/>
      <c r="JB16" s="84"/>
      <c r="JC16" s="84"/>
      <c r="JD16" s="84"/>
      <c r="JE16" s="84"/>
      <c r="JF16" s="84"/>
      <c r="JG16" s="84"/>
      <c r="JH16" s="84"/>
      <c r="JI16" s="84"/>
      <c r="JJ16" s="84"/>
      <c r="JK16" s="84"/>
      <c r="JL16" s="84"/>
    </row>
    <row r="17" spans="1:272" s="81" customFormat="1" ht="15.75" hidden="1" customHeight="1">
      <c r="A17" s="143"/>
      <c r="B17" s="198">
        <v>3.9</v>
      </c>
      <c r="C17" s="117" t="s">
        <v>388</v>
      </c>
      <c r="D17" s="118" t="s">
        <v>389</v>
      </c>
      <c r="E17" s="140"/>
      <c r="F17" s="141">
        <v>687</v>
      </c>
      <c r="G17" s="230"/>
      <c r="H17" s="142">
        <v>916</v>
      </c>
      <c r="I17" s="200" t="s">
        <v>361</v>
      </c>
      <c r="J17" s="201" t="s">
        <v>380</v>
      </c>
      <c r="K17" s="202" t="s">
        <v>381</v>
      </c>
      <c r="L17" s="203" t="s">
        <v>359</v>
      </c>
      <c r="M17" s="203" t="s">
        <v>360</v>
      </c>
      <c r="N17" s="78"/>
      <c r="O17" s="119" t="s">
        <v>649</v>
      </c>
      <c r="P17" s="119" t="s">
        <v>649</v>
      </c>
      <c r="Q17" s="118" t="s">
        <v>649</v>
      </c>
      <c r="R17" s="118" t="s">
        <v>649</v>
      </c>
      <c r="S17" s="118" t="s">
        <v>649</v>
      </c>
      <c r="T17" s="118" t="s">
        <v>649</v>
      </c>
      <c r="U17" s="118" t="s">
        <v>649</v>
      </c>
      <c r="Y17" s="108"/>
      <c r="Z17" s="86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  <c r="DL17" s="84"/>
      <c r="DM17" s="84"/>
      <c r="DN17" s="84"/>
      <c r="DO17" s="84"/>
      <c r="DP17" s="84"/>
      <c r="DQ17" s="84"/>
      <c r="DR17" s="84"/>
      <c r="DS17" s="84"/>
      <c r="DT17" s="84"/>
      <c r="DU17" s="84"/>
      <c r="DV17" s="84"/>
      <c r="DW17" s="84"/>
      <c r="DX17" s="84"/>
      <c r="DY17" s="84"/>
      <c r="DZ17" s="84"/>
      <c r="EA17" s="84"/>
      <c r="EB17" s="84"/>
      <c r="EC17" s="84"/>
      <c r="ED17" s="84"/>
      <c r="EE17" s="84"/>
      <c r="EF17" s="84"/>
      <c r="EG17" s="84"/>
      <c r="EH17" s="84"/>
      <c r="EI17" s="84"/>
      <c r="EJ17" s="84"/>
      <c r="EK17" s="84"/>
      <c r="EL17" s="84"/>
      <c r="EM17" s="84"/>
      <c r="EN17" s="84"/>
      <c r="EO17" s="84"/>
      <c r="EP17" s="84"/>
      <c r="EQ17" s="84"/>
      <c r="ER17" s="84"/>
      <c r="ES17" s="84"/>
      <c r="ET17" s="84"/>
      <c r="EU17" s="84"/>
      <c r="EV17" s="84"/>
      <c r="EW17" s="84"/>
      <c r="EX17" s="84"/>
      <c r="EY17" s="84"/>
      <c r="EZ17" s="84"/>
      <c r="FA17" s="84"/>
      <c r="FB17" s="84"/>
      <c r="FC17" s="84"/>
      <c r="FD17" s="84"/>
      <c r="FE17" s="84"/>
      <c r="FF17" s="84"/>
      <c r="FG17" s="84"/>
      <c r="FH17" s="84"/>
      <c r="FI17" s="84"/>
      <c r="FJ17" s="84"/>
      <c r="FK17" s="84"/>
      <c r="FL17" s="84"/>
      <c r="FM17" s="84"/>
      <c r="FN17" s="84"/>
      <c r="FO17" s="84"/>
      <c r="FP17" s="84"/>
      <c r="FQ17" s="84"/>
      <c r="FR17" s="84"/>
      <c r="FS17" s="84"/>
      <c r="FT17" s="84"/>
      <c r="FU17" s="84"/>
      <c r="FV17" s="84"/>
      <c r="FW17" s="84"/>
      <c r="FX17" s="84"/>
      <c r="FY17" s="84"/>
      <c r="FZ17" s="84"/>
      <c r="GA17" s="84"/>
      <c r="GB17" s="84"/>
      <c r="GC17" s="84"/>
      <c r="GD17" s="84"/>
      <c r="GE17" s="84"/>
      <c r="GF17" s="84"/>
      <c r="GG17" s="84"/>
      <c r="GH17" s="84"/>
      <c r="GI17" s="84"/>
      <c r="GJ17" s="84"/>
      <c r="GK17" s="84"/>
      <c r="GL17" s="84"/>
      <c r="GM17" s="84"/>
      <c r="GN17" s="84"/>
      <c r="GO17" s="84"/>
      <c r="GP17" s="84"/>
      <c r="GQ17" s="84"/>
      <c r="GR17" s="84"/>
      <c r="GS17" s="84"/>
      <c r="GT17" s="84"/>
      <c r="GU17" s="84"/>
      <c r="GV17" s="84"/>
      <c r="GW17" s="84"/>
      <c r="GX17" s="84"/>
      <c r="GY17" s="84"/>
      <c r="GZ17" s="84"/>
      <c r="HA17" s="84"/>
      <c r="HB17" s="84"/>
      <c r="HC17" s="84"/>
      <c r="HD17" s="84"/>
      <c r="HE17" s="84"/>
      <c r="HF17" s="84"/>
      <c r="HG17" s="84"/>
      <c r="HH17" s="84"/>
      <c r="HI17" s="84"/>
      <c r="HJ17" s="84"/>
      <c r="HK17" s="84"/>
      <c r="HL17" s="84"/>
      <c r="HM17" s="84"/>
      <c r="HN17" s="84"/>
      <c r="HO17" s="84"/>
      <c r="HP17" s="84"/>
      <c r="HQ17" s="84"/>
      <c r="HR17" s="84"/>
      <c r="HS17" s="84"/>
      <c r="HT17" s="84"/>
      <c r="HU17" s="84"/>
      <c r="HV17" s="84"/>
      <c r="HW17" s="84"/>
      <c r="HX17" s="84"/>
      <c r="HY17" s="84"/>
      <c r="HZ17" s="84"/>
      <c r="IA17" s="84"/>
      <c r="IB17" s="84"/>
      <c r="IC17" s="84"/>
      <c r="ID17" s="84"/>
      <c r="IE17" s="84"/>
      <c r="IF17" s="84"/>
      <c r="IG17" s="84"/>
      <c r="IH17" s="84"/>
      <c r="II17" s="84"/>
      <c r="IJ17" s="84"/>
      <c r="IK17" s="84"/>
      <c r="IL17" s="84"/>
      <c r="IM17" s="84"/>
      <c r="IN17" s="84"/>
      <c r="IO17" s="84"/>
      <c r="IP17" s="84"/>
      <c r="IQ17" s="84"/>
      <c r="IR17" s="84"/>
      <c r="IS17" s="84"/>
      <c r="IT17" s="84"/>
      <c r="IU17" s="84"/>
      <c r="IV17" s="84"/>
      <c r="IW17" s="84"/>
      <c r="IX17" s="84"/>
      <c r="IY17" s="84"/>
      <c r="IZ17" s="84"/>
      <c r="JA17" s="84"/>
      <c r="JB17" s="84"/>
      <c r="JC17" s="84"/>
      <c r="JD17" s="84"/>
      <c r="JE17" s="84"/>
      <c r="JF17" s="84"/>
      <c r="JG17" s="84"/>
      <c r="JH17" s="84"/>
      <c r="JI17" s="84"/>
      <c r="JJ17" s="84"/>
      <c r="JK17" s="84"/>
      <c r="JL17" s="84"/>
    </row>
    <row r="18" spans="1:272" s="81" customFormat="1" ht="15.75" hidden="1" customHeight="1">
      <c r="A18" s="143"/>
      <c r="B18" s="198">
        <v>4.3</v>
      </c>
      <c r="C18" s="117" t="s">
        <v>390</v>
      </c>
      <c r="D18" s="118" t="s">
        <v>391</v>
      </c>
      <c r="E18" s="140"/>
      <c r="F18" s="141">
        <v>890</v>
      </c>
      <c r="G18" s="230"/>
      <c r="H18" s="142">
        <v>1187</v>
      </c>
      <c r="I18" s="200" t="s">
        <v>361</v>
      </c>
      <c r="J18" s="201" t="s">
        <v>380</v>
      </c>
      <c r="K18" s="202" t="s">
        <v>381</v>
      </c>
      <c r="L18" s="203" t="s">
        <v>359</v>
      </c>
      <c r="M18" s="203" t="s">
        <v>360</v>
      </c>
      <c r="N18" s="78"/>
      <c r="O18" s="119" t="s">
        <v>649</v>
      </c>
      <c r="P18" s="119" t="s">
        <v>649</v>
      </c>
      <c r="Q18" s="118" t="s">
        <v>649</v>
      </c>
      <c r="R18" s="118" t="s">
        <v>649</v>
      </c>
      <c r="S18" s="118" t="s">
        <v>649</v>
      </c>
      <c r="T18" s="118" t="s">
        <v>649</v>
      </c>
      <c r="U18" s="118" t="s">
        <v>649</v>
      </c>
      <c r="Y18" s="108"/>
      <c r="Z18" s="86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  <c r="DK18" s="84"/>
      <c r="DL18" s="84"/>
      <c r="DM18" s="84"/>
      <c r="DN18" s="84"/>
      <c r="DO18" s="84"/>
      <c r="DP18" s="84"/>
      <c r="DQ18" s="84"/>
      <c r="DR18" s="84"/>
      <c r="DS18" s="84"/>
      <c r="DT18" s="84"/>
      <c r="DU18" s="84"/>
      <c r="DV18" s="84"/>
      <c r="DW18" s="84"/>
      <c r="DX18" s="84"/>
      <c r="DY18" s="84"/>
      <c r="DZ18" s="84"/>
      <c r="EA18" s="84"/>
      <c r="EB18" s="84"/>
      <c r="EC18" s="84"/>
      <c r="ED18" s="84"/>
      <c r="EE18" s="84"/>
      <c r="EF18" s="84"/>
      <c r="EG18" s="84"/>
      <c r="EH18" s="84"/>
      <c r="EI18" s="84"/>
      <c r="EJ18" s="84"/>
      <c r="EK18" s="84"/>
      <c r="EL18" s="84"/>
      <c r="EM18" s="84"/>
      <c r="EN18" s="84"/>
      <c r="EO18" s="84"/>
      <c r="EP18" s="84"/>
      <c r="EQ18" s="84"/>
      <c r="ER18" s="84"/>
      <c r="ES18" s="84"/>
      <c r="ET18" s="84"/>
      <c r="EU18" s="84"/>
      <c r="EV18" s="84"/>
      <c r="EW18" s="84"/>
      <c r="EX18" s="84"/>
      <c r="EY18" s="84"/>
      <c r="EZ18" s="84"/>
      <c r="FA18" s="84"/>
      <c r="FB18" s="84"/>
      <c r="FC18" s="84"/>
      <c r="FD18" s="84"/>
      <c r="FE18" s="84"/>
      <c r="FF18" s="84"/>
      <c r="FG18" s="84"/>
      <c r="FH18" s="84"/>
      <c r="FI18" s="84"/>
      <c r="FJ18" s="84"/>
      <c r="FK18" s="84"/>
      <c r="FL18" s="84"/>
      <c r="FM18" s="84"/>
      <c r="FN18" s="84"/>
      <c r="FO18" s="84"/>
      <c r="FP18" s="84"/>
      <c r="FQ18" s="84"/>
      <c r="FR18" s="84"/>
      <c r="FS18" s="84"/>
      <c r="FT18" s="84"/>
      <c r="FU18" s="84"/>
      <c r="FV18" s="84"/>
      <c r="FW18" s="84"/>
      <c r="FX18" s="84"/>
      <c r="FY18" s="84"/>
      <c r="FZ18" s="84"/>
      <c r="GA18" s="84"/>
      <c r="GB18" s="84"/>
      <c r="GC18" s="84"/>
      <c r="GD18" s="84"/>
      <c r="GE18" s="84"/>
      <c r="GF18" s="84"/>
      <c r="GG18" s="84"/>
      <c r="GH18" s="84"/>
      <c r="GI18" s="84"/>
      <c r="GJ18" s="84"/>
      <c r="GK18" s="84"/>
      <c r="GL18" s="84"/>
      <c r="GM18" s="84"/>
      <c r="GN18" s="84"/>
      <c r="GO18" s="84"/>
      <c r="GP18" s="84"/>
      <c r="GQ18" s="84"/>
      <c r="GR18" s="84"/>
      <c r="GS18" s="84"/>
      <c r="GT18" s="84"/>
      <c r="GU18" s="84"/>
      <c r="GV18" s="84"/>
      <c r="GW18" s="84"/>
      <c r="GX18" s="84"/>
      <c r="GY18" s="84"/>
      <c r="GZ18" s="84"/>
      <c r="HA18" s="84"/>
      <c r="HB18" s="84"/>
      <c r="HC18" s="84"/>
      <c r="HD18" s="84"/>
      <c r="HE18" s="84"/>
      <c r="HF18" s="84"/>
      <c r="HG18" s="84"/>
      <c r="HH18" s="84"/>
      <c r="HI18" s="84"/>
      <c r="HJ18" s="84"/>
      <c r="HK18" s="84"/>
      <c r="HL18" s="84"/>
      <c r="HM18" s="84"/>
      <c r="HN18" s="84"/>
      <c r="HO18" s="84"/>
      <c r="HP18" s="84"/>
      <c r="HQ18" s="84"/>
      <c r="HR18" s="84"/>
      <c r="HS18" s="84"/>
      <c r="HT18" s="84"/>
      <c r="HU18" s="84"/>
      <c r="HV18" s="84"/>
      <c r="HW18" s="84"/>
      <c r="HX18" s="84"/>
      <c r="HY18" s="84"/>
      <c r="HZ18" s="84"/>
      <c r="IA18" s="84"/>
      <c r="IB18" s="84"/>
      <c r="IC18" s="84"/>
      <c r="ID18" s="84"/>
      <c r="IE18" s="84"/>
      <c r="IF18" s="84"/>
      <c r="IG18" s="84"/>
      <c r="IH18" s="84"/>
      <c r="II18" s="84"/>
      <c r="IJ18" s="84"/>
      <c r="IK18" s="84"/>
      <c r="IL18" s="84"/>
      <c r="IM18" s="84"/>
      <c r="IN18" s="84"/>
      <c r="IO18" s="84"/>
      <c r="IP18" s="84"/>
      <c r="IQ18" s="84"/>
      <c r="IR18" s="84"/>
      <c r="IS18" s="84"/>
      <c r="IT18" s="84"/>
      <c r="IU18" s="84"/>
      <c r="IV18" s="84"/>
      <c r="IW18" s="84"/>
      <c r="IX18" s="84"/>
      <c r="IY18" s="84"/>
      <c r="IZ18" s="84"/>
      <c r="JA18" s="84"/>
      <c r="JB18" s="84"/>
      <c r="JC18" s="84"/>
      <c r="JD18" s="84"/>
      <c r="JE18" s="84"/>
      <c r="JF18" s="84"/>
      <c r="JG18" s="84"/>
      <c r="JH18" s="84"/>
      <c r="JI18" s="84"/>
      <c r="JJ18" s="84"/>
      <c r="JK18" s="84"/>
      <c r="JL18" s="84"/>
    </row>
    <row r="19" spans="1:272" s="81" customFormat="1" ht="15.75" hidden="1" customHeight="1">
      <c r="A19" s="143"/>
      <c r="B19" s="198">
        <v>5.5</v>
      </c>
      <c r="C19" s="117" t="s">
        <v>392</v>
      </c>
      <c r="D19" s="118" t="s">
        <v>393</v>
      </c>
      <c r="E19" s="140"/>
      <c r="F19" s="141">
        <v>951</v>
      </c>
      <c r="G19" s="230"/>
      <c r="H19" s="142">
        <v>1268</v>
      </c>
      <c r="I19" s="200" t="s">
        <v>361</v>
      </c>
      <c r="J19" s="201" t="s">
        <v>380</v>
      </c>
      <c r="K19" s="202" t="s">
        <v>381</v>
      </c>
      <c r="L19" s="203" t="s">
        <v>359</v>
      </c>
      <c r="M19" s="203" t="s">
        <v>360</v>
      </c>
      <c r="N19" s="78"/>
      <c r="O19" s="119" t="s">
        <v>649</v>
      </c>
      <c r="P19" s="119" t="s">
        <v>649</v>
      </c>
      <c r="Q19" s="118" t="s">
        <v>649</v>
      </c>
      <c r="R19" s="118" t="s">
        <v>649</v>
      </c>
      <c r="S19" s="118" t="s">
        <v>649</v>
      </c>
      <c r="T19" s="118" t="s">
        <v>649</v>
      </c>
      <c r="U19" s="118" t="s">
        <v>649</v>
      </c>
      <c r="Y19" s="108"/>
      <c r="Z19" s="86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  <c r="DK19" s="84"/>
      <c r="DL19" s="84"/>
      <c r="DM19" s="84"/>
      <c r="DN19" s="84"/>
      <c r="DO19" s="84"/>
      <c r="DP19" s="84"/>
      <c r="DQ19" s="84"/>
      <c r="DR19" s="84"/>
      <c r="DS19" s="84"/>
      <c r="DT19" s="84"/>
      <c r="DU19" s="84"/>
      <c r="DV19" s="84"/>
      <c r="DW19" s="84"/>
      <c r="DX19" s="84"/>
      <c r="DY19" s="84"/>
      <c r="DZ19" s="84"/>
      <c r="EA19" s="84"/>
      <c r="EB19" s="84"/>
      <c r="EC19" s="84"/>
      <c r="ED19" s="84"/>
      <c r="EE19" s="84"/>
      <c r="EF19" s="84"/>
      <c r="EG19" s="84"/>
      <c r="EH19" s="84"/>
      <c r="EI19" s="84"/>
      <c r="EJ19" s="84"/>
      <c r="EK19" s="84"/>
      <c r="EL19" s="84"/>
      <c r="EM19" s="84"/>
      <c r="EN19" s="84"/>
      <c r="EO19" s="84"/>
      <c r="EP19" s="84"/>
      <c r="EQ19" s="84"/>
      <c r="ER19" s="84"/>
      <c r="ES19" s="84"/>
      <c r="ET19" s="84"/>
      <c r="EU19" s="84"/>
      <c r="EV19" s="84"/>
      <c r="EW19" s="84"/>
      <c r="EX19" s="84"/>
      <c r="EY19" s="84"/>
      <c r="EZ19" s="84"/>
      <c r="FA19" s="84"/>
      <c r="FB19" s="84"/>
      <c r="FC19" s="84"/>
      <c r="FD19" s="84"/>
      <c r="FE19" s="84"/>
      <c r="FF19" s="84"/>
      <c r="FG19" s="84"/>
      <c r="FH19" s="84"/>
      <c r="FI19" s="84"/>
      <c r="FJ19" s="84"/>
      <c r="FK19" s="84"/>
      <c r="FL19" s="84"/>
      <c r="FM19" s="84"/>
      <c r="FN19" s="84"/>
      <c r="FO19" s="84"/>
      <c r="FP19" s="84"/>
      <c r="FQ19" s="84"/>
      <c r="FR19" s="84"/>
      <c r="FS19" s="84"/>
      <c r="FT19" s="84"/>
      <c r="FU19" s="84"/>
      <c r="FV19" s="84"/>
      <c r="FW19" s="84"/>
      <c r="FX19" s="84"/>
      <c r="FY19" s="84"/>
      <c r="FZ19" s="84"/>
      <c r="GA19" s="84"/>
      <c r="GB19" s="84"/>
      <c r="GC19" s="84"/>
      <c r="GD19" s="84"/>
      <c r="GE19" s="84"/>
      <c r="GF19" s="84"/>
      <c r="GG19" s="84"/>
      <c r="GH19" s="84"/>
      <c r="GI19" s="84"/>
      <c r="GJ19" s="84"/>
      <c r="GK19" s="84"/>
      <c r="GL19" s="84"/>
      <c r="GM19" s="84"/>
      <c r="GN19" s="84"/>
      <c r="GO19" s="84"/>
      <c r="GP19" s="84"/>
      <c r="GQ19" s="84"/>
      <c r="GR19" s="84"/>
      <c r="GS19" s="84"/>
      <c r="GT19" s="84"/>
      <c r="GU19" s="84"/>
      <c r="GV19" s="84"/>
      <c r="GW19" s="84"/>
      <c r="GX19" s="84"/>
      <c r="GY19" s="84"/>
      <c r="GZ19" s="84"/>
      <c r="HA19" s="84"/>
      <c r="HB19" s="84"/>
      <c r="HC19" s="84"/>
      <c r="HD19" s="84"/>
      <c r="HE19" s="84"/>
      <c r="HF19" s="84"/>
      <c r="HG19" s="84"/>
      <c r="HH19" s="84"/>
      <c r="HI19" s="84"/>
      <c r="HJ19" s="84"/>
      <c r="HK19" s="84"/>
      <c r="HL19" s="84"/>
      <c r="HM19" s="84"/>
      <c r="HN19" s="84"/>
      <c r="HO19" s="84"/>
      <c r="HP19" s="84"/>
      <c r="HQ19" s="84"/>
      <c r="HR19" s="84"/>
      <c r="HS19" s="84"/>
      <c r="HT19" s="84"/>
      <c r="HU19" s="84"/>
      <c r="HV19" s="84"/>
      <c r="HW19" s="84"/>
      <c r="HX19" s="84"/>
      <c r="HY19" s="84"/>
      <c r="HZ19" s="84"/>
      <c r="IA19" s="84"/>
      <c r="IB19" s="84"/>
      <c r="IC19" s="84"/>
      <c r="ID19" s="84"/>
      <c r="IE19" s="84"/>
      <c r="IF19" s="84"/>
      <c r="IG19" s="84"/>
      <c r="IH19" s="84"/>
      <c r="II19" s="84"/>
      <c r="IJ19" s="84"/>
      <c r="IK19" s="84"/>
      <c r="IL19" s="84"/>
      <c r="IM19" s="84"/>
      <c r="IN19" s="84"/>
      <c r="IO19" s="84"/>
      <c r="IP19" s="84"/>
      <c r="IQ19" s="84"/>
      <c r="IR19" s="84"/>
      <c r="IS19" s="84"/>
      <c r="IT19" s="84"/>
      <c r="IU19" s="84"/>
      <c r="IV19" s="84"/>
      <c r="IW19" s="84"/>
      <c r="IX19" s="84"/>
      <c r="IY19" s="84"/>
      <c r="IZ19" s="84"/>
      <c r="JA19" s="84"/>
      <c r="JB19" s="84"/>
      <c r="JC19" s="84"/>
      <c r="JD19" s="84"/>
      <c r="JE19" s="84"/>
      <c r="JF19" s="84"/>
      <c r="JG19" s="84"/>
      <c r="JH19" s="84"/>
      <c r="JI19" s="84"/>
      <c r="JJ19" s="84"/>
      <c r="JK19" s="84"/>
      <c r="JL19" s="84"/>
    </row>
    <row r="20" spans="1:272" s="81" customFormat="1" ht="15.75" hidden="1" customHeight="1">
      <c r="A20" s="143"/>
      <c r="B20" s="198">
        <v>5.6</v>
      </c>
      <c r="C20" s="117" t="s">
        <v>394</v>
      </c>
      <c r="D20" s="118" t="s">
        <v>395</v>
      </c>
      <c r="E20" s="140"/>
      <c r="F20" s="141">
        <v>1097</v>
      </c>
      <c r="G20" s="230"/>
      <c r="H20" s="142">
        <v>1463</v>
      </c>
      <c r="I20" s="200" t="s">
        <v>361</v>
      </c>
      <c r="J20" s="201" t="s">
        <v>380</v>
      </c>
      <c r="K20" s="202" t="s">
        <v>381</v>
      </c>
      <c r="L20" s="203" t="s">
        <v>359</v>
      </c>
      <c r="M20" s="203" t="s">
        <v>360</v>
      </c>
      <c r="N20" s="78"/>
      <c r="O20" s="119" t="s">
        <v>649</v>
      </c>
      <c r="P20" s="119" t="s">
        <v>649</v>
      </c>
      <c r="Q20" s="118" t="s">
        <v>649</v>
      </c>
      <c r="R20" s="118" t="s">
        <v>649</v>
      </c>
      <c r="S20" s="118" t="s">
        <v>649</v>
      </c>
      <c r="T20" s="118" t="s">
        <v>649</v>
      </c>
      <c r="U20" s="118" t="s">
        <v>649</v>
      </c>
      <c r="Y20" s="108"/>
      <c r="Z20" s="86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  <c r="DK20" s="84"/>
      <c r="DL20" s="84"/>
      <c r="DM20" s="84"/>
      <c r="DN20" s="84"/>
      <c r="DO20" s="84"/>
      <c r="DP20" s="84"/>
      <c r="DQ20" s="84"/>
      <c r="DR20" s="84"/>
      <c r="DS20" s="84"/>
      <c r="DT20" s="84"/>
      <c r="DU20" s="84"/>
      <c r="DV20" s="84"/>
      <c r="DW20" s="84"/>
      <c r="DX20" s="84"/>
      <c r="DY20" s="84"/>
      <c r="DZ20" s="84"/>
      <c r="EA20" s="84"/>
      <c r="EB20" s="84"/>
      <c r="EC20" s="84"/>
      <c r="ED20" s="84"/>
      <c r="EE20" s="84"/>
      <c r="EF20" s="84"/>
      <c r="EG20" s="84"/>
      <c r="EH20" s="84"/>
      <c r="EI20" s="84"/>
      <c r="EJ20" s="84"/>
      <c r="EK20" s="84"/>
      <c r="EL20" s="84"/>
      <c r="EM20" s="84"/>
      <c r="EN20" s="84"/>
      <c r="EO20" s="84"/>
      <c r="EP20" s="84"/>
      <c r="EQ20" s="84"/>
      <c r="ER20" s="84"/>
      <c r="ES20" s="84"/>
      <c r="ET20" s="84"/>
      <c r="EU20" s="84"/>
      <c r="EV20" s="84"/>
      <c r="EW20" s="84"/>
      <c r="EX20" s="84"/>
      <c r="EY20" s="84"/>
      <c r="EZ20" s="84"/>
      <c r="FA20" s="84"/>
      <c r="FB20" s="84"/>
      <c r="FC20" s="84"/>
      <c r="FD20" s="84"/>
      <c r="FE20" s="84"/>
      <c r="FF20" s="84"/>
      <c r="FG20" s="84"/>
      <c r="FH20" s="84"/>
      <c r="FI20" s="84"/>
      <c r="FJ20" s="84"/>
      <c r="FK20" s="84"/>
      <c r="FL20" s="84"/>
      <c r="FM20" s="84"/>
      <c r="FN20" s="84"/>
      <c r="FO20" s="84"/>
      <c r="FP20" s="84"/>
      <c r="FQ20" s="84"/>
      <c r="FR20" s="84"/>
      <c r="FS20" s="84"/>
      <c r="FT20" s="84"/>
      <c r="FU20" s="84"/>
      <c r="FV20" s="84"/>
      <c r="FW20" s="84"/>
      <c r="FX20" s="84"/>
      <c r="FY20" s="84"/>
      <c r="FZ20" s="84"/>
      <c r="GA20" s="84"/>
      <c r="GB20" s="84"/>
      <c r="GC20" s="84"/>
      <c r="GD20" s="84"/>
      <c r="GE20" s="84"/>
      <c r="GF20" s="84"/>
      <c r="GG20" s="84"/>
      <c r="GH20" s="84"/>
      <c r="GI20" s="84"/>
      <c r="GJ20" s="84"/>
      <c r="GK20" s="84"/>
      <c r="GL20" s="84"/>
      <c r="GM20" s="84"/>
      <c r="GN20" s="84"/>
      <c r="GO20" s="84"/>
      <c r="GP20" s="84"/>
      <c r="GQ20" s="84"/>
      <c r="GR20" s="84"/>
      <c r="GS20" s="84"/>
      <c r="GT20" s="84"/>
      <c r="GU20" s="84"/>
      <c r="GV20" s="84"/>
      <c r="GW20" s="84"/>
      <c r="GX20" s="84"/>
      <c r="GY20" s="84"/>
      <c r="GZ20" s="84"/>
      <c r="HA20" s="84"/>
      <c r="HB20" s="84"/>
      <c r="HC20" s="84"/>
      <c r="HD20" s="84"/>
      <c r="HE20" s="84"/>
      <c r="HF20" s="84"/>
      <c r="HG20" s="84"/>
      <c r="HH20" s="84"/>
      <c r="HI20" s="84"/>
      <c r="HJ20" s="84"/>
      <c r="HK20" s="84"/>
      <c r="HL20" s="84"/>
      <c r="HM20" s="84"/>
      <c r="HN20" s="84"/>
      <c r="HO20" s="84"/>
      <c r="HP20" s="84"/>
      <c r="HQ20" s="84"/>
      <c r="HR20" s="84"/>
      <c r="HS20" s="84"/>
      <c r="HT20" s="84"/>
      <c r="HU20" s="84"/>
      <c r="HV20" s="84"/>
      <c r="HW20" s="84"/>
      <c r="HX20" s="84"/>
      <c r="HY20" s="84"/>
      <c r="HZ20" s="84"/>
      <c r="IA20" s="84"/>
      <c r="IB20" s="84"/>
      <c r="IC20" s="84"/>
      <c r="ID20" s="84"/>
      <c r="IE20" s="84"/>
      <c r="IF20" s="84"/>
      <c r="IG20" s="84"/>
      <c r="IH20" s="84"/>
      <c r="II20" s="84"/>
      <c r="IJ20" s="84"/>
      <c r="IK20" s="84"/>
      <c r="IL20" s="84"/>
      <c r="IM20" s="84"/>
      <c r="IN20" s="84"/>
      <c r="IO20" s="84"/>
      <c r="IP20" s="84"/>
      <c r="IQ20" s="84"/>
      <c r="IR20" s="84"/>
      <c r="IS20" s="84"/>
      <c r="IT20" s="84"/>
      <c r="IU20" s="84"/>
      <c r="IV20" s="84"/>
      <c r="IW20" s="84"/>
      <c r="IX20" s="84"/>
      <c r="IY20" s="84"/>
      <c r="IZ20" s="84"/>
      <c r="JA20" s="84"/>
      <c r="JB20" s="84"/>
      <c r="JC20" s="84"/>
      <c r="JD20" s="84"/>
      <c r="JE20" s="84"/>
      <c r="JF20" s="84"/>
      <c r="JG20" s="84"/>
      <c r="JH20" s="84"/>
      <c r="JI20" s="84"/>
      <c r="JJ20" s="84"/>
      <c r="JK20" s="84"/>
      <c r="JL20" s="84"/>
    </row>
    <row r="21" spans="1:272" s="81" customFormat="1" ht="15.75" customHeight="1">
      <c r="A21" s="143"/>
      <c r="B21" s="198">
        <v>5.5</v>
      </c>
      <c r="C21" s="117" t="s">
        <v>396</v>
      </c>
      <c r="D21" s="118" t="s">
        <v>397</v>
      </c>
      <c r="E21" s="140">
        <v>13</v>
      </c>
      <c r="F21" s="244">
        <v>841</v>
      </c>
      <c r="G21" s="230">
        <f t="shared" ref="G21:G23" si="1">H21*0.8</f>
        <v>897.6</v>
      </c>
      <c r="H21" s="142">
        <v>1122</v>
      </c>
      <c r="I21" s="200" t="s">
        <v>688</v>
      </c>
      <c r="J21" s="201" t="s">
        <v>380</v>
      </c>
      <c r="K21" s="202" t="s">
        <v>381</v>
      </c>
      <c r="L21" s="203" t="s">
        <v>359</v>
      </c>
      <c r="M21" s="203" t="s">
        <v>360</v>
      </c>
      <c r="N21" s="78"/>
      <c r="O21" s="118" t="s">
        <v>649</v>
      </c>
      <c r="P21" s="119" t="s">
        <v>649</v>
      </c>
      <c r="Q21" s="118" t="s">
        <v>649</v>
      </c>
      <c r="R21" s="118" t="s">
        <v>649</v>
      </c>
      <c r="S21" s="118" t="s">
        <v>649</v>
      </c>
      <c r="T21" s="118" t="s">
        <v>649</v>
      </c>
      <c r="U21" s="118" t="s">
        <v>649</v>
      </c>
      <c r="Y21" s="108"/>
      <c r="Z21" s="86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  <c r="DK21" s="84"/>
      <c r="DL21" s="84"/>
      <c r="DM21" s="84"/>
      <c r="DN21" s="84"/>
      <c r="DO21" s="84"/>
      <c r="DP21" s="84"/>
      <c r="DQ21" s="84"/>
      <c r="DR21" s="84"/>
      <c r="DS21" s="84"/>
      <c r="DT21" s="84"/>
      <c r="DU21" s="84"/>
      <c r="DV21" s="84"/>
      <c r="DW21" s="84"/>
      <c r="DX21" s="84"/>
      <c r="DY21" s="84"/>
      <c r="DZ21" s="84"/>
      <c r="EA21" s="84"/>
      <c r="EB21" s="84"/>
      <c r="EC21" s="84"/>
      <c r="ED21" s="84"/>
      <c r="EE21" s="84"/>
      <c r="EF21" s="84"/>
      <c r="EG21" s="84"/>
      <c r="EH21" s="84"/>
      <c r="EI21" s="84"/>
      <c r="EJ21" s="84"/>
      <c r="EK21" s="84"/>
      <c r="EL21" s="84"/>
      <c r="EM21" s="84"/>
      <c r="EN21" s="84"/>
      <c r="EO21" s="84"/>
      <c r="EP21" s="84"/>
      <c r="EQ21" s="84"/>
      <c r="ER21" s="84"/>
      <c r="ES21" s="84"/>
      <c r="ET21" s="84"/>
      <c r="EU21" s="84"/>
      <c r="EV21" s="84"/>
      <c r="EW21" s="84"/>
      <c r="EX21" s="84"/>
      <c r="EY21" s="84"/>
      <c r="EZ21" s="84"/>
      <c r="FA21" s="84"/>
      <c r="FB21" s="84"/>
      <c r="FC21" s="84"/>
      <c r="FD21" s="84"/>
      <c r="FE21" s="84"/>
      <c r="FF21" s="84"/>
      <c r="FG21" s="84"/>
      <c r="FH21" s="84"/>
      <c r="FI21" s="84"/>
      <c r="FJ21" s="84"/>
      <c r="FK21" s="84"/>
      <c r="FL21" s="84"/>
      <c r="FM21" s="84"/>
      <c r="FN21" s="84"/>
      <c r="FO21" s="84"/>
      <c r="FP21" s="84"/>
      <c r="FQ21" s="84"/>
      <c r="FR21" s="84"/>
      <c r="FS21" s="84"/>
      <c r="FT21" s="84"/>
      <c r="FU21" s="84"/>
      <c r="FV21" s="84"/>
      <c r="FW21" s="84"/>
      <c r="FX21" s="84"/>
      <c r="FY21" s="84"/>
      <c r="FZ21" s="84"/>
      <c r="GA21" s="84"/>
      <c r="GB21" s="84"/>
      <c r="GC21" s="84"/>
      <c r="GD21" s="84"/>
      <c r="GE21" s="84"/>
      <c r="GF21" s="84"/>
      <c r="GG21" s="84"/>
      <c r="GH21" s="84"/>
      <c r="GI21" s="84"/>
      <c r="GJ21" s="84"/>
      <c r="GK21" s="84"/>
      <c r="GL21" s="84"/>
      <c r="GM21" s="84"/>
      <c r="GN21" s="84"/>
      <c r="GO21" s="84"/>
      <c r="GP21" s="84"/>
      <c r="GQ21" s="84"/>
      <c r="GR21" s="84"/>
      <c r="GS21" s="84"/>
      <c r="GT21" s="84"/>
      <c r="GU21" s="84"/>
      <c r="GV21" s="84"/>
      <c r="GW21" s="84"/>
      <c r="GX21" s="84"/>
      <c r="GY21" s="84"/>
      <c r="GZ21" s="84"/>
      <c r="HA21" s="84"/>
      <c r="HB21" s="84"/>
      <c r="HC21" s="84"/>
      <c r="HD21" s="84"/>
      <c r="HE21" s="84"/>
      <c r="HF21" s="84"/>
      <c r="HG21" s="84"/>
      <c r="HH21" s="84"/>
      <c r="HI21" s="84"/>
      <c r="HJ21" s="84"/>
      <c r="HK21" s="84"/>
      <c r="HL21" s="84"/>
      <c r="HM21" s="84"/>
      <c r="HN21" s="84"/>
      <c r="HO21" s="84"/>
      <c r="HP21" s="84"/>
      <c r="HQ21" s="84"/>
      <c r="HR21" s="84"/>
      <c r="HS21" s="84"/>
      <c r="HT21" s="84"/>
      <c r="HU21" s="84"/>
      <c r="HV21" s="84"/>
      <c r="HW21" s="84"/>
      <c r="HX21" s="84"/>
      <c r="HY21" s="84"/>
      <c r="HZ21" s="84"/>
      <c r="IA21" s="84"/>
      <c r="IB21" s="84"/>
      <c r="IC21" s="84"/>
      <c r="ID21" s="84"/>
      <c r="IE21" s="84"/>
      <c r="IF21" s="84"/>
      <c r="IG21" s="84"/>
      <c r="IH21" s="84"/>
      <c r="II21" s="84"/>
      <c r="IJ21" s="84"/>
      <c r="IK21" s="84"/>
      <c r="IL21" s="84"/>
      <c r="IM21" s="84"/>
      <c r="IN21" s="84"/>
      <c r="IO21" s="84"/>
      <c r="IP21" s="84"/>
      <c r="IQ21" s="84"/>
      <c r="IR21" s="84"/>
      <c r="IS21" s="84"/>
      <c r="IT21" s="84"/>
      <c r="IU21" s="84"/>
      <c r="IV21" s="84"/>
      <c r="IW21" s="84"/>
      <c r="IX21" s="84"/>
      <c r="IY21" s="84"/>
      <c r="IZ21" s="84"/>
      <c r="JA21" s="84"/>
      <c r="JB21" s="84"/>
      <c r="JC21" s="84"/>
      <c r="JD21" s="84"/>
      <c r="JE21" s="84"/>
      <c r="JF21" s="84"/>
      <c r="JG21" s="84"/>
      <c r="JH21" s="84"/>
      <c r="JI21" s="84"/>
      <c r="JJ21" s="84"/>
      <c r="JK21" s="84"/>
      <c r="JL21" s="84"/>
    </row>
    <row r="22" spans="1:272" s="81" customFormat="1" ht="15.75" customHeight="1">
      <c r="A22" s="143"/>
      <c r="B22" s="198">
        <v>5.6</v>
      </c>
      <c r="C22" s="117" t="s">
        <v>398</v>
      </c>
      <c r="D22" s="118" t="s">
        <v>399</v>
      </c>
      <c r="E22" s="226" t="s">
        <v>777</v>
      </c>
      <c r="F22" s="244">
        <v>985</v>
      </c>
      <c r="G22" s="230">
        <f t="shared" si="1"/>
        <v>1051.2</v>
      </c>
      <c r="H22" s="142">
        <v>1314</v>
      </c>
      <c r="I22" s="200" t="s">
        <v>779</v>
      </c>
      <c r="J22" s="201" t="s">
        <v>380</v>
      </c>
      <c r="K22" s="202" t="s">
        <v>381</v>
      </c>
      <c r="L22" s="203" t="s">
        <v>359</v>
      </c>
      <c r="M22" s="203" t="s">
        <v>360</v>
      </c>
      <c r="N22" s="78"/>
      <c r="O22" s="118" t="s">
        <v>649</v>
      </c>
      <c r="P22" s="119" t="s">
        <v>649</v>
      </c>
      <c r="Q22" s="118" t="s">
        <v>649</v>
      </c>
      <c r="R22" s="118" t="s">
        <v>649</v>
      </c>
      <c r="S22" s="118" t="s">
        <v>649</v>
      </c>
      <c r="T22" s="118" t="s">
        <v>649</v>
      </c>
      <c r="U22" s="118" t="s">
        <v>649</v>
      </c>
      <c r="Y22" s="148"/>
      <c r="Z22" s="86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  <c r="DK22" s="84"/>
      <c r="DL22" s="84"/>
      <c r="DM22" s="84"/>
      <c r="DN22" s="84"/>
      <c r="DO22" s="84"/>
      <c r="DP22" s="84"/>
      <c r="DQ22" s="84"/>
      <c r="DR22" s="84"/>
      <c r="DS22" s="84"/>
      <c r="DT22" s="84"/>
      <c r="DU22" s="84"/>
      <c r="DV22" s="84"/>
      <c r="DW22" s="84"/>
      <c r="DX22" s="84"/>
      <c r="DY22" s="84"/>
      <c r="DZ22" s="84"/>
      <c r="EA22" s="84"/>
      <c r="EB22" s="84"/>
      <c r="EC22" s="84"/>
      <c r="ED22" s="84"/>
      <c r="EE22" s="84"/>
      <c r="EF22" s="84"/>
      <c r="EG22" s="84"/>
      <c r="EH22" s="84"/>
      <c r="EI22" s="84"/>
      <c r="EJ22" s="84"/>
      <c r="EK22" s="84"/>
      <c r="EL22" s="84"/>
      <c r="EM22" s="84"/>
      <c r="EN22" s="84"/>
      <c r="EO22" s="84"/>
      <c r="EP22" s="84"/>
      <c r="EQ22" s="84"/>
      <c r="ER22" s="84"/>
      <c r="ES22" s="84"/>
      <c r="ET22" s="84"/>
      <c r="EU22" s="84"/>
      <c r="EV22" s="84"/>
      <c r="EW22" s="84"/>
      <c r="EX22" s="84"/>
      <c r="EY22" s="84"/>
      <c r="EZ22" s="84"/>
      <c r="FA22" s="84"/>
      <c r="FB22" s="84"/>
      <c r="FC22" s="84"/>
      <c r="FD22" s="84"/>
      <c r="FE22" s="84"/>
      <c r="FF22" s="84"/>
      <c r="FG22" s="84"/>
      <c r="FH22" s="84"/>
      <c r="FI22" s="84"/>
      <c r="FJ22" s="84"/>
      <c r="FK22" s="84"/>
      <c r="FL22" s="84"/>
      <c r="FM22" s="84"/>
      <c r="FN22" s="84"/>
      <c r="FO22" s="84"/>
      <c r="FP22" s="84"/>
      <c r="FQ22" s="84"/>
      <c r="FR22" s="84"/>
      <c r="FS22" s="84"/>
      <c r="FT22" s="84"/>
      <c r="FU22" s="84"/>
      <c r="FV22" s="84"/>
      <c r="FW22" s="84"/>
      <c r="FX22" s="84"/>
      <c r="FY22" s="84"/>
      <c r="FZ22" s="84"/>
      <c r="GA22" s="84"/>
      <c r="GB22" s="84"/>
      <c r="GC22" s="84"/>
      <c r="GD22" s="84"/>
      <c r="GE22" s="84"/>
      <c r="GF22" s="84"/>
      <c r="GG22" s="84"/>
      <c r="GH22" s="84"/>
      <c r="GI22" s="84"/>
      <c r="GJ22" s="84"/>
      <c r="GK22" s="84"/>
      <c r="GL22" s="84"/>
      <c r="GM22" s="84"/>
      <c r="GN22" s="84"/>
      <c r="GO22" s="84"/>
      <c r="GP22" s="84"/>
      <c r="GQ22" s="84"/>
      <c r="GR22" s="84"/>
      <c r="GS22" s="84"/>
      <c r="GT22" s="84"/>
      <c r="GU22" s="84"/>
      <c r="GV22" s="84"/>
      <c r="GW22" s="84"/>
      <c r="GX22" s="84"/>
      <c r="GY22" s="84"/>
      <c r="GZ22" s="84"/>
      <c r="HA22" s="84"/>
      <c r="HB22" s="84"/>
      <c r="HC22" s="84"/>
      <c r="HD22" s="84"/>
      <c r="HE22" s="84"/>
      <c r="HF22" s="84"/>
      <c r="HG22" s="84"/>
      <c r="HH22" s="84"/>
      <c r="HI22" s="84"/>
      <c r="HJ22" s="84"/>
      <c r="HK22" s="84"/>
      <c r="HL22" s="84"/>
      <c r="HM22" s="84"/>
      <c r="HN22" s="84"/>
      <c r="HO22" s="84"/>
      <c r="HP22" s="84"/>
      <c r="HQ22" s="84"/>
      <c r="HR22" s="84"/>
      <c r="HS22" s="84"/>
      <c r="HT22" s="84"/>
      <c r="HU22" s="84"/>
      <c r="HV22" s="84"/>
      <c r="HW22" s="84"/>
      <c r="HX22" s="84"/>
      <c r="HY22" s="84"/>
      <c r="HZ22" s="84"/>
      <c r="IA22" s="84"/>
      <c r="IB22" s="84"/>
      <c r="IC22" s="84"/>
      <c r="ID22" s="84"/>
      <c r="IE22" s="84"/>
      <c r="IF22" s="84"/>
      <c r="IG22" s="84"/>
      <c r="IH22" s="84"/>
      <c r="II22" s="84"/>
      <c r="IJ22" s="84"/>
      <c r="IK22" s="84"/>
      <c r="IL22" s="84"/>
      <c r="IM22" s="84"/>
      <c r="IN22" s="84"/>
      <c r="IO22" s="84"/>
      <c r="IP22" s="84"/>
      <c r="IQ22" s="84"/>
      <c r="IR22" s="84"/>
      <c r="IS22" s="84"/>
      <c r="IT22" s="84"/>
      <c r="IU22" s="84"/>
      <c r="IV22" s="84"/>
      <c r="IW22" s="84"/>
      <c r="IX22" s="84"/>
      <c r="IY22" s="84"/>
      <c r="IZ22" s="84"/>
      <c r="JA22" s="84"/>
      <c r="JB22" s="84"/>
      <c r="JC22" s="84"/>
      <c r="JD22" s="84"/>
      <c r="JE22" s="84"/>
      <c r="JF22" s="84"/>
      <c r="JG22" s="84"/>
      <c r="JH22" s="84"/>
      <c r="JI22" s="84"/>
      <c r="JJ22" s="84"/>
      <c r="JK22" s="84"/>
      <c r="JL22" s="84"/>
    </row>
    <row r="23" spans="1:272" s="81" customFormat="1" ht="15.75" customHeight="1">
      <c r="A23" s="143"/>
      <c r="B23" s="198">
        <v>3</v>
      </c>
      <c r="C23" s="117" t="s">
        <v>400</v>
      </c>
      <c r="D23" s="118" t="s">
        <v>401</v>
      </c>
      <c r="E23" s="140">
        <v>12</v>
      </c>
      <c r="F23" s="244">
        <v>1273</v>
      </c>
      <c r="G23" s="230">
        <f t="shared" si="1"/>
        <v>1358.4</v>
      </c>
      <c r="H23" s="142">
        <v>1698</v>
      </c>
      <c r="I23" s="200" t="s">
        <v>688</v>
      </c>
      <c r="J23" s="203" t="s">
        <v>402</v>
      </c>
      <c r="K23" s="202" t="s">
        <v>651</v>
      </c>
      <c r="L23" s="203" t="s">
        <v>403</v>
      </c>
      <c r="M23" s="203" t="s">
        <v>360</v>
      </c>
      <c r="N23" s="78"/>
      <c r="O23" s="119" t="s">
        <v>649</v>
      </c>
      <c r="P23" s="119" t="s">
        <v>649</v>
      </c>
      <c r="Q23" s="118" t="s">
        <v>649</v>
      </c>
      <c r="R23" s="118" t="s">
        <v>649</v>
      </c>
      <c r="S23" s="118" t="s">
        <v>649</v>
      </c>
      <c r="T23" s="118" t="s">
        <v>649</v>
      </c>
      <c r="U23" s="118" t="s">
        <v>649</v>
      </c>
      <c r="Y23" s="108"/>
      <c r="Z23" s="86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  <c r="JD23" s="84"/>
      <c r="JE23" s="84"/>
      <c r="JF23" s="84"/>
      <c r="JG23" s="84"/>
      <c r="JH23" s="84"/>
      <c r="JI23" s="84"/>
      <c r="JJ23" s="84"/>
      <c r="JK23" s="84"/>
      <c r="JL23" s="84"/>
    </row>
    <row r="24" spans="1:272" s="81" customFormat="1" ht="15.75" hidden="1" customHeight="1">
      <c r="A24" s="143"/>
      <c r="B24" s="198">
        <v>3.2</v>
      </c>
      <c r="C24" s="117" t="s">
        <v>404</v>
      </c>
      <c r="D24" s="118" t="s">
        <v>405</v>
      </c>
      <c r="E24" s="140"/>
      <c r="F24" s="141">
        <v>1469</v>
      </c>
      <c r="G24" s="230"/>
      <c r="H24" s="142">
        <v>1959</v>
      </c>
      <c r="I24" s="200" t="s">
        <v>361</v>
      </c>
      <c r="J24" s="201" t="s">
        <v>402</v>
      </c>
      <c r="K24" s="202" t="s">
        <v>651</v>
      </c>
      <c r="L24" s="203" t="s">
        <v>403</v>
      </c>
      <c r="M24" s="203" t="s">
        <v>360</v>
      </c>
      <c r="N24" s="78"/>
      <c r="O24" s="119" t="s">
        <v>649</v>
      </c>
      <c r="P24" s="119" t="s">
        <v>649</v>
      </c>
      <c r="Q24" s="118" t="s">
        <v>649</v>
      </c>
      <c r="R24" s="118" t="s">
        <v>649</v>
      </c>
      <c r="S24" s="118" t="s">
        <v>649</v>
      </c>
      <c r="T24" s="118" t="s">
        <v>649</v>
      </c>
      <c r="U24" s="118" t="s">
        <v>649</v>
      </c>
      <c r="Y24" s="108"/>
      <c r="Z24" s="86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  <c r="IX24" s="84"/>
      <c r="IY24" s="84"/>
      <c r="IZ24" s="84"/>
      <c r="JA24" s="84"/>
      <c r="JB24" s="84"/>
      <c r="JC24" s="84"/>
      <c r="JD24" s="84"/>
      <c r="JE24" s="84"/>
      <c r="JF24" s="84"/>
      <c r="JG24" s="84"/>
      <c r="JH24" s="84"/>
      <c r="JI24" s="84"/>
      <c r="JJ24" s="84"/>
      <c r="JK24" s="84"/>
      <c r="JL24" s="84"/>
    </row>
    <row r="25" spans="1:272" s="81" customFormat="1" ht="15.75" customHeight="1">
      <c r="A25" s="143"/>
      <c r="B25" s="198">
        <v>4.4000000000000004</v>
      </c>
      <c r="C25" s="117" t="s">
        <v>406</v>
      </c>
      <c r="D25" s="118" t="s">
        <v>407</v>
      </c>
      <c r="E25" s="140">
        <v>4</v>
      </c>
      <c r="F25" s="244">
        <v>1436</v>
      </c>
      <c r="G25" s="230">
        <f>H25*0.8</f>
        <v>1532</v>
      </c>
      <c r="H25" s="142">
        <v>1915</v>
      </c>
      <c r="I25" s="200" t="s">
        <v>688</v>
      </c>
      <c r="J25" s="201" t="s">
        <v>402</v>
      </c>
      <c r="K25" s="202" t="s">
        <v>651</v>
      </c>
      <c r="L25" s="203" t="s">
        <v>403</v>
      </c>
      <c r="M25" s="203" t="s">
        <v>360</v>
      </c>
      <c r="N25" s="78"/>
      <c r="O25" s="119" t="s">
        <v>649</v>
      </c>
      <c r="P25" s="119" t="s">
        <v>649</v>
      </c>
      <c r="Q25" s="118" t="s">
        <v>649</v>
      </c>
      <c r="R25" s="118" t="s">
        <v>649</v>
      </c>
      <c r="S25" s="118" t="s">
        <v>649</v>
      </c>
      <c r="T25" s="118" t="s">
        <v>649</v>
      </c>
      <c r="U25" s="118" t="s">
        <v>649</v>
      </c>
      <c r="Y25" s="108"/>
      <c r="Z25" s="86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  <c r="IX25" s="84"/>
      <c r="IY25" s="84"/>
      <c r="IZ25" s="84"/>
      <c r="JA25" s="84"/>
      <c r="JB25" s="84"/>
      <c r="JC25" s="84"/>
      <c r="JD25" s="84"/>
      <c r="JE25" s="84"/>
      <c r="JF25" s="84"/>
      <c r="JG25" s="84"/>
      <c r="JH25" s="84"/>
      <c r="JI25" s="84"/>
      <c r="JJ25" s="84"/>
      <c r="JK25" s="84"/>
      <c r="JL25" s="84"/>
    </row>
    <row r="26" spans="1:272" s="81" customFormat="1" ht="15.75" hidden="1" customHeight="1">
      <c r="A26" s="143"/>
      <c r="B26" s="198">
        <v>4.5</v>
      </c>
      <c r="C26" s="117" t="s">
        <v>408</v>
      </c>
      <c r="D26" s="118" t="s">
        <v>409</v>
      </c>
      <c r="E26" s="140"/>
      <c r="F26" s="141">
        <v>1623</v>
      </c>
      <c r="G26" s="230"/>
      <c r="H26" s="142">
        <v>2164</v>
      </c>
      <c r="I26" s="200" t="s">
        <v>361</v>
      </c>
      <c r="J26" s="201" t="s">
        <v>402</v>
      </c>
      <c r="K26" s="202" t="s">
        <v>651</v>
      </c>
      <c r="L26" s="203" t="s">
        <v>403</v>
      </c>
      <c r="M26" s="203" t="s">
        <v>360</v>
      </c>
      <c r="N26" s="78"/>
      <c r="O26" s="119" t="s">
        <v>649</v>
      </c>
      <c r="P26" s="119" t="s">
        <v>649</v>
      </c>
      <c r="Q26" s="118" t="s">
        <v>649</v>
      </c>
      <c r="R26" s="118" t="s">
        <v>649</v>
      </c>
      <c r="S26" s="118" t="s">
        <v>649</v>
      </c>
      <c r="T26" s="118" t="s">
        <v>649</v>
      </c>
      <c r="U26" s="118" t="s">
        <v>649</v>
      </c>
      <c r="Y26" s="108"/>
      <c r="Z26" s="86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  <c r="DK26" s="84"/>
      <c r="DL26" s="84"/>
      <c r="DM26" s="84"/>
      <c r="DN26" s="84"/>
      <c r="DO26" s="84"/>
      <c r="DP26" s="84"/>
      <c r="DQ26" s="84"/>
      <c r="DR26" s="84"/>
      <c r="DS26" s="84"/>
      <c r="DT26" s="84"/>
      <c r="DU26" s="84"/>
      <c r="DV26" s="84"/>
      <c r="DW26" s="84"/>
      <c r="DX26" s="84"/>
      <c r="DY26" s="84"/>
      <c r="DZ26" s="84"/>
      <c r="EA26" s="84"/>
      <c r="EB26" s="84"/>
      <c r="EC26" s="84"/>
      <c r="ED26" s="84"/>
      <c r="EE26" s="84"/>
      <c r="EF26" s="84"/>
      <c r="EG26" s="84"/>
      <c r="EH26" s="84"/>
      <c r="EI26" s="84"/>
      <c r="EJ26" s="84"/>
      <c r="EK26" s="84"/>
      <c r="EL26" s="84"/>
      <c r="EM26" s="84"/>
      <c r="EN26" s="84"/>
      <c r="EO26" s="84"/>
      <c r="EP26" s="84"/>
      <c r="EQ26" s="84"/>
      <c r="ER26" s="84"/>
      <c r="ES26" s="84"/>
      <c r="ET26" s="84"/>
      <c r="EU26" s="84"/>
      <c r="EV26" s="84"/>
      <c r="EW26" s="84"/>
      <c r="EX26" s="84"/>
      <c r="EY26" s="84"/>
      <c r="EZ26" s="84"/>
      <c r="FA26" s="84"/>
      <c r="FB26" s="84"/>
      <c r="FC26" s="84"/>
      <c r="FD26" s="84"/>
      <c r="FE26" s="84"/>
      <c r="FF26" s="84"/>
      <c r="FG26" s="84"/>
      <c r="FH26" s="84"/>
      <c r="FI26" s="84"/>
      <c r="FJ26" s="84"/>
      <c r="FK26" s="84"/>
      <c r="FL26" s="84"/>
      <c r="FM26" s="84"/>
      <c r="FN26" s="84"/>
      <c r="FO26" s="84"/>
      <c r="FP26" s="84"/>
      <c r="FQ26" s="84"/>
      <c r="FR26" s="84"/>
      <c r="FS26" s="84"/>
      <c r="FT26" s="84"/>
      <c r="FU26" s="84"/>
      <c r="FV26" s="84"/>
      <c r="FW26" s="84"/>
      <c r="FX26" s="84"/>
      <c r="FY26" s="84"/>
      <c r="FZ26" s="84"/>
      <c r="GA26" s="84"/>
      <c r="GB26" s="84"/>
      <c r="GC26" s="84"/>
      <c r="GD26" s="84"/>
      <c r="GE26" s="84"/>
      <c r="GF26" s="84"/>
      <c r="GG26" s="84"/>
      <c r="GH26" s="84"/>
      <c r="GI26" s="84"/>
      <c r="GJ26" s="84"/>
      <c r="GK26" s="84"/>
      <c r="GL26" s="84"/>
      <c r="GM26" s="84"/>
      <c r="GN26" s="84"/>
      <c r="GO26" s="84"/>
      <c r="GP26" s="84"/>
      <c r="GQ26" s="84"/>
      <c r="GR26" s="84"/>
      <c r="GS26" s="84"/>
      <c r="GT26" s="84"/>
      <c r="GU26" s="84"/>
      <c r="GV26" s="84"/>
      <c r="GW26" s="84"/>
      <c r="GX26" s="84"/>
      <c r="GY26" s="84"/>
      <c r="GZ26" s="84"/>
      <c r="HA26" s="84"/>
      <c r="HB26" s="84"/>
      <c r="HC26" s="84"/>
      <c r="HD26" s="84"/>
      <c r="HE26" s="84"/>
      <c r="HF26" s="84"/>
      <c r="HG26" s="84"/>
      <c r="HH26" s="84"/>
      <c r="HI26" s="84"/>
      <c r="HJ26" s="84"/>
      <c r="HK26" s="84"/>
      <c r="HL26" s="84"/>
      <c r="HM26" s="84"/>
      <c r="HN26" s="84"/>
      <c r="HO26" s="84"/>
      <c r="HP26" s="84"/>
      <c r="HQ26" s="84"/>
      <c r="HR26" s="84"/>
      <c r="HS26" s="84"/>
      <c r="HT26" s="84"/>
      <c r="HU26" s="84"/>
      <c r="HV26" s="84"/>
      <c r="HW26" s="84"/>
      <c r="HX26" s="84"/>
      <c r="HY26" s="84"/>
      <c r="HZ26" s="84"/>
      <c r="IA26" s="84"/>
      <c r="IB26" s="84"/>
      <c r="IC26" s="84"/>
      <c r="ID26" s="84"/>
      <c r="IE26" s="84"/>
      <c r="IF26" s="84"/>
      <c r="IG26" s="84"/>
      <c r="IH26" s="84"/>
      <c r="II26" s="84"/>
      <c r="IJ26" s="84"/>
      <c r="IK26" s="84"/>
      <c r="IL26" s="84"/>
      <c r="IM26" s="84"/>
      <c r="IN26" s="84"/>
      <c r="IO26" s="84"/>
      <c r="IP26" s="84"/>
      <c r="IQ26" s="84"/>
      <c r="IR26" s="84"/>
      <c r="IS26" s="84"/>
      <c r="IT26" s="84"/>
      <c r="IU26" s="84"/>
      <c r="IV26" s="84"/>
      <c r="IW26" s="84"/>
      <c r="IX26" s="84"/>
      <c r="IY26" s="84"/>
      <c r="IZ26" s="84"/>
      <c r="JA26" s="84"/>
      <c r="JB26" s="84"/>
      <c r="JC26" s="84"/>
      <c r="JD26" s="84"/>
      <c r="JE26" s="84"/>
      <c r="JF26" s="84"/>
      <c r="JG26" s="84"/>
      <c r="JH26" s="84"/>
      <c r="JI26" s="84"/>
      <c r="JJ26" s="84"/>
      <c r="JK26" s="84"/>
      <c r="JL26" s="84"/>
    </row>
    <row r="27" spans="1:272" s="82" customFormat="1" ht="15.75" customHeight="1">
      <c r="A27" s="144"/>
      <c r="B27" s="136"/>
      <c r="C27" s="136" t="s">
        <v>410</v>
      </c>
      <c r="D27" s="136"/>
      <c r="E27" s="136"/>
      <c r="F27" s="243"/>
      <c r="G27" s="136"/>
      <c r="H27" s="136"/>
      <c r="I27" s="149" t="s">
        <v>734</v>
      </c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79"/>
    </row>
    <row r="28" spans="1:272" s="81" customFormat="1" ht="15.75" hidden="1" customHeight="1">
      <c r="A28" s="143"/>
      <c r="B28" s="198">
        <v>2.2000000000000002</v>
      </c>
      <c r="C28" s="117" t="s">
        <v>411</v>
      </c>
      <c r="D28" s="118" t="s">
        <v>412</v>
      </c>
      <c r="E28" s="140"/>
      <c r="F28" s="141">
        <v>510</v>
      </c>
      <c r="G28" s="230"/>
      <c r="H28" s="142">
        <v>680</v>
      </c>
      <c r="I28" s="200" t="s">
        <v>361</v>
      </c>
      <c r="J28" s="201" t="s">
        <v>380</v>
      </c>
      <c r="K28" s="202" t="s">
        <v>381</v>
      </c>
      <c r="L28" s="203" t="s">
        <v>359</v>
      </c>
      <c r="M28" s="203" t="s">
        <v>360</v>
      </c>
      <c r="N28" s="78"/>
      <c r="O28" s="118" t="s">
        <v>649</v>
      </c>
      <c r="P28" s="119" t="s">
        <v>649</v>
      </c>
      <c r="Q28" s="118" t="s">
        <v>649</v>
      </c>
      <c r="R28" s="118" t="s">
        <v>649</v>
      </c>
      <c r="S28" s="118" t="s">
        <v>649</v>
      </c>
      <c r="T28" s="118" t="s">
        <v>649</v>
      </c>
      <c r="U28" s="118" t="s">
        <v>649</v>
      </c>
      <c r="Y28" s="108"/>
      <c r="Z28" s="86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  <c r="DK28" s="84"/>
      <c r="DL28" s="84"/>
      <c r="DM28" s="84"/>
      <c r="DN28" s="84"/>
      <c r="DO28" s="84"/>
      <c r="DP28" s="84"/>
      <c r="DQ28" s="84"/>
      <c r="DR28" s="84"/>
      <c r="DS28" s="84"/>
      <c r="DT28" s="84"/>
      <c r="DU28" s="84"/>
      <c r="DV28" s="84"/>
      <c r="DW28" s="84"/>
      <c r="DX28" s="84"/>
      <c r="DY28" s="84"/>
      <c r="DZ28" s="84"/>
      <c r="EA28" s="84"/>
      <c r="EB28" s="84"/>
      <c r="EC28" s="84"/>
      <c r="ED28" s="84"/>
      <c r="EE28" s="84"/>
      <c r="EF28" s="84"/>
      <c r="EG28" s="84"/>
      <c r="EH28" s="84"/>
      <c r="EI28" s="84"/>
      <c r="EJ28" s="84"/>
      <c r="EK28" s="84"/>
      <c r="EL28" s="84"/>
      <c r="EM28" s="84"/>
      <c r="EN28" s="84"/>
      <c r="EO28" s="84"/>
      <c r="EP28" s="84"/>
      <c r="EQ28" s="84"/>
      <c r="ER28" s="84"/>
      <c r="ES28" s="84"/>
      <c r="ET28" s="84"/>
      <c r="EU28" s="84"/>
      <c r="EV28" s="84"/>
      <c r="EW28" s="84"/>
      <c r="EX28" s="84"/>
      <c r="EY28" s="84"/>
      <c r="EZ28" s="84"/>
      <c r="FA28" s="84"/>
      <c r="FB28" s="84"/>
      <c r="FC28" s="84"/>
      <c r="FD28" s="84"/>
      <c r="FE28" s="84"/>
      <c r="FF28" s="84"/>
      <c r="FG28" s="84"/>
      <c r="FH28" s="84"/>
      <c r="FI28" s="84"/>
      <c r="FJ28" s="84"/>
      <c r="FK28" s="84"/>
      <c r="FL28" s="84"/>
      <c r="FM28" s="84"/>
      <c r="FN28" s="84"/>
      <c r="FO28" s="84"/>
      <c r="FP28" s="84"/>
      <c r="FQ28" s="84"/>
      <c r="FR28" s="84"/>
      <c r="FS28" s="84"/>
      <c r="FT28" s="84"/>
      <c r="FU28" s="84"/>
      <c r="FV28" s="84"/>
      <c r="FW28" s="84"/>
      <c r="FX28" s="84"/>
      <c r="FY28" s="84"/>
      <c r="FZ28" s="84"/>
      <c r="GA28" s="84"/>
      <c r="GB28" s="84"/>
      <c r="GC28" s="84"/>
      <c r="GD28" s="84"/>
      <c r="GE28" s="84"/>
      <c r="GF28" s="84"/>
      <c r="GG28" s="84"/>
      <c r="GH28" s="84"/>
      <c r="GI28" s="84"/>
      <c r="GJ28" s="84"/>
      <c r="GK28" s="84"/>
      <c r="GL28" s="84"/>
      <c r="GM28" s="84"/>
      <c r="GN28" s="84"/>
      <c r="GO28" s="84"/>
      <c r="GP28" s="84"/>
      <c r="GQ28" s="84"/>
      <c r="GR28" s="84"/>
      <c r="GS28" s="84"/>
      <c r="GT28" s="84"/>
      <c r="GU28" s="84"/>
      <c r="GV28" s="84"/>
      <c r="GW28" s="84"/>
      <c r="GX28" s="84"/>
      <c r="GY28" s="84"/>
      <c r="GZ28" s="84"/>
      <c r="HA28" s="84"/>
      <c r="HB28" s="84"/>
      <c r="HC28" s="84"/>
      <c r="HD28" s="84"/>
      <c r="HE28" s="84"/>
      <c r="HF28" s="84"/>
      <c r="HG28" s="84"/>
      <c r="HH28" s="84"/>
      <c r="HI28" s="84"/>
      <c r="HJ28" s="84"/>
      <c r="HK28" s="84"/>
      <c r="HL28" s="84"/>
      <c r="HM28" s="84"/>
      <c r="HN28" s="84"/>
      <c r="HO28" s="84"/>
      <c r="HP28" s="84"/>
      <c r="HQ28" s="84"/>
      <c r="HR28" s="84"/>
      <c r="HS28" s="84"/>
      <c r="HT28" s="84"/>
      <c r="HU28" s="84"/>
      <c r="HV28" s="84"/>
      <c r="HW28" s="84"/>
      <c r="HX28" s="84"/>
      <c r="HY28" s="84"/>
      <c r="HZ28" s="84"/>
      <c r="IA28" s="84"/>
      <c r="IB28" s="84"/>
      <c r="IC28" s="84"/>
      <c r="ID28" s="84"/>
      <c r="IE28" s="84"/>
      <c r="IF28" s="84"/>
      <c r="IG28" s="84"/>
      <c r="IH28" s="84"/>
      <c r="II28" s="84"/>
      <c r="IJ28" s="84"/>
      <c r="IK28" s="84"/>
      <c r="IL28" s="84"/>
      <c r="IM28" s="84"/>
      <c r="IN28" s="84"/>
      <c r="IO28" s="84"/>
      <c r="IP28" s="84"/>
      <c r="IQ28" s="84"/>
      <c r="IR28" s="84"/>
      <c r="IS28" s="84"/>
      <c r="IT28" s="84"/>
      <c r="IU28" s="84"/>
      <c r="IV28" s="84"/>
      <c r="IW28" s="84"/>
      <c r="IX28" s="84"/>
      <c r="IY28" s="84"/>
      <c r="IZ28" s="84"/>
      <c r="JA28" s="84"/>
      <c r="JB28" s="84"/>
      <c r="JC28" s="84"/>
      <c r="JD28" s="84"/>
      <c r="JE28" s="84"/>
      <c r="JF28" s="84"/>
      <c r="JG28" s="84"/>
      <c r="JH28" s="84"/>
      <c r="JI28" s="84"/>
      <c r="JJ28" s="84"/>
      <c r="JK28" s="84"/>
      <c r="JL28" s="84"/>
    </row>
    <row r="29" spans="1:272" s="81" customFormat="1" ht="15.75" hidden="1" customHeight="1">
      <c r="A29" s="143"/>
      <c r="B29" s="198">
        <v>2.2000000000000002</v>
      </c>
      <c r="C29" s="117" t="s">
        <v>413</v>
      </c>
      <c r="D29" s="118" t="s">
        <v>414</v>
      </c>
      <c r="E29" s="140"/>
      <c r="F29" s="141">
        <v>601</v>
      </c>
      <c r="G29" s="230"/>
      <c r="H29" s="142">
        <v>802</v>
      </c>
      <c r="I29" s="200" t="s">
        <v>361</v>
      </c>
      <c r="J29" s="201" t="s">
        <v>380</v>
      </c>
      <c r="K29" s="202" t="s">
        <v>381</v>
      </c>
      <c r="L29" s="203" t="s">
        <v>359</v>
      </c>
      <c r="M29" s="203" t="s">
        <v>360</v>
      </c>
      <c r="N29" s="78"/>
      <c r="O29" s="119" t="s">
        <v>318</v>
      </c>
      <c r="P29" s="119" t="s">
        <v>649</v>
      </c>
      <c r="Q29" s="118" t="s">
        <v>649</v>
      </c>
      <c r="R29" s="118" t="s">
        <v>649</v>
      </c>
      <c r="S29" s="118" t="s">
        <v>649</v>
      </c>
      <c r="T29" s="118" t="s">
        <v>649</v>
      </c>
      <c r="U29" s="118" t="s">
        <v>649</v>
      </c>
      <c r="Y29" s="108"/>
      <c r="Z29" s="86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  <c r="DK29" s="84"/>
      <c r="DL29" s="84"/>
      <c r="DM29" s="84"/>
      <c r="DN29" s="84"/>
      <c r="DO29" s="84"/>
      <c r="DP29" s="84"/>
      <c r="DQ29" s="84"/>
      <c r="DR29" s="84"/>
      <c r="DS29" s="84"/>
      <c r="DT29" s="84"/>
      <c r="DU29" s="84"/>
      <c r="DV29" s="84"/>
      <c r="DW29" s="84"/>
      <c r="DX29" s="84"/>
      <c r="DY29" s="84"/>
      <c r="DZ29" s="84"/>
      <c r="EA29" s="84"/>
      <c r="EB29" s="84"/>
      <c r="EC29" s="84"/>
      <c r="ED29" s="84"/>
      <c r="EE29" s="84"/>
      <c r="EF29" s="84"/>
      <c r="EG29" s="84"/>
      <c r="EH29" s="84"/>
      <c r="EI29" s="84"/>
      <c r="EJ29" s="84"/>
      <c r="EK29" s="84"/>
      <c r="EL29" s="84"/>
      <c r="EM29" s="84"/>
      <c r="EN29" s="84"/>
      <c r="EO29" s="84"/>
      <c r="EP29" s="84"/>
      <c r="EQ29" s="84"/>
      <c r="ER29" s="84"/>
      <c r="ES29" s="84"/>
      <c r="ET29" s="84"/>
      <c r="EU29" s="84"/>
      <c r="EV29" s="84"/>
      <c r="EW29" s="84"/>
      <c r="EX29" s="84"/>
      <c r="EY29" s="84"/>
      <c r="EZ29" s="84"/>
      <c r="FA29" s="84"/>
      <c r="FB29" s="84"/>
      <c r="FC29" s="84"/>
      <c r="FD29" s="84"/>
      <c r="FE29" s="84"/>
      <c r="FF29" s="84"/>
      <c r="FG29" s="84"/>
      <c r="FH29" s="84"/>
      <c r="FI29" s="84"/>
      <c r="FJ29" s="84"/>
      <c r="FK29" s="84"/>
      <c r="FL29" s="84"/>
      <c r="FM29" s="84"/>
      <c r="FN29" s="84"/>
      <c r="FO29" s="84"/>
      <c r="FP29" s="84"/>
      <c r="FQ29" s="84"/>
      <c r="FR29" s="84"/>
      <c r="FS29" s="84"/>
      <c r="FT29" s="84"/>
      <c r="FU29" s="84"/>
      <c r="FV29" s="84"/>
      <c r="FW29" s="84"/>
      <c r="FX29" s="84"/>
      <c r="FY29" s="84"/>
      <c r="FZ29" s="84"/>
      <c r="GA29" s="84"/>
      <c r="GB29" s="84"/>
      <c r="GC29" s="84"/>
      <c r="GD29" s="84"/>
      <c r="GE29" s="84"/>
      <c r="GF29" s="84"/>
      <c r="GG29" s="84"/>
      <c r="GH29" s="84"/>
      <c r="GI29" s="84"/>
      <c r="GJ29" s="84"/>
      <c r="GK29" s="84"/>
      <c r="GL29" s="84"/>
      <c r="GM29" s="84"/>
      <c r="GN29" s="84"/>
      <c r="GO29" s="84"/>
      <c r="GP29" s="84"/>
      <c r="GQ29" s="84"/>
      <c r="GR29" s="84"/>
      <c r="GS29" s="84"/>
      <c r="GT29" s="84"/>
      <c r="GU29" s="84"/>
      <c r="GV29" s="84"/>
      <c r="GW29" s="84"/>
      <c r="GX29" s="84"/>
      <c r="GY29" s="84"/>
      <c r="GZ29" s="84"/>
      <c r="HA29" s="84"/>
      <c r="HB29" s="84"/>
      <c r="HC29" s="84"/>
      <c r="HD29" s="84"/>
      <c r="HE29" s="84"/>
      <c r="HF29" s="84"/>
      <c r="HG29" s="84"/>
      <c r="HH29" s="84"/>
      <c r="HI29" s="84"/>
      <c r="HJ29" s="84"/>
      <c r="HK29" s="84"/>
      <c r="HL29" s="84"/>
      <c r="HM29" s="84"/>
      <c r="HN29" s="84"/>
      <c r="HO29" s="84"/>
      <c r="HP29" s="84"/>
      <c r="HQ29" s="84"/>
      <c r="HR29" s="84"/>
      <c r="HS29" s="84"/>
      <c r="HT29" s="84"/>
      <c r="HU29" s="84"/>
      <c r="HV29" s="84"/>
      <c r="HW29" s="84"/>
      <c r="HX29" s="84"/>
      <c r="HY29" s="84"/>
      <c r="HZ29" s="84"/>
      <c r="IA29" s="84"/>
      <c r="IB29" s="84"/>
      <c r="IC29" s="84"/>
      <c r="ID29" s="84"/>
      <c r="IE29" s="84"/>
      <c r="IF29" s="84"/>
      <c r="IG29" s="84"/>
      <c r="IH29" s="84"/>
      <c r="II29" s="84"/>
      <c r="IJ29" s="84"/>
      <c r="IK29" s="84"/>
      <c r="IL29" s="84"/>
      <c r="IM29" s="84"/>
      <c r="IN29" s="84"/>
      <c r="IO29" s="84"/>
      <c r="IP29" s="84"/>
      <c r="IQ29" s="84"/>
      <c r="IR29" s="84"/>
      <c r="IS29" s="84"/>
      <c r="IT29" s="84"/>
      <c r="IU29" s="84"/>
      <c r="IV29" s="84"/>
      <c r="IW29" s="84"/>
      <c r="IX29" s="84"/>
      <c r="IY29" s="84"/>
      <c r="IZ29" s="84"/>
      <c r="JA29" s="84"/>
      <c r="JB29" s="84"/>
      <c r="JC29" s="84"/>
      <c r="JD29" s="84"/>
      <c r="JE29" s="84"/>
      <c r="JF29" s="84"/>
      <c r="JG29" s="84"/>
      <c r="JH29" s="84"/>
      <c r="JI29" s="84"/>
      <c r="JJ29" s="84"/>
      <c r="JK29" s="84"/>
      <c r="JL29" s="84"/>
    </row>
    <row r="30" spans="1:272" s="81" customFormat="1" ht="15.75" customHeight="1">
      <c r="A30" s="143"/>
      <c r="B30" s="198">
        <v>2.6</v>
      </c>
      <c r="C30" s="117" t="s">
        <v>415</v>
      </c>
      <c r="D30" s="118" t="s">
        <v>416</v>
      </c>
      <c r="E30" s="140">
        <v>11</v>
      </c>
      <c r="F30" s="244">
        <v>622</v>
      </c>
      <c r="G30" s="230">
        <f>H30*0.8</f>
        <v>664</v>
      </c>
      <c r="H30" s="142">
        <v>830</v>
      </c>
      <c r="I30" s="200" t="s">
        <v>688</v>
      </c>
      <c r="J30" s="201" t="s">
        <v>380</v>
      </c>
      <c r="K30" s="202" t="s">
        <v>381</v>
      </c>
      <c r="L30" s="203" t="s">
        <v>359</v>
      </c>
      <c r="M30" s="203" t="s">
        <v>360</v>
      </c>
      <c r="N30" s="78"/>
      <c r="O30" s="119" t="s">
        <v>649</v>
      </c>
      <c r="P30" s="119" t="s">
        <v>649</v>
      </c>
      <c r="Q30" s="118" t="s">
        <v>649</v>
      </c>
      <c r="R30" s="118" t="s">
        <v>649</v>
      </c>
      <c r="S30" s="118" t="s">
        <v>649</v>
      </c>
      <c r="T30" s="118" t="s">
        <v>649</v>
      </c>
      <c r="U30" s="118" t="s">
        <v>649</v>
      </c>
      <c r="Y30" s="108"/>
      <c r="Z30" s="86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  <c r="DK30" s="84"/>
      <c r="DL30" s="84"/>
      <c r="DM30" s="84"/>
      <c r="DN30" s="84"/>
      <c r="DO30" s="84"/>
      <c r="DP30" s="84"/>
      <c r="DQ30" s="84"/>
      <c r="DR30" s="84"/>
      <c r="DS30" s="84"/>
      <c r="DT30" s="84"/>
      <c r="DU30" s="84"/>
      <c r="DV30" s="84"/>
      <c r="DW30" s="84"/>
      <c r="DX30" s="84"/>
      <c r="DY30" s="84"/>
      <c r="DZ30" s="84"/>
      <c r="EA30" s="84"/>
      <c r="EB30" s="84"/>
      <c r="EC30" s="84"/>
      <c r="ED30" s="84"/>
      <c r="EE30" s="84"/>
      <c r="EF30" s="84"/>
      <c r="EG30" s="84"/>
      <c r="EH30" s="84"/>
      <c r="EI30" s="84"/>
      <c r="EJ30" s="84"/>
      <c r="EK30" s="84"/>
      <c r="EL30" s="84"/>
      <c r="EM30" s="84"/>
      <c r="EN30" s="84"/>
      <c r="EO30" s="84"/>
      <c r="EP30" s="84"/>
      <c r="EQ30" s="84"/>
      <c r="ER30" s="84"/>
      <c r="ES30" s="84"/>
      <c r="ET30" s="84"/>
      <c r="EU30" s="84"/>
      <c r="EV30" s="84"/>
      <c r="EW30" s="84"/>
      <c r="EX30" s="84"/>
      <c r="EY30" s="84"/>
      <c r="EZ30" s="84"/>
      <c r="FA30" s="84"/>
      <c r="FB30" s="84"/>
      <c r="FC30" s="84"/>
      <c r="FD30" s="84"/>
      <c r="FE30" s="84"/>
      <c r="FF30" s="84"/>
      <c r="FG30" s="84"/>
      <c r="FH30" s="84"/>
      <c r="FI30" s="84"/>
      <c r="FJ30" s="84"/>
      <c r="FK30" s="84"/>
      <c r="FL30" s="84"/>
      <c r="FM30" s="84"/>
      <c r="FN30" s="84"/>
      <c r="FO30" s="84"/>
      <c r="FP30" s="84"/>
      <c r="FQ30" s="84"/>
      <c r="FR30" s="84"/>
      <c r="FS30" s="84"/>
      <c r="FT30" s="84"/>
      <c r="FU30" s="84"/>
      <c r="FV30" s="84"/>
      <c r="FW30" s="84"/>
      <c r="FX30" s="84"/>
      <c r="FY30" s="84"/>
      <c r="FZ30" s="84"/>
      <c r="GA30" s="84"/>
      <c r="GB30" s="84"/>
      <c r="GC30" s="84"/>
      <c r="GD30" s="84"/>
      <c r="GE30" s="84"/>
      <c r="GF30" s="84"/>
      <c r="GG30" s="84"/>
      <c r="GH30" s="84"/>
      <c r="GI30" s="84"/>
      <c r="GJ30" s="84"/>
      <c r="GK30" s="84"/>
      <c r="GL30" s="84"/>
      <c r="GM30" s="84"/>
      <c r="GN30" s="84"/>
      <c r="GO30" s="84"/>
      <c r="GP30" s="84"/>
      <c r="GQ30" s="84"/>
      <c r="GR30" s="84"/>
      <c r="GS30" s="84"/>
      <c r="GT30" s="84"/>
      <c r="GU30" s="84"/>
      <c r="GV30" s="84"/>
      <c r="GW30" s="84"/>
      <c r="GX30" s="84"/>
      <c r="GY30" s="84"/>
      <c r="GZ30" s="84"/>
      <c r="HA30" s="84"/>
      <c r="HB30" s="84"/>
      <c r="HC30" s="84"/>
      <c r="HD30" s="84"/>
      <c r="HE30" s="84"/>
      <c r="HF30" s="84"/>
      <c r="HG30" s="84"/>
      <c r="HH30" s="84"/>
      <c r="HI30" s="84"/>
      <c r="HJ30" s="84"/>
      <c r="HK30" s="84"/>
      <c r="HL30" s="84"/>
      <c r="HM30" s="84"/>
      <c r="HN30" s="84"/>
      <c r="HO30" s="84"/>
      <c r="HP30" s="84"/>
      <c r="HQ30" s="84"/>
      <c r="HR30" s="84"/>
      <c r="HS30" s="84"/>
      <c r="HT30" s="84"/>
      <c r="HU30" s="84"/>
      <c r="HV30" s="84"/>
      <c r="HW30" s="84"/>
      <c r="HX30" s="84"/>
      <c r="HY30" s="84"/>
      <c r="HZ30" s="84"/>
      <c r="IA30" s="84"/>
      <c r="IB30" s="84"/>
      <c r="IC30" s="84"/>
      <c r="ID30" s="84"/>
      <c r="IE30" s="84"/>
      <c r="IF30" s="84"/>
      <c r="IG30" s="84"/>
      <c r="IH30" s="84"/>
      <c r="II30" s="84"/>
      <c r="IJ30" s="84"/>
      <c r="IK30" s="84"/>
      <c r="IL30" s="84"/>
      <c r="IM30" s="84"/>
      <c r="IN30" s="84"/>
      <c r="IO30" s="84"/>
      <c r="IP30" s="84"/>
      <c r="IQ30" s="84"/>
      <c r="IR30" s="84"/>
      <c r="IS30" s="84"/>
      <c r="IT30" s="84"/>
      <c r="IU30" s="84"/>
      <c r="IV30" s="84"/>
      <c r="IW30" s="84"/>
      <c r="IX30" s="84"/>
      <c r="IY30" s="84"/>
      <c r="IZ30" s="84"/>
      <c r="JA30" s="84"/>
      <c r="JB30" s="84"/>
      <c r="JC30" s="84"/>
      <c r="JD30" s="84"/>
      <c r="JE30" s="84"/>
      <c r="JF30" s="84"/>
      <c r="JG30" s="84"/>
      <c r="JH30" s="84"/>
      <c r="JI30" s="84"/>
      <c r="JJ30" s="84"/>
      <c r="JK30" s="84"/>
      <c r="JL30" s="84"/>
    </row>
    <row r="31" spans="1:272" s="81" customFormat="1" ht="15.75" hidden="1" customHeight="1">
      <c r="A31" s="143"/>
      <c r="B31" s="198">
        <v>2.6</v>
      </c>
      <c r="C31" s="117" t="s">
        <v>417</v>
      </c>
      <c r="D31" s="118" t="s">
        <v>418</v>
      </c>
      <c r="E31" s="140"/>
      <c r="F31" s="141">
        <v>701</v>
      </c>
      <c r="G31" s="230"/>
      <c r="H31" s="142">
        <v>935</v>
      </c>
      <c r="I31" s="200" t="s">
        <v>361</v>
      </c>
      <c r="J31" s="201" t="s">
        <v>380</v>
      </c>
      <c r="K31" s="202" t="s">
        <v>381</v>
      </c>
      <c r="L31" s="203" t="s">
        <v>359</v>
      </c>
      <c r="M31" s="203" t="s">
        <v>360</v>
      </c>
      <c r="N31" s="78"/>
      <c r="O31" s="119" t="s">
        <v>318</v>
      </c>
      <c r="P31" s="119" t="s">
        <v>649</v>
      </c>
      <c r="Q31" s="118" t="s">
        <v>649</v>
      </c>
      <c r="R31" s="118" t="s">
        <v>649</v>
      </c>
      <c r="S31" s="118" t="s">
        <v>649</v>
      </c>
      <c r="T31" s="118" t="s">
        <v>649</v>
      </c>
      <c r="U31" s="118" t="s">
        <v>649</v>
      </c>
      <c r="Y31" s="108"/>
      <c r="Z31" s="86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  <c r="DK31" s="84"/>
      <c r="DL31" s="84"/>
      <c r="DM31" s="84"/>
      <c r="DN31" s="84"/>
      <c r="DO31" s="84"/>
      <c r="DP31" s="84"/>
      <c r="DQ31" s="84"/>
      <c r="DR31" s="84"/>
      <c r="DS31" s="84"/>
      <c r="DT31" s="84"/>
      <c r="DU31" s="84"/>
      <c r="DV31" s="84"/>
      <c r="DW31" s="84"/>
      <c r="DX31" s="84"/>
      <c r="DY31" s="84"/>
      <c r="DZ31" s="84"/>
      <c r="EA31" s="84"/>
      <c r="EB31" s="84"/>
      <c r="EC31" s="84"/>
      <c r="ED31" s="84"/>
      <c r="EE31" s="84"/>
      <c r="EF31" s="84"/>
      <c r="EG31" s="84"/>
      <c r="EH31" s="84"/>
      <c r="EI31" s="84"/>
      <c r="EJ31" s="84"/>
      <c r="EK31" s="84"/>
      <c r="EL31" s="84"/>
      <c r="EM31" s="84"/>
      <c r="EN31" s="84"/>
      <c r="EO31" s="84"/>
      <c r="EP31" s="84"/>
      <c r="EQ31" s="84"/>
      <c r="ER31" s="84"/>
      <c r="ES31" s="84"/>
      <c r="ET31" s="84"/>
      <c r="EU31" s="84"/>
      <c r="EV31" s="84"/>
      <c r="EW31" s="84"/>
      <c r="EX31" s="84"/>
      <c r="EY31" s="84"/>
      <c r="EZ31" s="84"/>
      <c r="FA31" s="84"/>
      <c r="FB31" s="84"/>
      <c r="FC31" s="84"/>
      <c r="FD31" s="84"/>
      <c r="FE31" s="84"/>
      <c r="FF31" s="84"/>
      <c r="FG31" s="84"/>
      <c r="FH31" s="84"/>
      <c r="FI31" s="84"/>
      <c r="FJ31" s="84"/>
      <c r="FK31" s="84"/>
      <c r="FL31" s="84"/>
      <c r="FM31" s="84"/>
      <c r="FN31" s="84"/>
      <c r="FO31" s="84"/>
      <c r="FP31" s="84"/>
      <c r="FQ31" s="84"/>
      <c r="FR31" s="84"/>
      <c r="FS31" s="84"/>
      <c r="FT31" s="84"/>
      <c r="FU31" s="84"/>
      <c r="FV31" s="84"/>
      <c r="FW31" s="84"/>
      <c r="FX31" s="84"/>
      <c r="FY31" s="84"/>
      <c r="FZ31" s="84"/>
      <c r="GA31" s="84"/>
      <c r="GB31" s="84"/>
      <c r="GC31" s="84"/>
      <c r="GD31" s="84"/>
      <c r="GE31" s="84"/>
      <c r="GF31" s="84"/>
      <c r="GG31" s="84"/>
      <c r="GH31" s="84"/>
      <c r="GI31" s="84"/>
      <c r="GJ31" s="84"/>
      <c r="GK31" s="84"/>
      <c r="GL31" s="84"/>
      <c r="GM31" s="84"/>
      <c r="GN31" s="84"/>
      <c r="GO31" s="84"/>
      <c r="GP31" s="84"/>
      <c r="GQ31" s="84"/>
      <c r="GR31" s="84"/>
      <c r="GS31" s="84"/>
      <c r="GT31" s="84"/>
      <c r="GU31" s="84"/>
      <c r="GV31" s="84"/>
      <c r="GW31" s="84"/>
      <c r="GX31" s="84"/>
      <c r="GY31" s="84"/>
      <c r="GZ31" s="84"/>
      <c r="HA31" s="84"/>
      <c r="HB31" s="84"/>
      <c r="HC31" s="84"/>
      <c r="HD31" s="84"/>
      <c r="HE31" s="84"/>
      <c r="HF31" s="84"/>
      <c r="HG31" s="84"/>
      <c r="HH31" s="84"/>
      <c r="HI31" s="84"/>
      <c r="HJ31" s="84"/>
      <c r="HK31" s="84"/>
      <c r="HL31" s="84"/>
      <c r="HM31" s="84"/>
      <c r="HN31" s="84"/>
      <c r="HO31" s="84"/>
      <c r="HP31" s="84"/>
      <c r="HQ31" s="84"/>
      <c r="HR31" s="84"/>
      <c r="HS31" s="84"/>
      <c r="HT31" s="84"/>
      <c r="HU31" s="84"/>
      <c r="HV31" s="84"/>
      <c r="HW31" s="84"/>
      <c r="HX31" s="84"/>
      <c r="HY31" s="84"/>
      <c r="HZ31" s="84"/>
      <c r="IA31" s="84"/>
      <c r="IB31" s="84"/>
      <c r="IC31" s="84"/>
      <c r="ID31" s="84"/>
      <c r="IE31" s="84"/>
      <c r="IF31" s="84"/>
      <c r="IG31" s="84"/>
      <c r="IH31" s="84"/>
      <c r="II31" s="84"/>
      <c r="IJ31" s="84"/>
      <c r="IK31" s="84"/>
      <c r="IL31" s="84"/>
      <c r="IM31" s="84"/>
      <c r="IN31" s="84"/>
      <c r="IO31" s="84"/>
      <c r="IP31" s="84"/>
      <c r="IQ31" s="84"/>
      <c r="IR31" s="84"/>
      <c r="IS31" s="84"/>
      <c r="IT31" s="84"/>
      <c r="IU31" s="84"/>
      <c r="IV31" s="84"/>
      <c r="IW31" s="84"/>
      <c r="IX31" s="84"/>
      <c r="IY31" s="84"/>
      <c r="IZ31" s="84"/>
      <c r="JA31" s="84"/>
      <c r="JB31" s="84"/>
      <c r="JC31" s="84"/>
      <c r="JD31" s="84"/>
      <c r="JE31" s="84"/>
      <c r="JF31" s="84"/>
      <c r="JG31" s="84"/>
      <c r="JH31" s="84"/>
      <c r="JI31" s="84"/>
      <c r="JJ31" s="84"/>
      <c r="JK31" s="84"/>
      <c r="JL31" s="84"/>
    </row>
    <row r="32" spans="1:272" s="81" customFormat="1" ht="15.75" customHeight="1">
      <c r="A32" s="143"/>
      <c r="B32" s="198">
        <v>3.9</v>
      </c>
      <c r="C32" s="117" t="s">
        <v>419</v>
      </c>
      <c r="D32" s="118" t="s">
        <v>420</v>
      </c>
      <c r="E32" s="140">
        <v>4</v>
      </c>
      <c r="F32" s="244">
        <v>774</v>
      </c>
      <c r="G32" s="230">
        <f>H32*0.8</f>
        <v>825.6</v>
      </c>
      <c r="H32" s="142">
        <v>1032</v>
      </c>
      <c r="I32" s="200" t="s">
        <v>688</v>
      </c>
      <c r="J32" s="201" t="s">
        <v>380</v>
      </c>
      <c r="K32" s="202" t="s">
        <v>381</v>
      </c>
      <c r="L32" s="203" t="s">
        <v>359</v>
      </c>
      <c r="M32" s="203" t="s">
        <v>360</v>
      </c>
      <c r="N32" s="78"/>
      <c r="O32" s="119" t="s">
        <v>649</v>
      </c>
      <c r="P32" s="119" t="s">
        <v>649</v>
      </c>
      <c r="Q32" s="118" t="s">
        <v>649</v>
      </c>
      <c r="R32" s="118" t="s">
        <v>649</v>
      </c>
      <c r="S32" s="118" t="s">
        <v>649</v>
      </c>
      <c r="T32" s="118" t="s">
        <v>649</v>
      </c>
      <c r="U32" s="118" t="s">
        <v>649</v>
      </c>
      <c r="Y32" s="108"/>
      <c r="Z32" s="86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  <c r="FF32" s="84"/>
      <c r="FG32" s="84"/>
      <c r="FH32" s="84"/>
      <c r="FI32" s="84"/>
      <c r="FJ32" s="84"/>
      <c r="FK32" s="84"/>
      <c r="FL32" s="84"/>
      <c r="FM32" s="84"/>
      <c r="FN32" s="84"/>
      <c r="FO32" s="84"/>
      <c r="FP32" s="84"/>
      <c r="FQ32" s="84"/>
      <c r="FR32" s="84"/>
      <c r="FS32" s="84"/>
      <c r="FT32" s="84"/>
      <c r="FU32" s="84"/>
      <c r="FV32" s="84"/>
      <c r="FW32" s="84"/>
      <c r="FX32" s="84"/>
      <c r="FY32" s="84"/>
      <c r="FZ32" s="84"/>
      <c r="GA32" s="84"/>
      <c r="GB32" s="84"/>
      <c r="GC32" s="84"/>
      <c r="GD32" s="84"/>
      <c r="GE32" s="84"/>
      <c r="GF32" s="84"/>
      <c r="GG32" s="84"/>
      <c r="GH32" s="84"/>
      <c r="GI32" s="84"/>
      <c r="GJ32" s="84"/>
      <c r="GK32" s="84"/>
      <c r="GL32" s="84"/>
      <c r="GM32" s="84"/>
      <c r="GN32" s="84"/>
      <c r="GO32" s="84"/>
      <c r="GP32" s="84"/>
      <c r="GQ32" s="84"/>
      <c r="GR32" s="84"/>
      <c r="GS32" s="84"/>
      <c r="GT32" s="84"/>
      <c r="GU32" s="84"/>
      <c r="GV32" s="84"/>
      <c r="GW32" s="84"/>
      <c r="GX32" s="84"/>
      <c r="GY32" s="84"/>
      <c r="GZ32" s="84"/>
      <c r="HA32" s="84"/>
      <c r="HB32" s="84"/>
      <c r="HC32" s="84"/>
      <c r="HD32" s="84"/>
      <c r="HE32" s="84"/>
      <c r="HF32" s="84"/>
      <c r="HG32" s="84"/>
      <c r="HH32" s="84"/>
      <c r="HI32" s="84"/>
      <c r="HJ32" s="84"/>
      <c r="HK32" s="84"/>
      <c r="HL32" s="84"/>
      <c r="HM32" s="84"/>
      <c r="HN32" s="84"/>
      <c r="HO32" s="84"/>
      <c r="HP32" s="84"/>
      <c r="HQ32" s="84"/>
      <c r="HR32" s="84"/>
      <c r="HS32" s="84"/>
      <c r="HT32" s="84"/>
      <c r="HU32" s="84"/>
      <c r="HV32" s="84"/>
      <c r="HW32" s="84"/>
      <c r="HX32" s="84"/>
      <c r="HY32" s="84"/>
      <c r="HZ32" s="84"/>
      <c r="IA32" s="84"/>
      <c r="IB32" s="84"/>
      <c r="IC32" s="84"/>
      <c r="ID32" s="84"/>
      <c r="IE32" s="84"/>
      <c r="IF32" s="84"/>
      <c r="IG32" s="84"/>
      <c r="IH32" s="84"/>
      <c r="II32" s="84"/>
      <c r="IJ32" s="84"/>
      <c r="IK32" s="84"/>
      <c r="IL32" s="84"/>
      <c r="IM32" s="84"/>
      <c r="IN32" s="84"/>
      <c r="IO32" s="84"/>
      <c r="IP32" s="84"/>
      <c r="IQ32" s="84"/>
      <c r="IR32" s="84"/>
      <c r="IS32" s="84"/>
      <c r="IT32" s="84"/>
      <c r="IU32" s="84"/>
      <c r="IV32" s="84"/>
      <c r="IW32" s="84"/>
      <c r="IX32" s="84"/>
      <c r="IY32" s="84"/>
      <c r="IZ32" s="84"/>
      <c r="JA32" s="84"/>
      <c r="JB32" s="84"/>
      <c r="JC32" s="84"/>
      <c r="JD32" s="84"/>
      <c r="JE32" s="84"/>
      <c r="JF32" s="84"/>
      <c r="JG32" s="84"/>
      <c r="JH32" s="84"/>
      <c r="JI32" s="84"/>
      <c r="JJ32" s="84"/>
      <c r="JK32" s="84"/>
      <c r="JL32" s="84"/>
    </row>
    <row r="33" spans="1:272" s="81" customFormat="1" ht="15.75" hidden="1" customHeight="1">
      <c r="A33" s="143"/>
      <c r="B33" s="198">
        <v>3.9</v>
      </c>
      <c r="C33" s="117" t="s">
        <v>421</v>
      </c>
      <c r="D33" s="118" t="s">
        <v>422</v>
      </c>
      <c r="E33" s="140"/>
      <c r="F33" s="141">
        <v>870</v>
      </c>
      <c r="G33" s="230"/>
      <c r="H33" s="142">
        <v>1160</v>
      </c>
      <c r="I33" s="200" t="s">
        <v>361</v>
      </c>
      <c r="J33" s="201" t="s">
        <v>380</v>
      </c>
      <c r="K33" s="202" t="s">
        <v>381</v>
      </c>
      <c r="L33" s="203" t="s">
        <v>359</v>
      </c>
      <c r="M33" s="203" t="s">
        <v>360</v>
      </c>
      <c r="N33" s="78"/>
      <c r="O33" s="119" t="s">
        <v>318</v>
      </c>
      <c r="P33" s="119" t="s">
        <v>649</v>
      </c>
      <c r="Q33" s="118" t="s">
        <v>649</v>
      </c>
      <c r="R33" s="118" t="s">
        <v>649</v>
      </c>
      <c r="S33" s="118" t="s">
        <v>649</v>
      </c>
      <c r="T33" s="118" t="s">
        <v>649</v>
      </c>
      <c r="U33" s="118" t="s">
        <v>649</v>
      </c>
      <c r="Y33" s="108"/>
      <c r="Z33" s="86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  <c r="DK33" s="84"/>
      <c r="DL33" s="84"/>
      <c r="DM33" s="84"/>
      <c r="DN33" s="84"/>
      <c r="DO33" s="84"/>
      <c r="DP33" s="84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84"/>
      <c r="EC33" s="84"/>
      <c r="ED33" s="84"/>
      <c r="EE33" s="84"/>
      <c r="EF33" s="84"/>
      <c r="EG33" s="84"/>
      <c r="EH33" s="84"/>
      <c r="EI33" s="84"/>
      <c r="EJ33" s="84"/>
      <c r="EK33" s="84"/>
      <c r="EL33" s="84"/>
      <c r="EM33" s="84"/>
      <c r="EN33" s="84"/>
      <c r="EO33" s="84"/>
      <c r="EP33" s="84"/>
      <c r="EQ33" s="84"/>
      <c r="ER33" s="84"/>
      <c r="ES33" s="84"/>
      <c r="ET33" s="84"/>
      <c r="EU33" s="84"/>
      <c r="EV33" s="84"/>
      <c r="EW33" s="84"/>
      <c r="EX33" s="84"/>
      <c r="EY33" s="84"/>
      <c r="EZ33" s="84"/>
      <c r="FA33" s="84"/>
      <c r="FB33" s="84"/>
      <c r="FC33" s="84"/>
      <c r="FD33" s="84"/>
      <c r="FE33" s="84"/>
      <c r="FF33" s="84"/>
      <c r="FG33" s="84"/>
      <c r="FH33" s="84"/>
      <c r="FI33" s="84"/>
      <c r="FJ33" s="84"/>
      <c r="FK33" s="84"/>
      <c r="FL33" s="84"/>
      <c r="FM33" s="84"/>
      <c r="FN33" s="84"/>
      <c r="FO33" s="84"/>
      <c r="FP33" s="84"/>
      <c r="FQ33" s="84"/>
      <c r="FR33" s="84"/>
      <c r="FS33" s="84"/>
      <c r="FT33" s="84"/>
      <c r="FU33" s="84"/>
      <c r="FV33" s="84"/>
      <c r="FW33" s="84"/>
      <c r="FX33" s="84"/>
      <c r="FY33" s="84"/>
      <c r="FZ33" s="84"/>
      <c r="GA33" s="84"/>
      <c r="GB33" s="84"/>
      <c r="GC33" s="84"/>
      <c r="GD33" s="84"/>
      <c r="GE33" s="84"/>
      <c r="GF33" s="84"/>
      <c r="GG33" s="84"/>
      <c r="GH33" s="84"/>
      <c r="GI33" s="84"/>
      <c r="GJ33" s="84"/>
      <c r="GK33" s="84"/>
      <c r="GL33" s="84"/>
      <c r="GM33" s="84"/>
      <c r="GN33" s="84"/>
      <c r="GO33" s="84"/>
      <c r="GP33" s="84"/>
      <c r="GQ33" s="84"/>
      <c r="GR33" s="84"/>
      <c r="GS33" s="84"/>
      <c r="GT33" s="84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84"/>
      <c r="HG33" s="84"/>
      <c r="HH33" s="84"/>
      <c r="HI33" s="84"/>
      <c r="HJ33" s="84"/>
      <c r="HK33" s="84"/>
      <c r="HL33" s="84"/>
      <c r="HM33" s="84"/>
      <c r="HN33" s="84"/>
      <c r="HO33" s="84"/>
      <c r="HP33" s="84"/>
      <c r="HQ33" s="84"/>
      <c r="HR33" s="84"/>
      <c r="HS33" s="84"/>
      <c r="HT33" s="84"/>
      <c r="HU33" s="84"/>
      <c r="HV33" s="84"/>
      <c r="HW33" s="84"/>
      <c r="HX33" s="84"/>
      <c r="HY33" s="84"/>
      <c r="HZ33" s="84"/>
      <c r="IA33" s="84"/>
      <c r="IB33" s="84"/>
      <c r="IC33" s="84"/>
      <c r="ID33" s="84"/>
      <c r="IE33" s="84"/>
      <c r="IF33" s="84"/>
      <c r="IG33" s="84"/>
      <c r="IH33" s="84"/>
      <c r="II33" s="84"/>
      <c r="IJ33" s="84"/>
      <c r="IK33" s="84"/>
      <c r="IL33" s="84"/>
      <c r="IM33" s="84"/>
      <c r="IN33" s="84"/>
      <c r="IO33" s="84"/>
      <c r="IP33" s="84"/>
      <c r="IQ33" s="84"/>
      <c r="IR33" s="84"/>
      <c r="IS33" s="84"/>
      <c r="IT33" s="84"/>
      <c r="IU33" s="84"/>
      <c r="IV33" s="84"/>
      <c r="IW33" s="84"/>
      <c r="IX33" s="84"/>
      <c r="IY33" s="84"/>
      <c r="IZ33" s="84"/>
      <c r="JA33" s="84"/>
      <c r="JB33" s="84"/>
      <c r="JC33" s="84"/>
      <c r="JD33" s="84"/>
      <c r="JE33" s="84"/>
      <c r="JF33" s="84"/>
      <c r="JG33" s="84"/>
      <c r="JH33" s="84"/>
      <c r="JI33" s="84"/>
      <c r="JJ33" s="84"/>
      <c r="JK33" s="84"/>
      <c r="JL33" s="84"/>
    </row>
    <row r="34" spans="1:272" s="81" customFormat="1" ht="15.75" hidden="1" customHeight="1">
      <c r="A34" s="143"/>
      <c r="B34" s="198">
        <v>4.3</v>
      </c>
      <c r="C34" s="117" t="s">
        <v>423</v>
      </c>
      <c r="D34" s="118" t="s">
        <v>424</v>
      </c>
      <c r="E34" s="140"/>
      <c r="F34" s="141">
        <v>977</v>
      </c>
      <c r="G34" s="230"/>
      <c r="H34" s="142">
        <v>1303</v>
      </c>
      <c r="I34" s="200" t="s">
        <v>361</v>
      </c>
      <c r="J34" s="201" t="s">
        <v>380</v>
      </c>
      <c r="K34" s="202" t="s">
        <v>381</v>
      </c>
      <c r="L34" s="203" t="s">
        <v>359</v>
      </c>
      <c r="M34" s="203" t="s">
        <v>360</v>
      </c>
      <c r="N34" s="78"/>
      <c r="O34" s="119" t="s">
        <v>649</v>
      </c>
      <c r="P34" s="119" t="s">
        <v>649</v>
      </c>
      <c r="Q34" s="118" t="s">
        <v>649</v>
      </c>
      <c r="R34" s="118" t="s">
        <v>649</v>
      </c>
      <c r="S34" s="118" t="s">
        <v>649</v>
      </c>
      <c r="T34" s="118" t="s">
        <v>649</v>
      </c>
      <c r="U34" s="118" t="s">
        <v>649</v>
      </c>
      <c r="Y34" s="108"/>
      <c r="Z34" s="86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  <c r="DK34" s="84"/>
      <c r="DL34" s="84"/>
      <c r="DM34" s="84"/>
      <c r="DN34" s="84"/>
      <c r="DO34" s="84"/>
      <c r="DP34" s="84"/>
      <c r="DQ34" s="84"/>
      <c r="DR34" s="84"/>
      <c r="DS34" s="84"/>
      <c r="DT34" s="84"/>
      <c r="DU34" s="84"/>
      <c r="DV34" s="84"/>
      <c r="DW34" s="84"/>
      <c r="DX34" s="84"/>
      <c r="DY34" s="84"/>
      <c r="DZ34" s="84"/>
      <c r="EA34" s="84"/>
      <c r="EB34" s="84"/>
      <c r="EC34" s="84"/>
      <c r="ED34" s="84"/>
      <c r="EE34" s="84"/>
      <c r="EF34" s="84"/>
      <c r="EG34" s="84"/>
      <c r="EH34" s="84"/>
      <c r="EI34" s="84"/>
      <c r="EJ34" s="84"/>
      <c r="EK34" s="84"/>
      <c r="EL34" s="84"/>
      <c r="EM34" s="84"/>
      <c r="EN34" s="84"/>
      <c r="EO34" s="84"/>
      <c r="EP34" s="84"/>
      <c r="EQ34" s="84"/>
      <c r="ER34" s="84"/>
      <c r="ES34" s="84"/>
      <c r="ET34" s="84"/>
      <c r="EU34" s="84"/>
      <c r="EV34" s="84"/>
      <c r="EW34" s="84"/>
      <c r="EX34" s="84"/>
      <c r="EY34" s="84"/>
      <c r="EZ34" s="84"/>
      <c r="FA34" s="84"/>
      <c r="FB34" s="84"/>
      <c r="FC34" s="84"/>
      <c r="FD34" s="84"/>
      <c r="FE34" s="84"/>
      <c r="FF34" s="84"/>
      <c r="FG34" s="84"/>
      <c r="FH34" s="84"/>
      <c r="FI34" s="84"/>
      <c r="FJ34" s="84"/>
      <c r="FK34" s="84"/>
      <c r="FL34" s="84"/>
      <c r="FM34" s="84"/>
      <c r="FN34" s="84"/>
      <c r="FO34" s="84"/>
      <c r="FP34" s="84"/>
      <c r="FQ34" s="84"/>
      <c r="FR34" s="84"/>
      <c r="FS34" s="84"/>
      <c r="FT34" s="84"/>
      <c r="FU34" s="84"/>
      <c r="FV34" s="84"/>
      <c r="FW34" s="84"/>
      <c r="FX34" s="84"/>
      <c r="FY34" s="84"/>
      <c r="FZ34" s="84"/>
      <c r="GA34" s="84"/>
      <c r="GB34" s="84"/>
      <c r="GC34" s="84"/>
      <c r="GD34" s="84"/>
      <c r="GE34" s="84"/>
      <c r="GF34" s="84"/>
      <c r="GG34" s="84"/>
      <c r="GH34" s="84"/>
      <c r="GI34" s="84"/>
      <c r="GJ34" s="84"/>
      <c r="GK34" s="84"/>
      <c r="GL34" s="84"/>
      <c r="GM34" s="84"/>
      <c r="GN34" s="84"/>
      <c r="GO34" s="84"/>
      <c r="GP34" s="84"/>
      <c r="GQ34" s="84"/>
      <c r="GR34" s="84"/>
      <c r="GS34" s="84"/>
      <c r="GT34" s="84"/>
      <c r="GU34" s="84"/>
      <c r="GV34" s="84"/>
      <c r="GW34" s="84"/>
      <c r="GX34" s="84"/>
      <c r="GY34" s="84"/>
      <c r="GZ34" s="84"/>
      <c r="HA34" s="84"/>
      <c r="HB34" s="84"/>
      <c r="HC34" s="84"/>
      <c r="HD34" s="84"/>
      <c r="HE34" s="84"/>
      <c r="HF34" s="84"/>
      <c r="HG34" s="84"/>
      <c r="HH34" s="84"/>
      <c r="HI34" s="84"/>
      <c r="HJ34" s="84"/>
      <c r="HK34" s="84"/>
      <c r="HL34" s="84"/>
      <c r="HM34" s="84"/>
      <c r="HN34" s="84"/>
      <c r="HO34" s="84"/>
      <c r="HP34" s="84"/>
      <c r="HQ34" s="84"/>
      <c r="HR34" s="84"/>
      <c r="HS34" s="84"/>
      <c r="HT34" s="84"/>
      <c r="HU34" s="84"/>
      <c r="HV34" s="84"/>
      <c r="HW34" s="84"/>
      <c r="HX34" s="84"/>
      <c r="HY34" s="84"/>
      <c r="HZ34" s="84"/>
      <c r="IA34" s="84"/>
      <c r="IB34" s="84"/>
      <c r="IC34" s="84"/>
      <c r="ID34" s="84"/>
      <c r="IE34" s="84"/>
      <c r="IF34" s="84"/>
      <c r="IG34" s="84"/>
      <c r="IH34" s="84"/>
      <c r="II34" s="84"/>
      <c r="IJ34" s="84"/>
      <c r="IK34" s="84"/>
      <c r="IL34" s="84"/>
      <c r="IM34" s="84"/>
      <c r="IN34" s="84"/>
      <c r="IO34" s="84"/>
      <c r="IP34" s="84"/>
      <c r="IQ34" s="84"/>
      <c r="IR34" s="84"/>
      <c r="IS34" s="84"/>
      <c r="IT34" s="84"/>
      <c r="IU34" s="84"/>
      <c r="IV34" s="84"/>
      <c r="IW34" s="84"/>
      <c r="IX34" s="84"/>
      <c r="IY34" s="84"/>
      <c r="IZ34" s="84"/>
      <c r="JA34" s="84"/>
      <c r="JB34" s="84"/>
      <c r="JC34" s="84"/>
      <c r="JD34" s="84"/>
      <c r="JE34" s="84"/>
      <c r="JF34" s="84"/>
      <c r="JG34" s="84"/>
      <c r="JH34" s="84"/>
      <c r="JI34" s="84"/>
      <c r="JJ34" s="84"/>
      <c r="JK34" s="84"/>
      <c r="JL34" s="84"/>
    </row>
    <row r="35" spans="1:272" s="81" customFormat="1" ht="15.75" hidden="1" customHeight="1">
      <c r="A35" s="143"/>
      <c r="B35" s="198">
        <v>4.3</v>
      </c>
      <c r="C35" s="117" t="s">
        <v>425</v>
      </c>
      <c r="D35" s="118" t="s">
        <v>426</v>
      </c>
      <c r="E35" s="140"/>
      <c r="F35" s="141">
        <v>1042</v>
      </c>
      <c r="G35" s="230"/>
      <c r="H35" s="142">
        <v>1390</v>
      </c>
      <c r="I35" s="200" t="s">
        <v>361</v>
      </c>
      <c r="J35" s="201" t="s">
        <v>380</v>
      </c>
      <c r="K35" s="202" t="s">
        <v>381</v>
      </c>
      <c r="L35" s="203" t="s">
        <v>359</v>
      </c>
      <c r="M35" s="203" t="s">
        <v>360</v>
      </c>
      <c r="N35" s="78"/>
      <c r="O35" s="119" t="s">
        <v>318</v>
      </c>
      <c r="P35" s="119" t="s">
        <v>649</v>
      </c>
      <c r="Q35" s="118" t="s">
        <v>649</v>
      </c>
      <c r="R35" s="118" t="s">
        <v>649</v>
      </c>
      <c r="S35" s="118" t="s">
        <v>649</v>
      </c>
      <c r="T35" s="118" t="s">
        <v>649</v>
      </c>
      <c r="U35" s="118" t="s">
        <v>649</v>
      </c>
      <c r="Y35" s="108"/>
      <c r="Z35" s="86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  <c r="IX35" s="84"/>
      <c r="IY35" s="84"/>
      <c r="IZ35" s="84"/>
      <c r="JA35" s="84"/>
      <c r="JB35" s="84"/>
      <c r="JC35" s="84"/>
      <c r="JD35" s="84"/>
      <c r="JE35" s="84"/>
      <c r="JF35" s="84"/>
      <c r="JG35" s="84"/>
      <c r="JH35" s="84"/>
      <c r="JI35" s="84"/>
      <c r="JJ35" s="84"/>
      <c r="JK35" s="84"/>
      <c r="JL35" s="84"/>
    </row>
    <row r="36" spans="1:272" s="81" customFormat="1" ht="15.75" customHeight="1">
      <c r="A36" s="143"/>
      <c r="B36" s="198">
        <v>5.5</v>
      </c>
      <c r="C36" s="117" t="s">
        <v>427</v>
      </c>
      <c r="D36" s="118" t="s">
        <v>428</v>
      </c>
      <c r="E36" s="140">
        <v>5</v>
      </c>
      <c r="F36" s="244">
        <v>942</v>
      </c>
      <c r="G36" s="230">
        <f>H36*0.8</f>
        <v>1004.8000000000001</v>
      </c>
      <c r="H36" s="142">
        <v>1256</v>
      </c>
      <c r="I36" s="200" t="s">
        <v>688</v>
      </c>
      <c r="J36" s="201" t="s">
        <v>380</v>
      </c>
      <c r="K36" s="202" t="s">
        <v>381</v>
      </c>
      <c r="L36" s="203" t="s">
        <v>359</v>
      </c>
      <c r="M36" s="203" t="s">
        <v>360</v>
      </c>
      <c r="N36" s="78"/>
      <c r="O36" s="118" t="s">
        <v>649</v>
      </c>
      <c r="P36" s="119" t="s">
        <v>649</v>
      </c>
      <c r="Q36" s="118" t="s">
        <v>649</v>
      </c>
      <c r="R36" s="118" t="s">
        <v>649</v>
      </c>
      <c r="S36" s="118" t="s">
        <v>649</v>
      </c>
      <c r="T36" s="118" t="s">
        <v>649</v>
      </c>
      <c r="U36" s="118" t="s">
        <v>649</v>
      </c>
      <c r="Y36" s="139"/>
      <c r="Z36" s="86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  <c r="IX36" s="84"/>
      <c r="IY36" s="84"/>
      <c r="IZ36" s="84"/>
      <c r="JA36" s="84"/>
      <c r="JB36" s="84"/>
      <c r="JC36" s="84"/>
      <c r="JD36" s="84"/>
      <c r="JE36" s="84"/>
      <c r="JF36" s="84"/>
      <c r="JG36" s="84"/>
      <c r="JH36" s="84"/>
      <c r="JI36" s="84"/>
      <c r="JJ36" s="84"/>
      <c r="JK36" s="84"/>
      <c r="JL36" s="84"/>
    </row>
    <row r="37" spans="1:272" s="81" customFormat="1" ht="15.75" hidden="1" customHeight="1">
      <c r="A37" s="143"/>
      <c r="B37" s="198">
        <v>5.5</v>
      </c>
      <c r="C37" s="117" t="s">
        <v>429</v>
      </c>
      <c r="D37" s="118" t="s">
        <v>430</v>
      </c>
      <c r="E37" s="140"/>
      <c r="F37" s="141">
        <v>1019</v>
      </c>
      <c r="G37" s="230"/>
      <c r="H37" s="142">
        <v>1359</v>
      </c>
      <c r="I37" s="200" t="s">
        <v>361</v>
      </c>
      <c r="J37" s="201" t="s">
        <v>380</v>
      </c>
      <c r="K37" s="202" t="s">
        <v>381</v>
      </c>
      <c r="L37" s="203" t="s">
        <v>359</v>
      </c>
      <c r="M37" s="203" t="s">
        <v>360</v>
      </c>
      <c r="N37" s="78"/>
      <c r="O37" s="118" t="s">
        <v>318</v>
      </c>
      <c r="P37" s="119" t="s">
        <v>649</v>
      </c>
      <c r="Q37" s="118" t="s">
        <v>649</v>
      </c>
      <c r="R37" s="118" t="s">
        <v>649</v>
      </c>
      <c r="S37" s="118" t="s">
        <v>649</v>
      </c>
      <c r="T37" s="118" t="s">
        <v>649</v>
      </c>
      <c r="U37" s="118" t="s">
        <v>649</v>
      </c>
      <c r="Y37" s="108"/>
      <c r="Z37" s="86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  <c r="DK37" s="84"/>
      <c r="DL37" s="84"/>
      <c r="DM37" s="84"/>
      <c r="DN37" s="84"/>
      <c r="DO37" s="84"/>
      <c r="DP37" s="84"/>
      <c r="DQ37" s="84"/>
      <c r="DR37" s="84"/>
      <c r="DS37" s="84"/>
      <c r="DT37" s="84"/>
      <c r="DU37" s="84"/>
      <c r="DV37" s="84"/>
      <c r="DW37" s="84"/>
      <c r="DX37" s="84"/>
      <c r="DY37" s="84"/>
      <c r="DZ37" s="84"/>
      <c r="EA37" s="84"/>
      <c r="EB37" s="84"/>
      <c r="EC37" s="84"/>
      <c r="ED37" s="84"/>
      <c r="EE37" s="84"/>
      <c r="EF37" s="84"/>
      <c r="EG37" s="84"/>
      <c r="EH37" s="84"/>
      <c r="EI37" s="84"/>
      <c r="EJ37" s="84"/>
      <c r="EK37" s="84"/>
      <c r="EL37" s="84"/>
      <c r="EM37" s="84"/>
      <c r="EN37" s="84"/>
      <c r="EO37" s="84"/>
      <c r="EP37" s="84"/>
      <c r="EQ37" s="84"/>
      <c r="ER37" s="84"/>
      <c r="ES37" s="84"/>
      <c r="ET37" s="84"/>
      <c r="EU37" s="84"/>
      <c r="EV37" s="84"/>
      <c r="EW37" s="84"/>
      <c r="EX37" s="84"/>
      <c r="EY37" s="84"/>
      <c r="EZ37" s="84"/>
      <c r="FA37" s="84"/>
      <c r="FB37" s="84"/>
      <c r="FC37" s="84"/>
      <c r="FD37" s="84"/>
      <c r="FE37" s="84"/>
      <c r="FF37" s="84"/>
      <c r="FG37" s="84"/>
      <c r="FH37" s="84"/>
      <c r="FI37" s="84"/>
      <c r="FJ37" s="84"/>
      <c r="FK37" s="84"/>
      <c r="FL37" s="84"/>
      <c r="FM37" s="84"/>
      <c r="FN37" s="84"/>
      <c r="FO37" s="84"/>
      <c r="FP37" s="84"/>
      <c r="FQ37" s="84"/>
      <c r="FR37" s="84"/>
      <c r="FS37" s="84"/>
      <c r="FT37" s="84"/>
      <c r="FU37" s="84"/>
      <c r="FV37" s="84"/>
      <c r="FW37" s="84"/>
      <c r="FX37" s="84"/>
      <c r="FY37" s="84"/>
      <c r="FZ37" s="84"/>
      <c r="GA37" s="84"/>
      <c r="GB37" s="84"/>
      <c r="GC37" s="84"/>
      <c r="GD37" s="84"/>
      <c r="GE37" s="84"/>
      <c r="GF37" s="84"/>
      <c r="GG37" s="84"/>
      <c r="GH37" s="84"/>
      <c r="GI37" s="84"/>
      <c r="GJ37" s="84"/>
      <c r="GK37" s="84"/>
      <c r="GL37" s="84"/>
      <c r="GM37" s="84"/>
      <c r="GN37" s="84"/>
      <c r="GO37" s="84"/>
      <c r="GP37" s="84"/>
      <c r="GQ37" s="84"/>
      <c r="GR37" s="84"/>
      <c r="GS37" s="84"/>
      <c r="GT37" s="84"/>
      <c r="GU37" s="84"/>
      <c r="GV37" s="84"/>
      <c r="GW37" s="84"/>
      <c r="GX37" s="84"/>
      <c r="GY37" s="84"/>
      <c r="GZ37" s="84"/>
      <c r="HA37" s="84"/>
      <c r="HB37" s="84"/>
      <c r="HC37" s="84"/>
      <c r="HD37" s="84"/>
      <c r="HE37" s="84"/>
      <c r="HF37" s="84"/>
      <c r="HG37" s="84"/>
      <c r="HH37" s="84"/>
      <c r="HI37" s="84"/>
      <c r="HJ37" s="84"/>
      <c r="HK37" s="84"/>
      <c r="HL37" s="84"/>
      <c r="HM37" s="84"/>
      <c r="HN37" s="84"/>
      <c r="HO37" s="84"/>
      <c r="HP37" s="84"/>
      <c r="HQ37" s="84"/>
      <c r="HR37" s="84"/>
      <c r="HS37" s="84"/>
      <c r="HT37" s="84"/>
      <c r="HU37" s="84"/>
      <c r="HV37" s="84"/>
      <c r="HW37" s="84"/>
      <c r="HX37" s="84"/>
      <c r="HY37" s="84"/>
      <c r="HZ37" s="84"/>
      <c r="IA37" s="84"/>
      <c r="IB37" s="84"/>
      <c r="IC37" s="84"/>
      <c r="ID37" s="84"/>
      <c r="IE37" s="84"/>
      <c r="IF37" s="84"/>
      <c r="IG37" s="84"/>
      <c r="IH37" s="84"/>
      <c r="II37" s="84"/>
      <c r="IJ37" s="84"/>
      <c r="IK37" s="84"/>
      <c r="IL37" s="84"/>
      <c r="IM37" s="84"/>
      <c r="IN37" s="84"/>
      <c r="IO37" s="84"/>
      <c r="IP37" s="84"/>
      <c r="IQ37" s="84"/>
      <c r="IR37" s="84"/>
      <c r="IS37" s="84"/>
      <c r="IT37" s="84"/>
      <c r="IU37" s="84"/>
      <c r="IV37" s="84"/>
      <c r="IW37" s="84"/>
      <c r="IX37" s="84"/>
      <c r="IY37" s="84"/>
      <c r="IZ37" s="84"/>
      <c r="JA37" s="84"/>
      <c r="JB37" s="84"/>
      <c r="JC37" s="84"/>
      <c r="JD37" s="84"/>
      <c r="JE37" s="84"/>
      <c r="JF37" s="84"/>
      <c r="JG37" s="84"/>
      <c r="JH37" s="84"/>
      <c r="JI37" s="84"/>
      <c r="JJ37" s="84"/>
      <c r="JK37" s="84"/>
      <c r="JL37" s="84"/>
    </row>
    <row r="38" spans="1:272" s="81" customFormat="1" ht="15.75" customHeight="1">
      <c r="A38" s="143"/>
      <c r="B38" s="198">
        <v>5.6</v>
      </c>
      <c r="C38" s="117" t="s">
        <v>431</v>
      </c>
      <c r="D38" s="118" t="s">
        <v>432</v>
      </c>
      <c r="E38" s="140">
        <v>3</v>
      </c>
      <c r="F38" s="244">
        <v>1089</v>
      </c>
      <c r="G38" s="230">
        <f>H38*0.8</f>
        <v>1161.6000000000001</v>
      </c>
      <c r="H38" s="142">
        <v>1452</v>
      </c>
      <c r="I38" s="200" t="s">
        <v>688</v>
      </c>
      <c r="J38" s="203" t="s">
        <v>380</v>
      </c>
      <c r="K38" s="202" t="s">
        <v>381</v>
      </c>
      <c r="L38" s="203" t="s">
        <v>359</v>
      </c>
      <c r="M38" s="203" t="s">
        <v>360</v>
      </c>
      <c r="N38" s="78"/>
      <c r="O38" s="119" t="s">
        <v>649</v>
      </c>
      <c r="P38" s="119" t="s">
        <v>649</v>
      </c>
      <c r="Q38" s="118" t="s">
        <v>649</v>
      </c>
      <c r="R38" s="118" t="s">
        <v>649</v>
      </c>
      <c r="S38" s="118" t="s">
        <v>649</v>
      </c>
      <c r="T38" s="118" t="s">
        <v>649</v>
      </c>
      <c r="U38" s="118" t="s">
        <v>649</v>
      </c>
      <c r="Y38" s="139"/>
      <c r="Z38" s="86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  <c r="DK38" s="84"/>
      <c r="DL38" s="84"/>
      <c r="DM38" s="84"/>
      <c r="DN38" s="84"/>
      <c r="DO38" s="84"/>
      <c r="DP38" s="84"/>
      <c r="DQ38" s="84"/>
      <c r="DR38" s="84"/>
      <c r="DS38" s="84"/>
      <c r="DT38" s="84"/>
      <c r="DU38" s="84"/>
      <c r="DV38" s="84"/>
      <c r="DW38" s="84"/>
      <c r="DX38" s="84"/>
      <c r="DY38" s="84"/>
      <c r="DZ38" s="84"/>
      <c r="EA38" s="84"/>
      <c r="EB38" s="84"/>
      <c r="EC38" s="84"/>
      <c r="ED38" s="84"/>
      <c r="EE38" s="84"/>
      <c r="EF38" s="84"/>
      <c r="EG38" s="84"/>
      <c r="EH38" s="84"/>
      <c r="EI38" s="84"/>
      <c r="EJ38" s="84"/>
      <c r="EK38" s="84"/>
      <c r="EL38" s="84"/>
      <c r="EM38" s="84"/>
      <c r="EN38" s="84"/>
      <c r="EO38" s="84"/>
      <c r="EP38" s="84"/>
      <c r="EQ38" s="84"/>
      <c r="ER38" s="84"/>
      <c r="ES38" s="84"/>
      <c r="ET38" s="84"/>
      <c r="EU38" s="84"/>
      <c r="EV38" s="84"/>
      <c r="EW38" s="84"/>
      <c r="EX38" s="84"/>
      <c r="EY38" s="84"/>
      <c r="EZ38" s="84"/>
      <c r="FA38" s="84"/>
      <c r="FB38" s="84"/>
      <c r="FC38" s="84"/>
      <c r="FD38" s="84"/>
      <c r="FE38" s="84"/>
      <c r="FF38" s="84"/>
      <c r="FG38" s="84"/>
      <c r="FH38" s="84"/>
      <c r="FI38" s="84"/>
      <c r="FJ38" s="84"/>
      <c r="FK38" s="84"/>
      <c r="FL38" s="84"/>
      <c r="FM38" s="84"/>
      <c r="FN38" s="84"/>
      <c r="FO38" s="84"/>
      <c r="FP38" s="84"/>
      <c r="FQ38" s="84"/>
      <c r="FR38" s="84"/>
      <c r="FS38" s="84"/>
      <c r="FT38" s="84"/>
      <c r="FU38" s="84"/>
      <c r="FV38" s="84"/>
      <c r="FW38" s="84"/>
      <c r="FX38" s="84"/>
      <c r="FY38" s="84"/>
      <c r="FZ38" s="84"/>
      <c r="GA38" s="84"/>
      <c r="GB38" s="84"/>
      <c r="GC38" s="84"/>
      <c r="GD38" s="84"/>
      <c r="GE38" s="84"/>
      <c r="GF38" s="84"/>
      <c r="GG38" s="84"/>
      <c r="GH38" s="84"/>
      <c r="GI38" s="84"/>
      <c r="GJ38" s="84"/>
      <c r="GK38" s="84"/>
      <c r="GL38" s="84"/>
      <c r="GM38" s="84"/>
      <c r="GN38" s="84"/>
      <c r="GO38" s="84"/>
      <c r="GP38" s="84"/>
      <c r="GQ38" s="84"/>
      <c r="GR38" s="84"/>
      <c r="GS38" s="84"/>
      <c r="GT38" s="84"/>
      <c r="GU38" s="84"/>
      <c r="GV38" s="84"/>
      <c r="GW38" s="84"/>
      <c r="GX38" s="84"/>
      <c r="GY38" s="84"/>
      <c r="GZ38" s="84"/>
      <c r="HA38" s="84"/>
      <c r="HB38" s="84"/>
      <c r="HC38" s="84"/>
      <c r="HD38" s="84"/>
      <c r="HE38" s="84"/>
      <c r="HF38" s="84"/>
      <c r="HG38" s="84"/>
      <c r="HH38" s="84"/>
      <c r="HI38" s="84"/>
      <c r="HJ38" s="84"/>
      <c r="HK38" s="84"/>
      <c r="HL38" s="84"/>
      <c r="HM38" s="84"/>
      <c r="HN38" s="84"/>
      <c r="HO38" s="84"/>
      <c r="HP38" s="84"/>
      <c r="HQ38" s="84"/>
      <c r="HR38" s="84"/>
      <c r="HS38" s="84"/>
      <c r="HT38" s="84"/>
      <c r="HU38" s="84"/>
      <c r="HV38" s="84"/>
      <c r="HW38" s="84"/>
      <c r="HX38" s="84"/>
      <c r="HY38" s="84"/>
      <c r="HZ38" s="84"/>
      <c r="IA38" s="84"/>
      <c r="IB38" s="84"/>
      <c r="IC38" s="84"/>
      <c r="ID38" s="84"/>
      <c r="IE38" s="84"/>
      <c r="IF38" s="84"/>
      <c r="IG38" s="84"/>
      <c r="IH38" s="84"/>
      <c r="II38" s="84"/>
      <c r="IJ38" s="84"/>
      <c r="IK38" s="84"/>
      <c r="IL38" s="84"/>
      <c r="IM38" s="84"/>
      <c r="IN38" s="84"/>
      <c r="IO38" s="84"/>
      <c r="IP38" s="84"/>
      <c r="IQ38" s="84"/>
      <c r="IR38" s="84"/>
      <c r="IS38" s="84"/>
      <c r="IT38" s="84"/>
      <c r="IU38" s="84"/>
      <c r="IV38" s="84"/>
      <c r="IW38" s="84"/>
      <c r="IX38" s="84"/>
      <c r="IY38" s="84"/>
      <c r="IZ38" s="84"/>
      <c r="JA38" s="84"/>
      <c r="JB38" s="84"/>
      <c r="JC38" s="84"/>
      <c r="JD38" s="84"/>
      <c r="JE38" s="84"/>
      <c r="JF38" s="84"/>
      <c r="JG38" s="84"/>
      <c r="JH38" s="84"/>
      <c r="JI38" s="84"/>
      <c r="JJ38" s="84"/>
      <c r="JK38" s="84"/>
      <c r="JL38" s="84"/>
    </row>
    <row r="39" spans="1:272" s="81" customFormat="1" ht="16.5" hidden="1" customHeight="1">
      <c r="A39" s="143"/>
      <c r="B39" s="198">
        <v>5.6</v>
      </c>
      <c r="C39" s="117" t="s">
        <v>433</v>
      </c>
      <c r="D39" s="118" t="s">
        <v>434</v>
      </c>
      <c r="E39" s="140"/>
      <c r="F39" s="141">
        <v>1154</v>
      </c>
      <c r="G39" s="230"/>
      <c r="H39" s="142">
        <v>1539</v>
      </c>
      <c r="I39" s="200" t="s">
        <v>361</v>
      </c>
      <c r="J39" s="201" t="s">
        <v>380</v>
      </c>
      <c r="K39" s="202" t="s">
        <v>381</v>
      </c>
      <c r="L39" s="203" t="s">
        <v>359</v>
      </c>
      <c r="M39" s="203" t="s">
        <v>360</v>
      </c>
      <c r="N39" s="78"/>
      <c r="O39" s="119" t="s">
        <v>318</v>
      </c>
      <c r="P39" s="119" t="s">
        <v>649</v>
      </c>
      <c r="Q39" s="118" t="s">
        <v>649</v>
      </c>
      <c r="R39" s="118" t="s">
        <v>649</v>
      </c>
      <c r="S39" s="118" t="s">
        <v>649</v>
      </c>
      <c r="T39" s="118" t="s">
        <v>649</v>
      </c>
      <c r="U39" s="118" t="s">
        <v>649</v>
      </c>
      <c r="Y39" s="108"/>
      <c r="Z39" s="86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  <c r="DK39" s="84"/>
      <c r="DL39" s="84"/>
      <c r="DM39" s="84"/>
      <c r="DN39" s="84"/>
      <c r="DO39" s="84"/>
      <c r="DP39" s="84"/>
      <c r="DQ39" s="84"/>
      <c r="DR39" s="84"/>
      <c r="DS39" s="84"/>
      <c r="DT39" s="84"/>
      <c r="DU39" s="84"/>
      <c r="DV39" s="84"/>
      <c r="DW39" s="84"/>
      <c r="DX39" s="84"/>
      <c r="DY39" s="84"/>
      <c r="DZ39" s="84"/>
      <c r="EA39" s="84"/>
      <c r="EB39" s="84"/>
      <c r="EC39" s="84"/>
      <c r="ED39" s="84"/>
      <c r="EE39" s="84"/>
      <c r="EF39" s="84"/>
      <c r="EG39" s="84"/>
      <c r="EH39" s="84"/>
      <c r="EI39" s="84"/>
      <c r="EJ39" s="84"/>
      <c r="EK39" s="84"/>
      <c r="EL39" s="84"/>
      <c r="EM39" s="84"/>
      <c r="EN39" s="84"/>
      <c r="EO39" s="84"/>
      <c r="EP39" s="84"/>
      <c r="EQ39" s="84"/>
      <c r="ER39" s="84"/>
      <c r="ES39" s="84"/>
      <c r="ET39" s="84"/>
      <c r="EU39" s="84"/>
      <c r="EV39" s="84"/>
      <c r="EW39" s="84"/>
      <c r="EX39" s="84"/>
      <c r="EY39" s="84"/>
      <c r="EZ39" s="84"/>
      <c r="FA39" s="84"/>
      <c r="FB39" s="84"/>
      <c r="FC39" s="84"/>
      <c r="FD39" s="84"/>
      <c r="FE39" s="84"/>
      <c r="FF39" s="84"/>
      <c r="FG39" s="84"/>
      <c r="FH39" s="84"/>
      <c r="FI39" s="84"/>
      <c r="FJ39" s="84"/>
      <c r="FK39" s="84"/>
      <c r="FL39" s="84"/>
      <c r="FM39" s="84"/>
      <c r="FN39" s="84"/>
      <c r="FO39" s="84"/>
      <c r="FP39" s="84"/>
      <c r="FQ39" s="84"/>
      <c r="FR39" s="84"/>
      <c r="FS39" s="84"/>
      <c r="FT39" s="84"/>
      <c r="FU39" s="84"/>
      <c r="FV39" s="84"/>
      <c r="FW39" s="84"/>
      <c r="FX39" s="84"/>
      <c r="FY39" s="84"/>
      <c r="FZ39" s="84"/>
      <c r="GA39" s="84"/>
      <c r="GB39" s="84"/>
      <c r="GC39" s="84"/>
      <c r="GD39" s="84"/>
      <c r="GE39" s="84"/>
      <c r="GF39" s="84"/>
      <c r="GG39" s="84"/>
      <c r="GH39" s="84"/>
      <c r="GI39" s="84"/>
      <c r="GJ39" s="84"/>
      <c r="GK39" s="84"/>
      <c r="GL39" s="84"/>
      <c r="GM39" s="84"/>
      <c r="GN39" s="84"/>
      <c r="GO39" s="84"/>
      <c r="GP39" s="84"/>
      <c r="GQ39" s="84"/>
      <c r="GR39" s="84"/>
      <c r="GS39" s="84"/>
      <c r="GT39" s="84"/>
      <c r="GU39" s="84"/>
      <c r="GV39" s="84"/>
      <c r="GW39" s="84"/>
      <c r="GX39" s="84"/>
      <c r="GY39" s="84"/>
      <c r="GZ39" s="84"/>
      <c r="HA39" s="84"/>
      <c r="HB39" s="84"/>
      <c r="HC39" s="84"/>
      <c r="HD39" s="84"/>
      <c r="HE39" s="84"/>
      <c r="HF39" s="84"/>
      <c r="HG39" s="84"/>
      <c r="HH39" s="84"/>
      <c r="HI39" s="84"/>
      <c r="HJ39" s="84"/>
      <c r="HK39" s="84"/>
      <c r="HL39" s="84"/>
      <c r="HM39" s="84"/>
      <c r="HN39" s="84"/>
      <c r="HO39" s="84"/>
      <c r="HP39" s="84"/>
      <c r="HQ39" s="84"/>
      <c r="HR39" s="84"/>
      <c r="HS39" s="84"/>
      <c r="HT39" s="84"/>
      <c r="HU39" s="84"/>
      <c r="HV39" s="84"/>
      <c r="HW39" s="84"/>
      <c r="HX39" s="84"/>
      <c r="HY39" s="84"/>
      <c r="HZ39" s="84"/>
      <c r="IA39" s="84"/>
      <c r="IB39" s="84"/>
      <c r="IC39" s="84"/>
      <c r="ID39" s="84"/>
      <c r="IE39" s="84"/>
      <c r="IF39" s="84"/>
      <c r="IG39" s="84"/>
      <c r="IH39" s="84"/>
      <c r="II39" s="84"/>
      <c r="IJ39" s="84"/>
      <c r="IK39" s="84"/>
      <c r="IL39" s="84"/>
      <c r="IM39" s="84"/>
      <c r="IN39" s="84"/>
      <c r="IO39" s="84"/>
      <c r="IP39" s="84"/>
      <c r="IQ39" s="84"/>
      <c r="IR39" s="84"/>
      <c r="IS39" s="84"/>
      <c r="IT39" s="84"/>
      <c r="IU39" s="84"/>
      <c r="IV39" s="84"/>
      <c r="IW39" s="84"/>
      <c r="IX39" s="84"/>
      <c r="IY39" s="84"/>
      <c r="IZ39" s="84"/>
      <c r="JA39" s="84"/>
      <c r="JB39" s="84"/>
      <c r="JC39" s="84"/>
      <c r="JD39" s="84"/>
      <c r="JE39" s="84"/>
      <c r="JF39" s="84"/>
      <c r="JG39" s="84"/>
      <c r="JH39" s="84"/>
      <c r="JI39" s="84"/>
      <c r="JJ39" s="84"/>
      <c r="JK39" s="84"/>
      <c r="JL39" s="84"/>
    </row>
    <row r="40" spans="1:272" s="82" customFormat="1" ht="15.75" customHeight="1">
      <c r="A40" s="144"/>
      <c r="B40" s="136"/>
      <c r="C40" s="136" t="s">
        <v>435</v>
      </c>
      <c r="D40" s="136"/>
      <c r="E40" s="136"/>
      <c r="F40" s="243"/>
      <c r="G40" s="136"/>
      <c r="H40" s="136"/>
      <c r="I40" s="204" t="s">
        <v>734</v>
      </c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79"/>
    </row>
    <row r="41" spans="1:272" s="81" customFormat="1" ht="15.75" customHeight="1">
      <c r="A41" s="143"/>
      <c r="B41" s="198">
        <v>9.1</v>
      </c>
      <c r="C41" s="117" t="s">
        <v>436</v>
      </c>
      <c r="D41" s="118" t="s">
        <v>437</v>
      </c>
      <c r="E41" s="140">
        <v>3</v>
      </c>
      <c r="F41" s="244">
        <v>2324</v>
      </c>
      <c r="G41" s="230">
        <f t="shared" ref="G41:G42" si="2">H41*0.8</f>
        <v>2479.2000000000003</v>
      </c>
      <c r="H41" s="142">
        <v>3099</v>
      </c>
      <c r="I41" s="200" t="s">
        <v>688</v>
      </c>
      <c r="J41" s="201" t="s">
        <v>402</v>
      </c>
      <c r="K41" s="202" t="s">
        <v>381</v>
      </c>
      <c r="L41" s="203" t="s">
        <v>359</v>
      </c>
      <c r="M41" s="203" t="s">
        <v>370</v>
      </c>
      <c r="N41" s="78"/>
      <c r="O41" s="119" t="s">
        <v>649</v>
      </c>
      <c r="P41" s="119" t="s">
        <v>649</v>
      </c>
      <c r="Q41" s="118" t="s">
        <v>649</v>
      </c>
      <c r="R41" s="118" t="s">
        <v>649</v>
      </c>
      <c r="S41" s="118" t="s">
        <v>649</v>
      </c>
      <c r="T41" s="118" t="s">
        <v>649</v>
      </c>
      <c r="U41" s="118" t="s">
        <v>649</v>
      </c>
      <c r="Y41" s="148"/>
      <c r="Z41" s="86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  <c r="DK41" s="84"/>
      <c r="DL41" s="84"/>
      <c r="DM41" s="84"/>
      <c r="DN41" s="84"/>
      <c r="DO41" s="84"/>
      <c r="DP41" s="84"/>
      <c r="DQ41" s="84"/>
      <c r="DR41" s="84"/>
      <c r="DS41" s="84"/>
      <c r="DT41" s="84"/>
      <c r="DU41" s="84"/>
      <c r="DV41" s="84"/>
      <c r="DW41" s="84"/>
      <c r="DX41" s="84"/>
      <c r="DY41" s="84"/>
      <c r="DZ41" s="84"/>
      <c r="EA41" s="84"/>
      <c r="EB41" s="84"/>
      <c r="EC41" s="84"/>
      <c r="ED41" s="84"/>
      <c r="EE41" s="84"/>
      <c r="EF41" s="84"/>
      <c r="EG41" s="84"/>
      <c r="EH41" s="84"/>
      <c r="EI41" s="84"/>
      <c r="EJ41" s="84"/>
      <c r="EK41" s="84"/>
      <c r="EL41" s="84"/>
      <c r="EM41" s="84"/>
      <c r="EN41" s="84"/>
      <c r="EO41" s="84"/>
      <c r="EP41" s="84"/>
      <c r="EQ41" s="84"/>
      <c r="ER41" s="84"/>
      <c r="ES41" s="84"/>
      <c r="ET41" s="84"/>
      <c r="EU41" s="84"/>
      <c r="EV41" s="84"/>
      <c r="EW41" s="84"/>
      <c r="EX41" s="84"/>
      <c r="EY41" s="84"/>
      <c r="EZ41" s="84"/>
      <c r="FA41" s="84"/>
      <c r="FB41" s="84"/>
      <c r="FC41" s="84"/>
      <c r="FD41" s="84"/>
      <c r="FE41" s="84"/>
      <c r="FF41" s="84"/>
      <c r="FG41" s="84"/>
      <c r="FH41" s="84"/>
      <c r="FI41" s="84"/>
      <c r="FJ41" s="84"/>
      <c r="FK41" s="84"/>
      <c r="FL41" s="84"/>
      <c r="FM41" s="84"/>
      <c r="FN41" s="84"/>
      <c r="FO41" s="84"/>
      <c r="FP41" s="84"/>
      <c r="FQ41" s="84"/>
      <c r="FR41" s="84"/>
      <c r="FS41" s="84"/>
      <c r="FT41" s="84"/>
      <c r="FU41" s="84"/>
      <c r="FV41" s="84"/>
      <c r="FW41" s="84"/>
      <c r="FX41" s="84"/>
      <c r="FY41" s="84"/>
      <c r="FZ41" s="84"/>
      <c r="GA41" s="84"/>
      <c r="GB41" s="84"/>
      <c r="GC41" s="84"/>
      <c r="GD41" s="84"/>
      <c r="GE41" s="84"/>
      <c r="GF41" s="84"/>
      <c r="GG41" s="84"/>
      <c r="GH41" s="84"/>
      <c r="GI41" s="84"/>
      <c r="GJ41" s="84"/>
      <c r="GK41" s="84"/>
      <c r="GL41" s="84"/>
      <c r="GM41" s="84"/>
      <c r="GN41" s="84"/>
      <c r="GO41" s="84"/>
      <c r="GP41" s="84"/>
      <c r="GQ41" s="84"/>
      <c r="GR41" s="84"/>
      <c r="GS41" s="84"/>
      <c r="GT41" s="84"/>
      <c r="GU41" s="84"/>
      <c r="GV41" s="84"/>
      <c r="GW41" s="84"/>
      <c r="GX41" s="84"/>
      <c r="GY41" s="84"/>
      <c r="GZ41" s="84"/>
      <c r="HA41" s="84"/>
      <c r="HB41" s="84"/>
      <c r="HC41" s="84"/>
      <c r="HD41" s="84"/>
      <c r="HE41" s="84"/>
      <c r="HF41" s="84"/>
      <c r="HG41" s="84"/>
      <c r="HH41" s="84"/>
      <c r="HI41" s="84"/>
      <c r="HJ41" s="84"/>
      <c r="HK41" s="84"/>
      <c r="HL41" s="84"/>
      <c r="HM41" s="84"/>
      <c r="HN41" s="84"/>
      <c r="HO41" s="84"/>
      <c r="HP41" s="84"/>
      <c r="HQ41" s="84"/>
      <c r="HR41" s="84"/>
      <c r="HS41" s="84"/>
      <c r="HT41" s="84"/>
      <c r="HU41" s="84"/>
      <c r="HV41" s="84"/>
      <c r="HW41" s="84"/>
      <c r="HX41" s="84"/>
      <c r="HY41" s="84"/>
      <c r="HZ41" s="84"/>
      <c r="IA41" s="84"/>
      <c r="IB41" s="84"/>
      <c r="IC41" s="84"/>
      <c r="ID41" s="84"/>
      <c r="IE41" s="84"/>
      <c r="IF41" s="84"/>
      <c r="IG41" s="84"/>
      <c r="IH41" s="84"/>
      <c r="II41" s="84"/>
      <c r="IJ41" s="84"/>
      <c r="IK41" s="84"/>
      <c r="IL41" s="84"/>
      <c r="IM41" s="84"/>
      <c r="IN41" s="84"/>
      <c r="IO41" s="84"/>
      <c r="IP41" s="84"/>
      <c r="IQ41" s="84"/>
      <c r="IR41" s="84"/>
      <c r="IS41" s="84"/>
      <c r="IT41" s="84"/>
      <c r="IU41" s="84"/>
      <c r="IV41" s="84"/>
      <c r="IW41" s="84"/>
      <c r="IX41" s="84"/>
      <c r="IY41" s="84"/>
      <c r="IZ41" s="84"/>
      <c r="JA41" s="84"/>
      <c r="JB41" s="84"/>
      <c r="JC41" s="84"/>
      <c r="JD41" s="84"/>
      <c r="JE41" s="84"/>
      <c r="JF41" s="84"/>
      <c r="JG41" s="84"/>
      <c r="JH41" s="84"/>
      <c r="JI41" s="84"/>
      <c r="JJ41" s="84"/>
      <c r="JK41" s="84"/>
      <c r="JL41" s="84"/>
    </row>
    <row r="42" spans="1:272" s="81" customFormat="1" ht="15.75" customHeight="1">
      <c r="A42" s="143"/>
      <c r="B42" s="198">
        <v>9.5</v>
      </c>
      <c r="C42" s="117" t="s">
        <v>438</v>
      </c>
      <c r="D42" s="118" t="s">
        <v>439</v>
      </c>
      <c r="E42" s="140">
        <v>3</v>
      </c>
      <c r="F42" s="244">
        <v>2371</v>
      </c>
      <c r="G42" s="230">
        <f t="shared" si="2"/>
        <v>2529.6000000000004</v>
      </c>
      <c r="H42" s="142">
        <v>3162</v>
      </c>
      <c r="I42" s="200" t="s">
        <v>688</v>
      </c>
      <c r="J42" s="201" t="s">
        <v>402</v>
      </c>
      <c r="K42" s="202" t="s">
        <v>381</v>
      </c>
      <c r="L42" s="203" t="s">
        <v>359</v>
      </c>
      <c r="M42" s="203" t="s">
        <v>370</v>
      </c>
      <c r="N42" s="78"/>
      <c r="O42" s="119" t="s">
        <v>649</v>
      </c>
      <c r="P42" s="119" t="s">
        <v>649</v>
      </c>
      <c r="Q42" s="118" t="s">
        <v>649</v>
      </c>
      <c r="R42" s="118" t="s">
        <v>649</v>
      </c>
      <c r="S42" s="118" t="s">
        <v>649</v>
      </c>
      <c r="T42" s="118" t="s">
        <v>649</v>
      </c>
      <c r="U42" s="118" t="s">
        <v>649</v>
      </c>
      <c r="Y42" s="148"/>
      <c r="Z42" s="86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  <c r="DK42" s="84"/>
      <c r="DL42" s="84"/>
      <c r="DM42" s="84"/>
      <c r="DN42" s="84"/>
      <c r="DO42" s="84"/>
      <c r="DP42" s="84"/>
      <c r="DQ42" s="84"/>
      <c r="DR42" s="84"/>
      <c r="DS42" s="84"/>
      <c r="DT42" s="84"/>
      <c r="DU42" s="84"/>
      <c r="DV42" s="84"/>
      <c r="DW42" s="84"/>
      <c r="DX42" s="84"/>
      <c r="DY42" s="84"/>
      <c r="DZ42" s="84"/>
      <c r="EA42" s="84"/>
      <c r="EB42" s="84"/>
      <c r="EC42" s="84"/>
      <c r="ED42" s="84"/>
      <c r="EE42" s="84"/>
      <c r="EF42" s="84"/>
      <c r="EG42" s="84"/>
      <c r="EH42" s="84"/>
      <c r="EI42" s="84"/>
      <c r="EJ42" s="84"/>
      <c r="EK42" s="84"/>
      <c r="EL42" s="84"/>
      <c r="EM42" s="84"/>
      <c r="EN42" s="84"/>
      <c r="EO42" s="84"/>
      <c r="EP42" s="84"/>
      <c r="EQ42" s="84"/>
      <c r="ER42" s="84"/>
      <c r="ES42" s="84"/>
      <c r="ET42" s="84"/>
      <c r="EU42" s="84"/>
      <c r="EV42" s="84"/>
      <c r="EW42" s="84"/>
      <c r="EX42" s="84"/>
      <c r="EY42" s="84"/>
      <c r="EZ42" s="84"/>
      <c r="FA42" s="84"/>
      <c r="FB42" s="84"/>
      <c r="FC42" s="84"/>
      <c r="FD42" s="84"/>
      <c r="FE42" s="84"/>
      <c r="FF42" s="84"/>
      <c r="FG42" s="84"/>
      <c r="FH42" s="84"/>
      <c r="FI42" s="84"/>
      <c r="FJ42" s="84"/>
      <c r="FK42" s="84"/>
      <c r="FL42" s="84"/>
      <c r="FM42" s="84"/>
      <c r="FN42" s="84"/>
      <c r="FO42" s="84"/>
      <c r="FP42" s="84"/>
      <c r="FQ42" s="84"/>
      <c r="FR42" s="84"/>
      <c r="FS42" s="84"/>
      <c r="FT42" s="84"/>
      <c r="FU42" s="84"/>
      <c r="FV42" s="84"/>
      <c r="FW42" s="84"/>
      <c r="FX42" s="84"/>
      <c r="FY42" s="84"/>
      <c r="FZ42" s="84"/>
      <c r="GA42" s="84"/>
      <c r="GB42" s="84"/>
      <c r="GC42" s="84"/>
      <c r="GD42" s="84"/>
      <c r="GE42" s="84"/>
      <c r="GF42" s="84"/>
      <c r="GG42" s="84"/>
      <c r="GH42" s="84"/>
      <c r="GI42" s="84"/>
      <c r="GJ42" s="84"/>
      <c r="GK42" s="84"/>
      <c r="GL42" s="84"/>
      <c r="GM42" s="84"/>
      <c r="GN42" s="84"/>
      <c r="GO42" s="84"/>
      <c r="GP42" s="84"/>
      <c r="GQ42" s="84"/>
      <c r="GR42" s="84"/>
      <c r="GS42" s="84"/>
      <c r="GT42" s="84"/>
      <c r="GU42" s="84"/>
      <c r="GV42" s="84"/>
      <c r="GW42" s="84"/>
      <c r="GX42" s="84"/>
      <c r="GY42" s="84"/>
      <c r="GZ42" s="84"/>
      <c r="HA42" s="84"/>
      <c r="HB42" s="84"/>
      <c r="HC42" s="84"/>
      <c r="HD42" s="84"/>
      <c r="HE42" s="84"/>
      <c r="HF42" s="84"/>
      <c r="HG42" s="84"/>
      <c r="HH42" s="84"/>
      <c r="HI42" s="84"/>
      <c r="HJ42" s="84"/>
      <c r="HK42" s="84"/>
      <c r="HL42" s="84"/>
      <c r="HM42" s="84"/>
      <c r="HN42" s="84"/>
      <c r="HO42" s="84"/>
      <c r="HP42" s="84"/>
      <c r="HQ42" s="84"/>
      <c r="HR42" s="84"/>
      <c r="HS42" s="84"/>
      <c r="HT42" s="84"/>
      <c r="HU42" s="84"/>
      <c r="HV42" s="84"/>
      <c r="HW42" s="84"/>
      <c r="HX42" s="84"/>
      <c r="HY42" s="84"/>
      <c r="HZ42" s="84"/>
      <c r="IA42" s="84"/>
      <c r="IB42" s="84"/>
      <c r="IC42" s="84"/>
      <c r="ID42" s="84"/>
      <c r="IE42" s="84"/>
      <c r="IF42" s="84"/>
      <c r="IG42" s="84"/>
      <c r="IH42" s="84"/>
      <c r="II42" s="84"/>
      <c r="IJ42" s="84"/>
      <c r="IK42" s="84"/>
      <c r="IL42" s="84"/>
      <c r="IM42" s="84"/>
      <c r="IN42" s="84"/>
      <c r="IO42" s="84"/>
      <c r="IP42" s="84"/>
      <c r="IQ42" s="84"/>
      <c r="IR42" s="84"/>
      <c r="IS42" s="84"/>
      <c r="IT42" s="84"/>
      <c r="IU42" s="84"/>
      <c r="IV42" s="84"/>
      <c r="IW42" s="84"/>
      <c r="IX42" s="84"/>
      <c r="IY42" s="84"/>
      <c r="IZ42" s="84"/>
      <c r="JA42" s="84"/>
      <c r="JB42" s="84"/>
      <c r="JC42" s="84"/>
      <c r="JD42" s="84"/>
      <c r="JE42" s="84"/>
      <c r="JF42" s="84"/>
      <c r="JG42" s="84"/>
      <c r="JH42" s="84"/>
      <c r="JI42" s="84"/>
      <c r="JJ42" s="84"/>
      <c r="JK42" s="84"/>
      <c r="JL42" s="84"/>
    </row>
    <row r="43" spans="1:272" s="82" customFormat="1" ht="15.75" customHeight="1">
      <c r="A43" s="144"/>
      <c r="B43" s="136"/>
      <c r="C43" s="136" t="s">
        <v>440</v>
      </c>
      <c r="D43" s="136"/>
      <c r="E43" s="136"/>
      <c r="F43" s="243"/>
      <c r="G43" s="136"/>
      <c r="H43" s="136"/>
      <c r="I43" s="149" t="s">
        <v>734</v>
      </c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79"/>
    </row>
    <row r="44" spans="1:272" s="81" customFormat="1" ht="15.75" hidden="1" customHeight="1">
      <c r="A44" s="143"/>
      <c r="B44" s="198">
        <v>2.2999999999999998</v>
      </c>
      <c r="C44" s="117" t="s">
        <v>441</v>
      </c>
      <c r="D44" s="118" t="s">
        <v>442</v>
      </c>
      <c r="E44" s="140"/>
      <c r="F44" s="141">
        <v>356</v>
      </c>
      <c r="G44" s="230"/>
      <c r="H44" s="142">
        <v>475</v>
      </c>
      <c r="I44" s="200" t="s">
        <v>361</v>
      </c>
      <c r="J44" s="201" t="s">
        <v>357</v>
      </c>
      <c r="K44" s="202" t="s">
        <v>443</v>
      </c>
      <c r="L44" s="203" t="s">
        <v>359</v>
      </c>
      <c r="M44" s="203" t="s">
        <v>360</v>
      </c>
      <c r="N44" s="78"/>
      <c r="O44" s="119" t="s">
        <v>318</v>
      </c>
      <c r="P44" s="119" t="s">
        <v>649</v>
      </c>
      <c r="Q44" s="118" t="s">
        <v>649</v>
      </c>
      <c r="R44" s="118" t="s">
        <v>649</v>
      </c>
      <c r="S44" s="118" t="s">
        <v>649</v>
      </c>
      <c r="T44" s="118" t="s">
        <v>649</v>
      </c>
      <c r="U44" s="118" t="s">
        <v>649</v>
      </c>
      <c r="Y44" s="108"/>
      <c r="Z44" s="86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  <c r="DK44" s="84"/>
      <c r="DL44" s="84"/>
      <c r="DM44" s="84"/>
      <c r="DN44" s="84"/>
      <c r="DO44" s="84"/>
      <c r="DP44" s="84"/>
      <c r="DQ44" s="84"/>
      <c r="DR44" s="84"/>
      <c r="DS44" s="84"/>
      <c r="DT44" s="84"/>
      <c r="DU44" s="84"/>
      <c r="DV44" s="84"/>
      <c r="DW44" s="84"/>
      <c r="DX44" s="84"/>
      <c r="DY44" s="84"/>
      <c r="DZ44" s="84"/>
      <c r="EA44" s="84"/>
      <c r="EB44" s="84"/>
      <c r="EC44" s="84"/>
      <c r="ED44" s="84"/>
      <c r="EE44" s="84"/>
      <c r="EF44" s="84"/>
      <c r="EG44" s="84"/>
      <c r="EH44" s="84"/>
      <c r="EI44" s="84"/>
      <c r="EJ44" s="84"/>
      <c r="EK44" s="84"/>
      <c r="EL44" s="84"/>
      <c r="EM44" s="84"/>
      <c r="EN44" s="84"/>
      <c r="EO44" s="84"/>
      <c r="EP44" s="84"/>
      <c r="EQ44" s="84"/>
      <c r="ER44" s="84"/>
      <c r="ES44" s="84"/>
      <c r="ET44" s="84"/>
      <c r="EU44" s="84"/>
      <c r="EV44" s="84"/>
      <c r="EW44" s="84"/>
      <c r="EX44" s="84"/>
      <c r="EY44" s="84"/>
      <c r="EZ44" s="84"/>
      <c r="FA44" s="84"/>
      <c r="FB44" s="84"/>
      <c r="FC44" s="84"/>
      <c r="FD44" s="84"/>
      <c r="FE44" s="84"/>
      <c r="FF44" s="84"/>
      <c r="FG44" s="84"/>
      <c r="FH44" s="84"/>
      <c r="FI44" s="84"/>
      <c r="FJ44" s="84"/>
      <c r="FK44" s="84"/>
      <c r="FL44" s="84"/>
      <c r="FM44" s="84"/>
      <c r="FN44" s="84"/>
      <c r="FO44" s="84"/>
      <c r="FP44" s="84"/>
      <c r="FQ44" s="84"/>
      <c r="FR44" s="84"/>
      <c r="FS44" s="84"/>
      <c r="FT44" s="84"/>
      <c r="FU44" s="84"/>
      <c r="FV44" s="84"/>
      <c r="FW44" s="84"/>
      <c r="FX44" s="84"/>
      <c r="FY44" s="84"/>
      <c r="FZ44" s="84"/>
      <c r="GA44" s="84"/>
      <c r="GB44" s="84"/>
      <c r="GC44" s="84"/>
      <c r="GD44" s="84"/>
      <c r="GE44" s="84"/>
      <c r="GF44" s="84"/>
      <c r="GG44" s="84"/>
      <c r="GH44" s="84"/>
      <c r="GI44" s="84"/>
      <c r="GJ44" s="84"/>
      <c r="GK44" s="84"/>
      <c r="GL44" s="84"/>
      <c r="GM44" s="84"/>
      <c r="GN44" s="84"/>
      <c r="GO44" s="84"/>
      <c r="GP44" s="84"/>
      <c r="GQ44" s="84"/>
      <c r="GR44" s="84"/>
      <c r="GS44" s="84"/>
      <c r="GT44" s="84"/>
      <c r="GU44" s="84"/>
      <c r="GV44" s="84"/>
      <c r="GW44" s="84"/>
      <c r="GX44" s="84"/>
      <c r="GY44" s="84"/>
      <c r="GZ44" s="84"/>
      <c r="HA44" s="84"/>
      <c r="HB44" s="84"/>
      <c r="HC44" s="84"/>
      <c r="HD44" s="84"/>
      <c r="HE44" s="84"/>
      <c r="HF44" s="84"/>
      <c r="HG44" s="84"/>
      <c r="HH44" s="84"/>
      <c r="HI44" s="84"/>
      <c r="HJ44" s="84"/>
      <c r="HK44" s="84"/>
      <c r="HL44" s="84"/>
      <c r="HM44" s="84"/>
      <c r="HN44" s="84"/>
      <c r="HO44" s="84"/>
      <c r="HP44" s="84"/>
      <c r="HQ44" s="84"/>
      <c r="HR44" s="84"/>
      <c r="HS44" s="84"/>
      <c r="HT44" s="84"/>
      <c r="HU44" s="84"/>
      <c r="HV44" s="84"/>
      <c r="HW44" s="84"/>
      <c r="HX44" s="84"/>
      <c r="HY44" s="84"/>
      <c r="HZ44" s="84"/>
      <c r="IA44" s="84"/>
      <c r="IB44" s="84"/>
      <c r="IC44" s="84"/>
      <c r="ID44" s="84"/>
      <c r="IE44" s="84"/>
      <c r="IF44" s="84"/>
      <c r="IG44" s="84"/>
      <c r="IH44" s="84"/>
      <c r="II44" s="84"/>
      <c r="IJ44" s="84"/>
      <c r="IK44" s="84"/>
      <c r="IL44" s="84"/>
      <c r="IM44" s="84"/>
      <c r="IN44" s="84"/>
      <c r="IO44" s="84"/>
      <c r="IP44" s="84"/>
      <c r="IQ44" s="84"/>
      <c r="IR44" s="84"/>
      <c r="IS44" s="84"/>
      <c r="IT44" s="84"/>
      <c r="IU44" s="84"/>
      <c r="IV44" s="84"/>
      <c r="IW44" s="84"/>
      <c r="IX44" s="84"/>
      <c r="IY44" s="84"/>
      <c r="IZ44" s="84"/>
      <c r="JA44" s="84"/>
      <c r="JB44" s="84"/>
      <c r="JC44" s="84"/>
      <c r="JD44" s="84"/>
      <c r="JE44" s="84"/>
      <c r="JF44" s="84"/>
      <c r="JG44" s="84"/>
      <c r="JH44" s="84"/>
      <c r="JI44" s="84"/>
      <c r="JJ44" s="84"/>
      <c r="JK44" s="84"/>
      <c r="JL44" s="84"/>
    </row>
    <row r="45" spans="1:272" s="81" customFormat="1" ht="15.75" hidden="1" customHeight="1">
      <c r="A45" s="143"/>
      <c r="B45" s="198">
        <v>2.7</v>
      </c>
      <c r="C45" s="117" t="s">
        <v>444</v>
      </c>
      <c r="D45" s="118" t="s">
        <v>445</v>
      </c>
      <c r="E45" s="140"/>
      <c r="F45" s="141">
        <v>551</v>
      </c>
      <c r="G45" s="230"/>
      <c r="H45" s="142">
        <v>735</v>
      </c>
      <c r="I45" s="200" t="s">
        <v>361</v>
      </c>
      <c r="J45" s="201" t="s">
        <v>357</v>
      </c>
      <c r="K45" s="202" t="s">
        <v>443</v>
      </c>
      <c r="L45" s="203" t="s">
        <v>359</v>
      </c>
      <c r="M45" s="203" t="s">
        <v>360</v>
      </c>
      <c r="N45" s="78"/>
      <c r="O45" s="119" t="s">
        <v>318</v>
      </c>
      <c r="P45" s="119" t="s">
        <v>649</v>
      </c>
      <c r="Q45" s="118" t="s">
        <v>649</v>
      </c>
      <c r="R45" s="118" t="s">
        <v>649</v>
      </c>
      <c r="S45" s="118" t="s">
        <v>649</v>
      </c>
      <c r="T45" s="118" t="s">
        <v>649</v>
      </c>
      <c r="U45" s="118" t="s">
        <v>649</v>
      </c>
      <c r="Y45" s="108"/>
      <c r="Z45" s="86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  <c r="DK45" s="84"/>
      <c r="DL45" s="84"/>
      <c r="DM45" s="84"/>
      <c r="DN45" s="84"/>
      <c r="DO45" s="84"/>
      <c r="DP45" s="84"/>
      <c r="DQ45" s="84"/>
      <c r="DR45" s="84"/>
      <c r="DS45" s="84"/>
      <c r="DT45" s="84"/>
      <c r="DU45" s="84"/>
      <c r="DV45" s="84"/>
      <c r="DW45" s="84"/>
      <c r="DX45" s="84"/>
      <c r="DY45" s="84"/>
      <c r="DZ45" s="84"/>
      <c r="EA45" s="84"/>
      <c r="EB45" s="84"/>
      <c r="EC45" s="84"/>
      <c r="ED45" s="84"/>
      <c r="EE45" s="84"/>
      <c r="EF45" s="84"/>
      <c r="EG45" s="84"/>
      <c r="EH45" s="84"/>
      <c r="EI45" s="84"/>
      <c r="EJ45" s="84"/>
      <c r="EK45" s="84"/>
      <c r="EL45" s="84"/>
      <c r="EM45" s="84"/>
      <c r="EN45" s="84"/>
      <c r="EO45" s="84"/>
      <c r="EP45" s="84"/>
      <c r="EQ45" s="84"/>
      <c r="ER45" s="84"/>
      <c r="ES45" s="84"/>
      <c r="ET45" s="84"/>
      <c r="EU45" s="84"/>
      <c r="EV45" s="84"/>
      <c r="EW45" s="84"/>
      <c r="EX45" s="84"/>
      <c r="EY45" s="84"/>
      <c r="EZ45" s="84"/>
      <c r="FA45" s="84"/>
      <c r="FB45" s="84"/>
      <c r="FC45" s="84"/>
      <c r="FD45" s="84"/>
      <c r="FE45" s="84"/>
      <c r="FF45" s="84"/>
      <c r="FG45" s="84"/>
      <c r="FH45" s="84"/>
      <c r="FI45" s="84"/>
      <c r="FJ45" s="84"/>
      <c r="FK45" s="84"/>
      <c r="FL45" s="84"/>
      <c r="FM45" s="84"/>
      <c r="FN45" s="84"/>
      <c r="FO45" s="84"/>
      <c r="FP45" s="84"/>
      <c r="FQ45" s="84"/>
      <c r="FR45" s="84"/>
      <c r="FS45" s="84"/>
      <c r="FT45" s="84"/>
      <c r="FU45" s="84"/>
      <c r="FV45" s="84"/>
      <c r="FW45" s="84"/>
      <c r="FX45" s="84"/>
      <c r="FY45" s="84"/>
      <c r="FZ45" s="84"/>
      <c r="GA45" s="84"/>
      <c r="GB45" s="84"/>
      <c r="GC45" s="84"/>
      <c r="GD45" s="84"/>
      <c r="GE45" s="84"/>
      <c r="GF45" s="84"/>
      <c r="GG45" s="84"/>
      <c r="GH45" s="84"/>
      <c r="GI45" s="84"/>
      <c r="GJ45" s="84"/>
      <c r="GK45" s="84"/>
      <c r="GL45" s="84"/>
      <c r="GM45" s="84"/>
      <c r="GN45" s="84"/>
      <c r="GO45" s="84"/>
      <c r="GP45" s="84"/>
      <c r="GQ45" s="84"/>
      <c r="GR45" s="84"/>
      <c r="GS45" s="84"/>
      <c r="GT45" s="84"/>
      <c r="GU45" s="84"/>
      <c r="GV45" s="84"/>
      <c r="GW45" s="84"/>
      <c r="GX45" s="84"/>
      <c r="GY45" s="84"/>
      <c r="GZ45" s="84"/>
      <c r="HA45" s="84"/>
      <c r="HB45" s="84"/>
      <c r="HC45" s="84"/>
      <c r="HD45" s="84"/>
      <c r="HE45" s="84"/>
      <c r="HF45" s="84"/>
      <c r="HG45" s="84"/>
      <c r="HH45" s="84"/>
      <c r="HI45" s="84"/>
      <c r="HJ45" s="84"/>
      <c r="HK45" s="84"/>
      <c r="HL45" s="84"/>
      <c r="HM45" s="84"/>
      <c r="HN45" s="84"/>
      <c r="HO45" s="84"/>
      <c r="HP45" s="84"/>
      <c r="HQ45" s="84"/>
      <c r="HR45" s="84"/>
      <c r="HS45" s="84"/>
      <c r="HT45" s="84"/>
      <c r="HU45" s="84"/>
      <c r="HV45" s="84"/>
      <c r="HW45" s="84"/>
      <c r="HX45" s="84"/>
      <c r="HY45" s="84"/>
      <c r="HZ45" s="84"/>
      <c r="IA45" s="84"/>
      <c r="IB45" s="84"/>
      <c r="IC45" s="84"/>
      <c r="ID45" s="84"/>
      <c r="IE45" s="84"/>
      <c r="IF45" s="84"/>
      <c r="IG45" s="84"/>
      <c r="IH45" s="84"/>
      <c r="II45" s="84"/>
      <c r="IJ45" s="84"/>
      <c r="IK45" s="84"/>
      <c r="IL45" s="84"/>
      <c r="IM45" s="84"/>
      <c r="IN45" s="84"/>
      <c r="IO45" s="84"/>
      <c r="IP45" s="84"/>
      <c r="IQ45" s="84"/>
      <c r="IR45" s="84"/>
      <c r="IS45" s="84"/>
      <c r="IT45" s="84"/>
      <c r="IU45" s="84"/>
      <c r="IV45" s="84"/>
      <c r="IW45" s="84"/>
      <c r="IX45" s="84"/>
      <c r="IY45" s="84"/>
      <c r="IZ45" s="84"/>
      <c r="JA45" s="84"/>
      <c r="JB45" s="84"/>
      <c r="JC45" s="84"/>
      <c r="JD45" s="84"/>
      <c r="JE45" s="84"/>
      <c r="JF45" s="84"/>
      <c r="JG45" s="84"/>
      <c r="JH45" s="84"/>
      <c r="JI45" s="84"/>
      <c r="JJ45" s="84"/>
      <c r="JK45" s="84"/>
      <c r="JL45" s="84"/>
    </row>
    <row r="46" spans="1:272" s="81" customFormat="1" ht="15.75" customHeight="1">
      <c r="A46" s="143"/>
      <c r="B46" s="198">
        <v>4.5</v>
      </c>
      <c r="C46" s="117" t="s">
        <v>446</v>
      </c>
      <c r="D46" s="118" t="s">
        <v>737</v>
      </c>
      <c r="E46" s="140">
        <v>9</v>
      </c>
      <c r="F46" s="244">
        <v>662</v>
      </c>
      <c r="G46" s="230">
        <f>H46*0.8</f>
        <v>705.6</v>
      </c>
      <c r="H46" s="142">
        <v>882</v>
      </c>
      <c r="I46" s="200" t="s">
        <v>688</v>
      </c>
      <c r="J46" s="201" t="s">
        <v>357</v>
      </c>
      <c r="K46" s="202" t="s">
        <v>443</v>
      </c>
      <c r="L46" s="203" t="s">
        <v>359</v>
      </c>
      <c r="M46" s="203" t="s">
        <v>370</v>
      </c>
      <c r="N46" s="78"/>
      <c r="O46" s="119" t="s">
        <v>318</v>
      </c>
      <c r="P46" s="119" t="s">
        <v>649</v>
      </c>
      <c r="Q46" s="118" t="s">
        <v>649</v>
      </c>
      <c r="R46" s="118" t="s">
        <v>649</v>
      </c>
      <c r="S46" s="118" t="s">
        <v>649</v>
      </c>
      <c r="T46" s="118" t="s">
        <v>649</v>
      </c>
      <c r="U46" s="118" t="s">
        <v>649</v>
      </c>
      <c r="Y46" s="108"/>
      <c r="Z46" s="86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  <c r="DK46" s="84"/>
      <c r="DL46" s="84"/>
      <c r="DM46" s="84"/>
      <c r="DN46" s="84"/>
      <c r="DO46" s="84"/>
      <c r="DP46" s="84"/>
      <c r="DQ46" s="84"/>
      <c r="DR46" s="84"/>
      <c r="DS46" s="84"/>
      <c r="DT46" s="84"/>
      <c r="DU46" s="84"/>
      <c r="DV46" s="84"/>
      <c r="DW46" s="84"/>
      <c r="DX46" s="84"/>
      <c r="DY46" s="84"/>
      <c r="DZ46" s="84"/>
      <c r="EA46" s="84"/>
      <c r="EB46" s="84"/>
      <c r="EC46" s="84"/>
      <c r="ED46" s="84"/>
      <c r="EE46" s="84"/>
      <c r="EF46" s="84"/>
      <c r="EG46" s="84"/>
      <c r="EH46" s="84"/>
      <c r="EI46" s="84"/>
      <c r="EJ46" s="84"/>
      <c r="EK46" s="84"/>
      <c r="EL46" s="84"/>
      <c r="EM46" s="84"/>
      <c r="EN46" s="84"/>
      <c r="EO46" s="84"/>
      <c r="EP46" s="84"/>
      <c r="EQ46" s="84"/>
      <c r="ER46" s="84"/>
      <c r="ES46" s="84"/>
      <c r="ET46" s="84"/>
      <c r="EU46" s="84"/>
      <c r="EV46" s="84"/>
      <c r="EW46" s="84"/>
      <c r="EX46" s="84"/>
      <c r="EY46" s="84"/>
      <c r="EZ46" s="84"/>
      <c r="FA46" s="84"/>
      <c r="FB46" s="84"/>
      <c r="FC46" s="84"/>
      <c r="FD46" s="84"/>
      <c r="FE46" s="84"/>
      <c r="FF46" s="84"/>
      <c r="FG46" s="84"/>
      <c r="FH46" s="84"/>
      <c r="FI46" s="84"/>
      <c r="FJ46" s="84"/>
      <c r="FK46" s="84"/>
      <c r="FL46" s="84"/>
      <c r="FM46" s="84"/>
      <c r="FN46" s="84"/>
      <c r="FO46" s="84"/>
      <c r="FP46" s="84"/>
      <c r="FQ46" s="84"/>
      <c r="FR46" s="84"/>
      <c r="FS46" s="84"/>
      <c r="FT46" s="84"/>
      <c r="FU46" s="84"/>
      <c r="FV46" s="84"/>
      <c r="FW46" s="84"/>
      <c r="FX46" s="84"/>
      <c r="FY46" s="84"/>
      <c r="FZ46" s="84"/>
      <c r="GA46" s="84"/>
      <c r="GB46" s="84"/>
      <c r="GC46" s="84"/>
      <c r="GD46" s="84"/>
      <c r="GE46" s="84"/>
      <c r="GF46" s="84"/>
      <c r="GG46" s="84"/>
      <c r="GH46" s="84"/>
      <c r="GI46" s="84"/>
      <c r="GJ46" s="84"/>
      <c r="GK46" s="84"/>
      <c r="GL46" s="84"/>
      <c r="GM46" s="84"/>
      <c r="GN46" s="84"/>
      <c r="GO46" s="84"/>
      <c r="GP46" s="84"/>
      <c r="GQ46" s="84"/>
      <c r="GR46" s="84"/>
      <c r="GS46" s="84"/>
      <c r="GT46" s="84"/>
      <c r="GU46" s="84"/>
      <c r="GV46" s="84"/>
      <c r="GW46" s="84"/>
      <c r="GX46" s="84"/>
      <c r="GY46" s="84"/>
      <c r="GZ46" s="84"/>
      <c r="HA46" s="84"/>
      <c r="HB46" s="84"/>
      <c r="HC46" s="84"/>
      <c r="HD46" s="84"/>
      <c r="HE46" s="84"/>
      <c r="HF46" s="84"/>
      <c r="HG46" s="84"/>
      <c r="HH46" s="84"/>
      <c r="HI46" s="84"/>
      <c r="HJ46" s="84"/>
      <c r="HK46" s="84"/>
      <c r="HL46" s="84"/>
      <c r="HM46" s="84"/>
      <c r="HN46" s="84"/>
      <c r="HO46" s="84"/>
      <c r="HP46" s="84"/>
      <c r="HQ46" s="84"/>
      <c r="HR46" s="84"/>
      <c r="HS46" s="84"/>
      <c r="HT46" s="84"/>
      <c r="HU46" s="84"/>
      <c r="HV46" s="84"/>
      <c r="HW46" s="84"/>
      <c r="HX46" s="84"/>
      <c r="HY46" s="84"/>
      <c r="HZ46" s="84"/>
      <c r="IA46" s="84"/>
      <c r="IB46" s="84"/>
      <c r="IC46" s="84"/>
      <c r="ID46" s="84"/>
      <c r="IE46" s="84"/>
      <c r="IF46" s="84"/>
      <c r="IG46" s="84"/>
      <c r="IH46" s="84"/>
      <c r="II46" s="84"/>
      <c r="IJ46" s="84"/>
      <c r="IK46" s="84"/>
      <c r="IL46" s="84"/>
      <c r="IM46" s="84"/>
      <c r="IN46" s="84"/>
      <c r="IO46" s="84"/>
      <c r="IP46" s="84"/>
      <c r="IQ46" s="84"/>
      <c r="IR46" s="84"/>
      <c r="IS46" s="84"/>
      <c r="IT46" s="84"/>
      <c r="IU46" s="84"/>
      <c r="IV46" s="84"/>
      <c r="IW46" s="84"/>
      <c r="IX46" s="84"/>
      <c r="IY46" s="84"/>
      <c r="IZ46" s="84"/>
      <c r="JA46" s="84"/>
      <c r="JB46" s="84"/>
      <c r="JC46" s="84"/>
      <c r="JD46" s="84"/>
      <c r="JE46" s="84"/>
      <c r="JF46" s="84"/>
      <c r="JG46" s="84"/>
      <c r="JH46" s="84"/>
      <c r="JI46" s="84"/>
      <c r="JJ46" s="84"/>
      <c r="JK46" s="84"/>
      <c r="JL46" s="84"/>
    </row>
    <row r="47" spans="1:272" s="81" customFormat="1" ht="15.75" hidden="1" customHeight="1">
      <c r="A47" s="143"/>
      <c r="B47" s="198">
        <v>4</v>
      </c>
      <c r="C47" s="117" t="s">
        <v>447</v>
      </c>
      <c r="D47" s="118" t="s">
        <v>448</v>
      </c>
      <c r="E47" s="140"/>
      <c r="F47" s="141">
        <v>758</v>
      </c>
      <c r="G47" s="230"/>
      <c r="H47" s="142">
        <v>1011</v>
      </c>
      <c r="I47" s="200" t="s">
        <v>361</v>
      </c>
      <c r="J47" s="201" t="s">
        <v>357</v>
      </c>
      <c r="K47" s="202" t="s">
        <v>443</v>
      </c>
      <c r="L47" s="203" t="s">
        <v>359</v>
      </c>
      <c r="M47" s="203" t="s">
        <v>370</v>
      </c>
      <c r="N47" s="78"/>
      <c r="O47" s="119" t="s">
        <v>318</v>
      </c>
      <c r="P47" s="119" t="s">
        <v>649</v>
      </c>
      <c r="Q47" s="118" t="s">
        <v>649</v>
      </c>
      <c r="R47" s="118" t="s">
        <v>649</v>
      </c>
      <c r="S47" s="118" t="s">
        <v>649</v>
      </c>
      <c r="T47" s="118" t="s">
        <v>649</v>
      </c>
      <c r="U47" s="118" t="s">
        <v>649</v>
      </c>
      <c r="Y47" s="108"/>
      <c r="Z47" s="86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  <c r="DK47" s="84"/>
      <c r="DL47" s="84"/>
      <c r="DM47" s="84"/>
      <c r="DN47" s="84"/>
      <c r="DO47" s="84"/>
      <c r="DP47" s="84"/>
      <c r="DQ47" s="84"/>
      <c r="DR47" s="84"/>
      <c r="DS47" s="84"/>
      <c r="DT47" s="84"/>
      <c r="DU47" s="84"/>
      <c r="DV47" s="84"/>
      <c r="DW47" s="84"/>
      <c r="DX47" s="84"/>
      <c r="DY47" s="84"/>
      <c r="DZ47" s="84"/>
      <c r="EA47" s="84"/>
      <c r="EB47" s="84"/>
      <c r="EC47" s="84"/>
      <c r="ED47" s="84"/>
      <c r="EE47" s="84"/>
      <c r="EF47" s="84"/>
      <c r="EG47" s="84"/>
      <c r="EH47" s="84"/>
      <c r="EI47" s="84"/>
      <c r="EJ47" s="84"/>
      <c r="EK47" s="84"/>
      <c r="EL47" s="84"/>
      <c r="EM47" s="84"/>
      <c r="EN47" s="84"/>
      <c r="EO47" s="84"/>
      <c r="EP47" s="84"/>
      <c r="EQ47" s="84"/>
      <c r="ER47" s="84"/>
      <c r="ES47" s="84"/>
      <c r="ET47" s="84"/>
      <c r="EU47" s="84"/>
      <c r="EV47" s="84"/>
      <c r="EW47" s="84"/>
      <c r="EX47" s="84"/>
      <c r="EY47" s="84"/>
      <c r="EZ47" s="84"/>
      <c r="FA47" s="84"/>
      <c r="FB47" s="84"/>
      <c r="FC47" s="84"/>
      <c r="FD47" s="84"/>
      <c r="FE47" s="84"/>
      <c r="FF47" s="84"/>
      <c r="FG47" s="84"/>
      <c r="FH47" s="84"/>
      <c r="FI47" s="84"/>
      <c r="FJ47" s="84"/>
      <c r="FK47" s="84"/>
      <c r="FL47" s="84"/>
      <c r="FM47" s="84"/>
      <c r="FN47" s="84"/>
      <c r="FO47" s="84"/>
      <c r="FP47" s="84"/>
      <c r="FQ47" s="84"/>
      <c r="FR47" s="84"/>
      <c r="FS47" s="84"/>
      <c r="FT47" s="84"/>
      <c r="FU47" s="84"/>
      <c r="FV47" s="84"/>
      <c r="FW47" s="84"/>
      <c r="FX47" s="84"/>
      <c r="FY47" s="84"/>
      <c r="FZ47" s="84"/>
      <c r="GA47" s="84"/>
      <c r="GB47" s="84"/>
      <c r="GC47" s="84"/>
      <c r="GD47" s="84"/>
      <c r="GE47" s="84"/>
      <c r="GF47" s="84"/>
      <c r="GG47" s="84"/>
      <c r="GH47" s="84"/>
      <c r="GI47" s="84"/>
      <c r="GJ47" s="84"/>
      <c r="GK47" s="84"/>
      <c r="GL47" s="84"/>
      <c r="GM47" s="84"/>
      <c r="GN47" s="84"/>
      <c r="GO47" s="84"/>
      <c r="GP47" s="84"/>
      <c r="GQ47" s="84"/>
      <c r="GR47" s="84"/>
      <c r="GS47" s="84"/>
      <c r="GT47" s="84"/>
      <c r="GU47" s="84"/>
      <c r="GV47" s="84"/>
      <c r="GW47" s="84"/>
      <c r="GX47" s="84"/>
      <c r="GY47" s="84"/>
      <c r="GZ47" s="84"/>
      <c r="HA47" s="84"/>
      <c r="HB47" s="84"/>
      <c r="HC47" s="84"/>
      <c r="HD47" s="84"/>
      <c r="HE47" s="84"/>
      <c r="HF47" s="84"/>
      <c r="HG47" s="84"/>
      <c r="HH47" s="84"/>
      <c r="HI47" s="84"/>
      <c r="HJ47" s="84"/>
      <c r="HK47" s="84"/>
      <c r="HL47" s="84"/>
      <c r="HM47" s="84"/>
      <c r="HN47" s="84"/>
      <c r="HO47" s="84"/>
      <c r="HP47" s="84"/>
      <c r="HQ47" s="84"/>
      <c r="HR47" s="84"/>
      <c r="HS47" s="84"/>
      <c r="HT47" s="84"/>
      <c r="HU47" s="84"/>
      <c r="HV47" s="84"/>
      <c r="HW47" s="84"/>
      <c r="HX47" s="84"/>
      <c r="HY47" s="84"/>
      <c r="HZ47" s="84"/>
      <c r="IA47" s="84"/>
      <c r="IB47" s="84"/>
      <c r="IC47" s="84"/>
      <c r="ID47" s="84"/>
      <c r="IE47" s="84"/>
      <c r="IF47" s="84"/>
      <c r="IG47" s="84"/>
      <c r="IH47" s="84"/>
      <c r="II47" s="84"/>
      <c r="IJ47" s="84"/>
      <c r="IK47" s="84"/>
      <c r="IL47" s="84"/>
      <c r="IM47" s="84"/>
      <c r="IN47" s="84"/>
      <c r="IO47" s="84"/>
      <c r="IP47" s="84"/>
      <c r="IQ47" s="84"/>
      <c r="IR47" s="84"/>
      <c r="IS47" s="84"/>
      <c r="IT47" s="84"/>
      <c r="IU47" s="84"/>
      <c r="IV47" s="84"/>
      <c r="IW47" s="84"/>
      <c r="IX47" s="84"/>
      <c r="IY47" s="84"/>
      <c r="IZ47" s="84"/>
      <c r="JA47" s="84"/>
      <c r="JB47" s="84"/>
      <c r="JC47" s="84"/>
      <c r="JD47" s="84"/>
      <c r="JE47" s="84"/>
      <c r="JF47" s="84"/>
      <c r="JG47" s="84"/>
      <c r="JH47" s="84"/>
      <c r="JI47" s="84"/>
      <c r="JJ47" s="84"/>
      <c r="JK47" s="84"/>
      <c r="JL47" s="84"/>
    </row>
    <row r="48" spans="1:272" s="82" customFormat="1" ht="15.75" customHeight="1">
      <c r="A48" s="144"/>
      <c r="B48" s="136"/>
      <c r="C48" s="136" t="s">
        <v>449</v>
      </c>
      <c r="D48" s="136"/>
      <c r="E48" s="136"/>
      <c r="F48" s="243"/>
      <c r="G48" s="136"/>
      <c r="H48" s="136"/>
      <c r="I48" s="149" t="s">
        <v>734</v>
      </c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85"/>
    </row>
    <row r="49" spans="1:272" s="81" customFormat="1" ht="15.75" hidden="1" customHeight="1">
      <c r="A49" s="143"/>
      <c r="B49" s="198">
        <v>3.9</v>
      </c>
      <c r="C49" s="117" t="s">
        <v>450</v>
      </c>
      <c r="D49" s="118" t="s">
        <v>451</v>
      </c>
      <c r="E49" s="140"/>
      <c r="F49" s="141">
        <v>1477</v>
      </c>
      <c r="G49" s="230"/>
      <c r="H49" s="142">
        <v>1970</v>
      </c>
      <c r="I49" s="200" t="s">
        <v>361</v>
      </c>
      <c r="J49" s="201" t="s">
        <v>380</v>
      </c>
      <c r="K49" s="202" t="s">
        <v>381</v>
      </c>
      <c r="L49" s="203" t="s">
        <v>359</v>
      </c>
      <c r="M49" s="203" t="s">
        <v>370</v>
      </c>
      <c r="N49" s="78"/>
      <c r="O49" s="118" t="s">
        <v>649</v>
      </c>
      <c r="P49" s="119" t="s">
        <v>318</v>
      </c>
      <c r="Q49" s="119" t="s">
        <v>318</v>
      </c>
      <c r="R49" s="118" t="s">
        <v>649</v>
      </c>
      <c r="S49" s="118"/>
      <c r="T49" s="118" t="s">
        <v>649</v>
      </c>
      <c r="U49" s="118" t="s">
        <v>649</v>
      </c>
      <c r="Y49" s="108"/>
      <c r="Z49" s="86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  <c r="DK49" s="84"/>
      <c r="DL49" s="84"/>
      <c r="DM49" s="84"/>
      <c r="DN49" s="84"/>
      <c r="DO49" s="84"/>
      <c r="DP49" s="84"/>
      <c r="DQ49" s="84"/>
      <c r="DR49" s="84"/>
      <c r="DS49" s="84"/>
      <c r="DT49" s="84"/>
      <c r="DU49" s="84"/>
      <c r="DV49" s="84"/>
      <c r="DW49" s="84"/>
      <c r="DX49" s="84"/>
      <c r="DY49" s="84"/>
      <c r="DZ49" s="84"/>
      <c r="EA49" s="84"/>
      <c r="EB49" s="84"/>
      <c r="EC49" s="84"/>
      <c r="ED49" s="84"/>
      <c r="EE49" s="84"/>
      <c r="EF49" s="84"/>
      <c r="EG49" s="84"/>
      <c r="EH49" s="84"/>
      <c r="EI49" s="84"/>
      <c r="EJ49" s="84"/>
      <c r="EK49" s="84"/>
      <c r="EL49" s="84"/>
      <c r="EM49" s="84"/>
      <c r="EN49" s="84"/>
      <c r="EO49" s="84"/>
      <c r="EP49" s="84"/>
      <c r="EQ49" s="84"/>
      <c r="ER49" s="84"/>
      <c r="ES49" s="84"/>
      <c r="ET49" s="84"/>
      <c r="EU49" s="84"/>
      <c r="EV49" s="84"/>
      <c r="EW49" s="84"/>
      <c r="EX49" s="84"/>
      <c r="EY49" s="84"/>
      <c r="EZ49" s="84"/>
      <c r="FA49" s="84"/>
      <c r="FB49" s="84"/>
      <c r="FC49" s="84"/>
      <c r="FD49" s="84"/>
      <c r="FE49" s="84"/>
      <c r="FF49" s="84"/>
      <c r="FG49" s="84"/>
      <c r="FH49" s="84"/>
      <c r="FI49" s="84"/>
      <c r="FJ49" s="84"/>
      <c r="FK49" s="84"/>
      <c r="FL49" s="84"/>
      <c r="FM49" s="84"/>
      <c r="FN49" s="84"/>
      <c r="FO49" s="84"/>
      <c r="FP49" s="84"/>
      <c r="FQ49" s="84"/>
      <c r="FR49" s="84"/>
      <c r="FS49" s="84"/>
      <c r="FT49" s="84"/>
      <c r="FU49" s="84"/>
      <c r="FV49" s="84"/>
      <c r="FW49" s="84"/>
      <c r="FX49" s="84"/>
      <c r="FY49" s="84"/>
      <c r="FZ49" s="84"/>
      <c r="GA49" s="84"/>
      <c r="GB49" s="84"/>
      <c r="GC49" s="84"/>
      <c r="GD49" s="84"/>
      <c r="GE49" s="84"/>
      <c r="GF49" s="84"/>
      <c r="GG49" s="84"/>
      <c r="GH49" s="84"/>
      <c r="GI49" s="84"/>
      <c r="GJ49" s="84"/>
      <c r="GK49" s="84"/>
      <c r="GL49" s="84"/>
      <c r="GM49" s="84"/>
      <c r="GN49" s="84"/>
      <c r="GO49" s="84"/>
      <c r="GP49" s="84"/>
      <c r="GQ49" s="84"/>
      <c r="GR49" s="84"/>
      <c r="GS49" s="84"/>
      <c r="GT49" s="84"/>
      <c r="GU49" s="84"/>
      <c r="GV49" s="84"/>
      <c r="GW49" s="84"/>
      <c r="GX49" s="84"/>
      <c r="GY49" s="84"/>
      <c r="GZ49" s="84"/>
      <c r="HA49" s="84"/>
      <c r="HB49" s="84"/>
      <c r="HC49" s="84"/>
      <c r="HD49" s="84"/>
      <c r="HE49" s="84"/>
      <c r="HF49" s="84"/>
      <c r="HG49" s="84"/>
      <c r="HH49" s="84"/>
      <c r="HI49" s="84"/>
      <c r="HJ49" s="84"/>
      <c r="HK49" s="84"/>
      <c r="HL49" s="84"/>
      <c r="HM49" s="84"/>
      <c r="HN49" s="84"/>
      <c r="HO49" s="84"/>
      <c r="HP49" s="84"/>
      <c r="HQ49" s="84"/>
      <c r="HR49" s="84"/>
      <c r="HS49" s="84"/>
      <c r="HT49" s="84"/>
      <c r="HU49" s="84"/>
      <c r="HV49" s="84"/>
      <c r="HW49" s="84"/>
      <c r="HX49" s="84"/>
      <c r="HY49" s="84"/>
      <c r="HZ49" s="84"/>
      <c r="IA49" s="84"/>
      <c r="IB49" s="84"/>
      <c r="IC49" s="84"/>
      <c r="ID49" s="84"/>
      <c r="IE49" s="84"/>
      <c r="IF49" s="84"/>
      <c r="IG49" s="84"/>
      <c r="IH49" s="84"/>
      <c r="II49" s="84"/>
      <c r="IJ49" s="84"/>
      <c r="IK49" s="84"/>
      <c r="IL49" s="84"/>
      <c r="IM49" s="84"/>
      <c r="IN49" s="84"/>
      <c r="IO49" s="84"/>
      <c r="IP49" s="84"/>
      <c r="IQ49" s="84"/>
      <c r="IR49" s="84"/>
      <c r="IS49" s="84"/>
      <c r="IT49" s="84"/>
      <c r="IU49" s="84"/>
      <c r="IV49" s="84"/>
      <c r="IW49" s="84"/>
      <c r="IX49" s="84"/>
      <c r="IY49" s="84"/>
      <c r="IZ49" s="84"/>
      <c r="JA49" s="84"/>
      <c r="JB49" s="84"/>
      <c r="JC49" s="84"/>
      <c r="JD49" s="84"/>
      <c r="JE49" s="84"/>
      <c r="JF49" s="84"/>
      <c r="JG49" s="84"/>
      <c r="JH49" s="84"/>
      <c r="JI49" s="84"/>
      <c r="JJ49" s="84"/>
      <c r="JK49" s="84"/>
      <c r="JL49" s="84"/>
    </row>
    <row r="50" spans="1:272" s="81" customFormat="1" ht="15.75" hidden="1" customHeight="1">
      <c r="A50" s="143"/>
      <c r="B50" s="198">
        <v>3.9</v>
      </c>
      <c r="C50" s="117" t="s">
        <v>452</v>
      </c>
      <c r="D50" s="118" t="s">
        <v>453</v>
      </c>
      <c r="E50" s="140"/>
      <c r="F50" s="141">
        <v>1573</v>
      </c>
      <c r="G50" s="230"/>
      <c r="H50" s="142">
        <v>2098</v>
      </c>
      <c r="I50" s="200" t="s">
        <v>361</v>
      </c>
      <c r="J50" s="201" t="s">
        <v>380</v>
      </c>
      <c r="K50" s="202" t="s">
        <v>381</v>
      </c>
      <c r="L50" s="203" t="s">
        <v>359</v>
      </c>
      <c r="M50" s="203" t="s">
        <v>370</v>
      </c>
      <c r="N50" s="78"/>
      <c r="O50" s="119" t="s">
        <v>318</v>
      </c>
      <c r="P50" s="119" t="s">
        <v>318</v>
      </c>
      <c r="Q50" s="119" t="s">
        <v>318</v>
      </c>
      <c r="R50" s="118" t="s">
        <v>649</v>
      </c>
      <c r="S50" s="118"/>
      <c r="T50" s="118" t="s">
        <v>649</v>
      </c>
      <c r="U50" s="118" t="s">
        <v>649</v>
      </c>
      <c r="Y50" s="108"/>
      <c r="Z50" s="86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  <c r="DK50" s="84"/>
      <c r="DL50" s="84"/>
      <c r="DM50" s="84"/>
      <c r="DN50" s="84"/>
      <c r="DO50" s="84"/>
      <c r="DP50" s="84"/>
      <c r="DQ50" s="84"/>
      <c r="DR50" s="84"/>
      <c r="DS50" s="84"/>
      <c r="DT50" s="84"/>
      <c r="DU50" s="84"/>
      <c r="DV50" s="84"/>
      <c r="DW50" s="84"/>
      <c r="DX50" s="84"/>
      <c r="DY50" s="84"/>
      <c r="DZ50" s="84"/>
      <c r="EA50" s="84"/>
      <c r="EB50" s="84"/>
      <c r="EC50" s="84"/>
      <c r="ED50" s="84"/>
      <c r="EE50" s="84"/>
      <c r="EF50" s="84"/>
      <c r="EG50" s="84"/>
      <c r="EH50" s="84"/>
      <c r="EI50" s="84"/>
      <c r="EJ50" s="84"/>
      <c r="EK50" s="84"/>
      <c r="EL50" s="84"/>
      <c r="EM50" s="84"/>
      <c r="EN50" s="84"/>
      <c r="EO50" s="84"/>
      <c r="EP50" s="84"/>
      <c r="EQ50" s="84"/>
      <c r="ER50" s="84"/>
      <c r="ES50" s="84"/>
      <c r="ET50" s="84"/>
      <c r="EU50" s="84"/>
      <c r="EV50" s="84"/>
      <c r="EW50" s="84"/>
      <c r="EX50" s="84"/>
      <c r="EY50" s="84"/>
      <c r="EZ50" s="84"/>
      <c r="FA50" s="84"/>
      <c r="FB50" s="84"/>
      <c r="FC50" s="84"/>
      <c r="FD50" s="84"/>
      <c r="FE50" s="84"/>
      <c r="FF50" s="84"/>
      <c r="FG50" s="84"/>
      <c r="FH50" s="84"/>
      <c r="FI50" s="84"/>
      <c r="FJ50" s="84"/>
      <c r="FK50" s="84"/>
      <c r="FL50" s="84"/>
      <c r="FM50" s="84"/>
      <c r="FN50" s="84"/>
      <c r="FO50" s="84"/>
      <c r="FP50" s="84"/>
      <c r="FQ50" s="84"/>
      <c r="FR50" s="84"/>
      <c r="FS50" s="84"/>
      <c r="FT50" s="84"/>
      <c r="FU50" s="84"/>
      <c r="FV50" s="84"/>
      <c r="FW50" s="84"/>
      <c r="FX50" s="84"/>
      <c r="FY50" s="84"/>
      <c r="FZ50" s="84"/>
      <c r="GA50" s="84"/>
      <c r="GB50" s="84"/>
      <c r="GC50" s="84"/>
      <c r="GD50" s="84"/>
      <c r="GE50" s="84"/>
      <c r="GF50" s="84"/>
      <c r="GG50" s="84"/>
      <c r="GH50" s="84"/>
      <c r="GI50" s="84"/>
      <c r="GJ50" s="84"/>
      <c r="GK50" s="84"/>
      <c r="GL50" s="84"/>
      <c r="GM50" s="84"/>
      <c r="GN50" s="84"/>
      <c r="GO50" s="84"/>
      <c r="GP50" s="84"/>
      <c r="GQ50" s="84"/>
      <c r="GR50" s="84"/>
      <c r="GS50" s="84"/>
      <c r="GT50" s="84"/>
      <c r="GU50" s="84"/>
      <c r="GV50" s="84"/>
      <c r="GW50" s="84"/>
      <c r="GX50" s="84"/>
      <c r="GY50" s="84"/>
      <c r="GZ50" s="84"/>
      <c r="HA50" s="84"/>
      <c r="HB50" s="84"/>
      <c r="HC50" s="84"/>
      <c r="HD50" s="84"/>
      <c r="HE50" s="84"/>
      <c r="HF50" s="84"/>
      <c r="HG50" s="84"/>
      <c r="HH50" s="84"/>
      <c r="HI50" s="84"/>
      <c r="HJ50" s="84"/>
      <c r="HK50" s="84"/>
      <c r="HL50" s="84"/>
      <c r="HM50" s="84"/>
      <c r="HN50" s="84"/>
      <c r="HO50" s="84"/>
      <c r="HP50" s="84"/>
      <c r="HQ50" s="84"/>
      <c r="HR50" s="84"/>
      <c r="HS50" s="84"/>
      <c r="HT50" s="84"/>
      <c r="HU50" s="84"/>
      <c r="HV50" s="84"/>
      <c r="HW50" s="84"/>
      <c r="HX50" s="84"/>
      <c r="HY50" s="84"/>
      <c r="HZ50" s="84"/>
      <c r="IA50" s="84"/>
      <c r="IB50" s="84"/>
      <c r="IC50" s="84"/>
      <c r="ID50" s="84"/>
      <c r="IE50" s="84"/>
      <c r="IF50" s="84"/>
      <c r="IG50" s="84"/>
      <c r="IH50" s="84"/>
      <c r="II50" s="84"/>
      <c r="IJ50" s="84"/>
      <c r="IK50" s="84"/>
      <c r="IL50" s="84"/>
      <c r="IM50" s="84"/>
      <c r="IN50" s="84"/>
      <c r="IO50" s="84"/>
      <c r="IP50" s="84"/>
      <c r="IQ50" s="84"/>
      <c r="IR50" s="84"/>
      <c r="IS50" s="84"/>
      <c r="IT50" s="84"/>
      <c r="IU50" s="84"/>
      <c r="IV50" s="84"/>
      <c r="IW50" s="84"/>
      <c r="IX50" s="84"/>
      <c r="IY50" s="84"/>
      <c r="IZ50" s="84"/>
      <c r="JA50" s="84"/>
      <c r="JB50" s="84"/>
      <c r="JC50" s="84"/>
      <c r="JD50" s="84"/>
      <c r="JE50" s="84"/>
      <c r="JF50" s="84"/>
      <c r="JG50" s="84"/>
      <c r="JH50" s="84"/>
      <c r="JI50" s="84"/>
      <c r="JJ50" s="84"/>
      <c r="JK50" s="84"/>
      <c r="JL50" s="84"/>
    </row>
    <row r="51" spans="1:272" s="81" customFormat="1" ht="15.75" hidden="1" customHeight="1">
      <c r="A51" s="143"/>
      <c r="B51" s="198">
        <v>3.9</v>
      </c>
      <c r="C51" s="117" t="s">
        <v>454</v>
      </c>
      <c r="D51" s="118" t="s">
        <v>455</v>
      </c>
      <c r="E51" s="140"/>
      <c r="F51" s="141">
        <v>1840</v>
      </c>
      <c r="G51" s="230"/>
      <c r="H51" s="142">
        <v>2454</v>
      </c>
      <c r="I51" s="200" t="s">
        <v>361</v>
      </c>
      <c r="J51" s="201" t="s">
        <v>380</v>
      </c>
      <c r="K51" s="202" t="s">
        <v>381</v>
      </c>
      <c r="L51" s="203" t="s">
        <v>359</v>
      </c>
      <c r="M51" s="203" t="s">
        <v>370</v>
      </c>
      <c r="N51" s="78"/>
      <c r="O51" s="119" t="s">
        <v>318</v>
      </c>
      <c r="P51" s="119" t="s">
        <v>318</v>
      </c>
      <c r="Q51" s="118" t="s">
        <v>649</v>
      </c>
      <c r="R51" s="118" t="s">
        <v>649</v>
      </c>
      <c r="S51" s="119" t="s">
        <v>318</v>
      </c>
      <c r="T51" s="118" t="s">
        <v>649</v>
      </c>
      <c r="U51" s="118" t="s">
        <v>649</v>
      </c>
      <c r="Y51" s="108"/>
      <c r="Z51" s="86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  <c r="DK51" s="84"/>
      <c r="DL51" s="84"/>
      <c r="DM51" s="84"/>
      <c r="DN51" s="84"/>
      <c r="DO51" s="84"/>
      <c r="DP51" s="84"/>
      <c r="DQ51" s="84"/>
      <c r="DR51" s="84"/>
      <c r="DS51" s="84"/>
      <c r="DT51" s="84"/>
      <c r="DU51" s="84"/>
      <c r="DV51" s="84"/>
      <c r="DW51" s="84"/>
      <c r="DX51" s="84"/>
      <c r="DY51" s="84"/>
      <c r="DZ51" s="84"/>
      <c r="EA51" s="84"/>
      <c r="EB51" s="84"/>
      <c r="EC51" s="84"/>
      <c r="ED51" s="84"/>
      <c r="EE51" s="84"/>
      <c r="EF51" s="84"/>
      <c r="EG51" s="84"/>
      <c r="EH51" s="84"/>
      <c r="EI51" s="84"/>
      <c r="EJ51" s="84"/>
      <c r="EK51" s="84"/>
      <c r="EL51" s="84"/>
      <c r="EM51" s="84"/>
      <c r="EN51" s="84"/>
      <c r="EO51" s="84"/>
      <c r="EP51" s="84"/>
      <c r="EQ51" s="84"/>
      <c r="ER51" s="84"/>
      <c r="ES51" s="84"/>
      <c r="ET51" s="84"/>
      <c r="EU51" s="84"/>
      <c r="EV51" s="84"/>
      <c r="EW51" s="84"/>
      <c r="EX51" s="84"/>
      <c r="EY51" s="84"/>
      <c r="EZ51" s="84"/>
      <c r="FA51" s="84"/>
      <c r="FB51" s="84"/>
      <c r="FC51" s="84"/>
      <c r="FD51" s="84"/>
      <c r="FE51" s="84"/>
      <c r="FF51" s="84"/>
      <c r="FG51" s="84"/>
      <c r="FH51" s="84"/>
      <c r="FI51" s="84"/>
      <c r="FJ51" s="84"/>
      <c r="FK51" s="84"/>
      <c r="FL51" s="84"/>
      <c r="FM51" s="84"/>
      <c r="FN51" s="84"/>
      <c r="FO51" s="84"/>
      <c r="FP51" s="84"/>
      <c r="FQ51" s="84"/>
      <c r="FR51" s="84"/>
      <c r="FS51" s="84"/>
      <c r="FT51" s="84"/>
      <c r="FU51" s="84"/>
      <c r="FV51" s="84"/>
      <c r="FW51" s="84"/>
      <c r="FX51" s="84"/>
      <c r="FY51" s="84"/>
      <c r="FZ51" s="84"/>
      <c r="GA51" s="84"/>
      <c r="GB51" s="84"/>
      <c r="GC51" s="84"/>
      <c r="GD51" s="84"/>
      <c r="GE51" s="84"/>
      <c r="GF51" s="84"/>
      <c r="GG51" s="84"/>
      <c r="GH51" s="84"/>
      <c r="GI51" s="84"/>
      <c r="GJ51" s="84"/>
      <c r="GK51" s="84"/>
      <c r="GL51" s="84"/>
      <c r="GM51" s="84"/>
      <c r="GN51" s="84"/>
      <c r="GO51" s="84"/>
      <c r="GP51" s="84"/>
      <c r="GQ51" s="84"/>
      <c r="GR51" s="84"/>
      <c r="GS51" s="84"/>
      <c r="GT51" s="84"/>
      <c r="GU51" s="84"/>
      <c r="GV51" s="84"/>
      <c r="GW51" s="84"/>
      <c r="GX51" s="84"/>
      <c r="GY51" s="84"/>
      <c r="GZ51" s="84"/>
      <c r="HA51" s="84"/>
      <c r="HB51" s="84"/>
      <c r="HC51" s="84"/>
      <c r="HD51" s="84"/>
      <c r="HE51" s="84"/>
      <c r="HF51" s="84"/>
      <c r="HG51" s="84"/>
      <c r="HH51" s="84"/>
      <c r="HI51" s="84"/>
      <c r="HJ51" s="84"/>
      <c r="HK51" s="84"/>
      <c r="HL51" s="84"/>
      <c r="HM51" s="84"/>
      <c r="HN51" s="84"/>
      <c r="HO51" s="84"/>
      <c r="HP51" s="84"/>
      <c r="HQ51" s="84"/>
      <c r="HR51" s="84"/>
      <c r="HS51" s="84"/>
      <c r="HT51" s="84"/>
      <c r="HU51" s="84"/>
      <c r="HV51" s="84"/>
      <c r="HW51" s="84"/>
      <c r="HX51" s="84"/>
      <c r="HY51" s="84"/>
      <c r="HZ51" s="84"/>
      <c r="IA51" s="84"/>
      <c r="IB51" s="84"/>
      <c r="IC51" s="84"/>
      <c r="ID51" s="84"/>
      <c r="IE51" s="84"/>
      <c r="IF51" s="84"/>
      <c r="IG51" s="84"/>
      <c r="IH51" s="84"/>
      <c r="II51" s="84"/>
      <c r="IJ51" s="84"/>
      <c r="IK51" s="84"/>
      <c r="IL51" s="84"/>
      <c r="IM51" s="84"/>
      <c r="IN51" s="84"/>
      <c r="IO51" s="84"/>
      <c r="IP51" s="84"/>
      <c r="IQ51" s="84"/>
      <c r="IR51" s="84"/>
      <c r="IS51" s="84"/>
      <c r="IT51" s="84"/>
      <c r="IU51" s="84"/>
      <c r="IV51" s="84"/>
      <c r="IW51" s="84"/>
      <c r="IX51" s="84"/>
      <c r="IY51" s="84"/>
      <c r="IZ51" s="84"/>
      <c r="JA51" s="84"/>
      <c r="JB51" s="84"/>
      <c r="JC51" s="84"/>
      <c r="JD51" s="84"/>
      <c r="JE51" s="84"/>
      <c r="JF51" s="84"/>
      <c r="JG51" s="84"/>
      <c r="JH51" s="84"/>
      <c r="JI51" s="84"/>
      <c r="JJ51" s="84"/>
      <c r="JK51" s="84"/>
      <c r="JL51" s="84"/>
    </row>
    <row r="52" spans="1:272" s="81" customFormat="1" ht="15.75" hidden="1" customHeight="1">
      <c r="A52" s="143"/>
      <c r="B52" s="198">
        <v>3.9</v>
      </c>
      <c r="C52" s="117" t="s">
        <v>456</v>
      </c>
      <c r="D52" s="118" t="s">
        <v>457</v>
      </c>
      <c r="E52" s="140"/>
      <c r="F52" s="141">
        <v>1553</v>
      </c>
      <c r="G52" s="230"/>
      <c r="H52" s="142">
        <v>2071</v>
      </c>
      <c r="I52" s="200" t="s">
        <v>361</v>
      </c>
      <c r="J52" s="201" t="s">
        <v>380</v>
      </c>
      <c r="K52" s="202" t="s">
        <v>381</v>
      </c>
      <c r="L52" s="203" t="s">
        <v>359</v>
      </c>
      <c r="M52" s="203" t="s">
        <v>370</v>
      </c>
      <c r="N52" s="78"/>
      <c r="O52" s="118" t="s">
        <v>649</v>
      </c>
      <c r="P52" s="119" t="s">
        <v>318</v>
      </c>
      <c r="Q52" s="119" t="s">
        <v>318</v>
      </c>
      <c r="R52" s="119" t="s">
        <v>318</v>
      </c>
      <c r="S52" s="118" t="s">
        <v>649</v>
      </c>
      <c r="T52" s="118" t="s">
        <v>649</v>
      </c>
      <c r="U52" s="118" t="s">
        <v>649</v>
      </c>
      <c r="Y52" s="108"/>
      <c r="Z52" s="86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  <c r="DK52" s="84"/>
      <c r="DL52" s="84"/>
      <c r="DM52" s="84"/>
      <c r="DN52" s="84"/>
      <c r="DO52" s="84"/>
      <c r="DP52" s="84"/>
      <c r="DQ52" s="84"/>
      <c r="DR52" s="84"/>
      <c r="DS52" s="84"/>
      <c r="DT52" s="84"/>
      <c r="DU52" s="84"/>
      <c r="DV52" s="84"/>
      <c r="DW52" s="84"/>
      <c r="DX52" s="84"/>
      <c r="DY52" s="84"/>
      <c r="DZ52" s="84"/>
      <c r="EA52" s="84"/>
      <c r="EB52" s="84"/>
      <c r="EC52" s="84"/>
      <c r="ED52" s="84"/>
      <c r="EE52" s="84"/>
      <c r="EF52" s="84"/>
      <c r="EG52" s="84"/>
      <c r="EH52" s="84"/>
      <c r="EI52" s="84"/>
      <c r="EJ52" s="84"/>
      <c r="EK52" s="84"/>
      <c r="EL52" s="84"/>
      <c r="EM52" s="84"/>
      <c r="EN52" s="84"/>
      <c r="EO52" s="84"/>
      <c r="EP52" s="84"/>
      <c r="EQ52" s="84"/>
      <c r="ER52" s="84"/>
      <c r="ES52" s="84"/>
      <c r="ET52" s="84"/>
      <c r="EU52" s="84"/>
      <c r="EV52" s="84"/>
      <c r="EW52" s="84"/>
      <c r="EX52" s="84"/>
      <c r="EY52" s="84"/>
      <c r="EZ52" s="84"/>
      <c r="FA52" s="84"/>
      <c r="FB52" s="84"/>
      <c r="FC52" s="84"/>
      <c r="FD52" s="84"/>
      <c r="FE52" s="84"/>
      <c r="FF52" s="84"/>
      <c r="FG52" s="84"/>
      <c r="FH52" s="84"/>
      <c r="FI52" s="84"/>
      <c r="FJ52" s="84"/>
      <c r="FK52" s="84"/>
      <c r="FL52" s="84"/>
      <c r="FM52" s="84"/>
      <c r="FN52" s="84"/>
      <c r="FO52" s="84"/>
      <c r="FP52" s="84"/>
      <c r="FQ52" s="84"/>
      <c r="FR52" s="84"/>
      <c r="FS52" s="84"/>
      <c r="FT52" s="84"/>
      <c r="FU52" s="84"/>
      <c r="FV52" s="84"/>
      <c r="FW52" s="84"/>
      <c r="FX52" s="84"/>
      <c r="FY52" s="84"/>
      <c r="FZ52" s="84"/>
      <c r="GA52" s="84"/>
      <c r="GB52" s="84"/>
      <c r="GC52" s="84"/>
      <c r="GD52" s="84"/>
      <c r="GE52" s="84"/>
      <c r="GF52" s="84"/>
      <c r="GG52" s="84"/>
      <c r="GH52" s="84"/>
      <c r="GI52" s="84"/>
      <c r="GJ52" s="84"/>
      <c r="GK52" s="84"/>
      <c r="GL52" s="84"/>
      <c r="GM52" s="84"/>
      <c r="GN52" s="84"/>
      <c r="GO52" s="84"/>
      <c r="GP52" s="84"/>
      <c r="GQ52" s="84"/>
      <c r="GR52" s="84"/>
      <c r="GS52" s="84"/>
      <c r="GT52" s="84"/>
      <c r="GU52" s="84"/>
      <c r="GV52" s="84"/>
      <c r="GW52" s="84"/>
      <c r="GX52" s="84"/>
      <c r="GY52" s="84"/>
      <c r="GZ52" s="84"/>
      <c r="HA52" s="84"/>
      <c r="HB52" s="84"/>
      <c r="HC52" s="84"/>
      <c r="HD52" s="84"/>
      <c r="HE52" s="84"/>
      <c r="HF52" s="84"/>
      <c r="HG52" s="84"/>
      <c r="HH52" s="84"/>
      <c r="HI52" s="84"/>
      <c r="HJ52" s="84"/>
      <c r="HK52" s="84"/>
      <c r="HL52" s="84"/>
      <c r="HM52" s="84"/>
      <c r="HN52" s="84"/>
      <c r="HO52" s="84"/>
      <c r="HP52" s="84"/>
      <c r="HQ52" s="84"/>
      <c r="HR52" s="84"/>
      <c r="HS52" s="84"/>
      <c r="HT52" s="84"/>
      <c r="HU52" s="84"/>
      <c r="HV52" s="84"/>
      <c r="HW52" s="84"/>
      <c r="HX52" s="84"/>
      <c r="HY52" s="84"/>
      <c r="HZ52" s="84"/>
      <c r="IA52" s="84"/>
      <c r="IB52" s="84"/>
      <c r="IC52" s="84"/>
      <c r="ID52" s="84"/>
      <c r="IE52" s="84"/>
      <c r="IF52" s="84"/>
      <c r="IG52" s="84"/>
      <c r="IH52" s="84"/>
      <c r="II52" s="84"/>
      <c r="IJ52" s="84"/>
      <c r="IK52" s="84"/>
      <c r="IL52" s="84"/>
      <c r="IM52" s="84"/>
      <c r="IN52" s="84"/>
      <c r="IO52" s="84"/>
      <c r="IP52" s="84"/>
      <c r="IQ52" s="84"/>
      <c r="IR52" s="84"/>
      <c r="IS52" s="84"/>
      <c r="IT52" s="84"/>
      <c r="IU52" s="84"/>
      <c r="IV52" s="84"/>
      <c r="IW52" s="84"/>
      <c r="IX52" s="84"/>
      <c r="IY52" s="84"/>
      <c r="IZ52" s="84"/>
      <c r="JA52" s="84"/>
      <c r="JB52" s="84"/>
      <c r="JC52" s="84"/>
      <c r="JD52" s="84"/>
      <c r="JE52" s="84"/>
      <c r="JF52" s="84"/>
      <c r="JG52" s="84"/>
      <c r="JH52" s="84"/>
      <c r="JI52" s="84"/>
      <c r="JJ52" s="84"/>
      <c r="JK52" s="84"/>
      <c r="JL52" s="84"/>
    </row>
    <row r="53" spans="1:272" s="81" customFormat="1" ht="15.75" hidden="1" customHeight="1">
      <c r="A53" s="143"/>
      <c r="B53" s="198">
        <v>3.9</v>
      </c>
      <c r="C53" s="117" t="s">
        <v>458</v>
      </c>
      <c r="D53" s="118" t="s">
        <v>459</v>
      </c>
      <c r="E53" s="140"/>
      <c r="F53" s="141">
        <v>1649</v>
      </c>
      <c r="G53" s="230"/>
      <c r="H53" s="142">
        <v>2199</v>
      </c>
      <c r="I53" s="200" t="s">
        <v>361</v>
      </c>
      <c r="J53" s="201" t="s">
        <v>380</v>
      </c>
      <c r="K53" s="202" t="s">
        <v>381</v>
      </c>
      <c r="L53" s="203" t="s">
        <v>359</v>
      </c>
      <c r="M53" s="203" t="s">
        <v>370</v>
      </c>
      <c r="N53" s="78"/>
      <c r="O53" s="119" t="s">
        <v>318</v>
      </c>
      <c r="P53" s="119" t="s">
        <v>318</v>
      </c>
      <c r="Q53" s="119" t="s">
        <v>318</v>
      </c>
      <c r="R53" s="119" t="s">
        <v>318</v>
      </c>
      <c r="S53" s="118" t="s">
        <v>649</v>
      </c>
      <c r="T53" s="118" t="s">
        <v>649</v>
      </c>
      <c r="U53" s="118" t="s">
        <v>649</v>
      </c>
      <c r="Y53" s="108"/>
      <c r="Z53" s="86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  <c r="DK53" s="84"/>
      <c r="DL53" s="84"/>
      <c r="DM53" s="84"/>
      <c r="DN53" s="84"/>
      <c r="DO53" s="84"/>
      <c r="DP53" s="84"/>
      <c r="DQ53" s="84"/>
      <c r="DR53" s="84"/>
      <c r="DS53" s="84"/>
      <c r="DT53" s="84"/>
      <c r="DU53" s="84"/>
      <c r="DV53" s="84"/>
      <c r="DW53" s="84"/>
      <c r="DX53" s="84"/>
      <c r="DY53" s="84"/>
      <c r="DZ53" s="84"/>
      <c r="EA53" s="84"/>
      <c r="EB53" s="84"/>
      <c r="EC53" s="84"/>
      <c r="ED53" s="84"/>
      <c r="EE53" s="84"/>
      <c r="EF53" s="84"/>
      <c r="EG53" s="84"/>
      <c r="EH53" s="84"/>
      <c r="EI53" s="84"/>
      <c r="EJ53" s="84"/>
      <c r="EK53" s="84"/>
      <c r="EL53" s="84"/>
      <c r="EM53" s="84"/>
      <c r="EN53" s="84"/>
      <c r="EO53" s="84"/>
      <c r="EP53" s="84"/>
      <c r="EQ53" s="84"/>
      <c r="ER53" s="84"/>
      <c r="ES53" s="84"/>
      <c r="ET53" s="84"/>
      <c r="EU53" s="84"/>
      <c r="EV53" s="84"/>
      <c r="EW53" s="84"/>
      <c r="EX53" s="84"/>
      <c r="EY53" s="84"/>
      <c r="EZ53" s="84"/>
      <c r="FA53" s="84"/>
      <c r="FB53" s="84"/>
      <c r="FC53" s="84"/>
      <c r="FD53" s="84"/>
      <c r="FE53" s="84"/>
      <c r="FF53" s="84"/>
      <c r="FG53" s="84"/>
      <c r="FH53" s="84"/>
      <c r="FI53" s="84"/>
      <c r="FJ53" s="84"/>
      <c r="FK53" s="84"/>
      <c r="FL53" s="84"/>
      <c r="FM53" s="84"/>
      <c r="FN53" s="84"/>
      <c r="FO53" s="84"/>
      <c r="FP53" s="84"/>
      <c r="FQ53" s="84"/>
      <c r="FR53" s="84"/>
      <c r="FS53" s="84"/>
      <c r="FT53" s="84"/>
      <c r="FU53" s="84"/>
      <c r="FV53" s="84"/>
      <c r="FW53" s="84"/>
      <c r="FX53" s="84"/>
      <c r="FY53" s="84"/>
      <c r="FZ53" s="84"/>
      <c r="GA53" s="84"/>
      <c r="GB53" s="84"/>
      <c r="GC53" s="84"/>
      <c r="GD53" s="84"/>
      <c r="GE53" s="84"/>
      <c r="GF53" s="84"/>
      <c r="GG53" s="84"/>
      <c r="GH53" s="84"/>
      <c r="GI53" s="84"/>
      <c r="GJ53" s="84"/>
      <c r="GK53" s="84"/>
      <c r="GL53" s="84"/>
      <c r="GM53" s="84"/>
      <c r="GN53" s="84"/>
      <c r="GO53" s="84"/>
      <c r="GP53" s="84"/>
      <c r="GQ53" s="84"/>
      <c r="GR53" s="84"/>
      <c r="GS53" s="84"/>
      <c r="GT53" s="84"/>
      <c r="GU53" s="84"/>
      <c r="GV53" s="84"/>
      <c r="GW53" s="84"/>
      <c r="GX53" s="84"/>
      <c r="GY53" s="84"/>
      <c r="GZ53" s="84"/>
      <c r="HA53" s="84"/>
      <c r="HB53" s="84"/>
      <c r="HC53" s="84"/>
      <c r="HD53" s="84"/>
      <c r="HE53" s="84"/>
      <c r="HF53" s="84"/>
      <c r="HG53" s="84"/>
      <c r="HH53" s="84"/>
      <c r="HI53" s="84"/>
      <c r="HJ53" s="84"/>
      <c r="HK53" s="84"/>
      <c r="HL53" s="84"/>
      <c r="HM53" s="84"/>
      <c r="HN53" s="84"/>
      <c r="HO53" s="84"/>
      <c r="HP53" s="84"/>
      <c r="HQ53" s="84"/>
      <c r="HR53" s="84"/>
      <c r="HS53" s="84"/>
      <c r="HT53" s="84"/>
      <c r="HU53" s="84"/>
      <c r="HV53" s="84"/>
      <c r="HW53" s="84"/>
      <c r="HX53" s="84"/>
      <c r="HY53" s="84"/>
      <c r="HZ53" s="84"/>
      <c r="IA53" s="84"/>
      <c r="IB53" s="84"/>
      <c r="IC53" s="84"/>
      <c r="ID53" s="84"/>
      <c r="IE53" s="84"/>
      <c r="IF53" s="84"/>
      <c r="IG53" s="84"/>
      <c r="IH53" s="84"/>
      <c r="II53" s="84"/>
      <c r="IJ53" s="84"/>
      <c r="IK53" s="84"/>
      <c r="IL53" s="84"/>
      <c r="IM53" s="84"/>
      <c r="IN53" s="84"/>
      <c r="IO53" s="84"/>
      <c r="IP53" s="84"/>
      <c r="IQ53" s="84"/>
      <c r="IR53" s="84"/>
      <c r="IS53" s="84"/>
      <c r="IT53" s="84"/>
      <c r="IU53" s="84"/>
      <c r="IV53" s="84"/>
      <c r="IW53" s="84"/>
      <c r="IX53" s="84"/>
      <c r="IY53" s="84"/>
      <c r="IZ53" s="84"/>
      <c r="JA53" s="84"/>
      <c r="JB53" s="84"/>
      <c r="JC53" s="84"/>
      <c r="JD53" s="84"/>
      <c r="JE53" s="84"/>
      <c r="JF53" s="84"/>
      <c r="JG53" s="84"/>
      <c r="JH53" s="84"/>
      <c r="JI53" s="84"/>
      <c r="JJ53" s="84"/>
      <c r="JK53" s="84"/>
      <c r="JL53" s="84"/>
    </row>
    <row r="54" spans="1:272" s="81" customFormat="1" ht="15.75" hidden="1" customHeight="1">
      <c r="A54" s="143"/>
      <c r="B54" s="198">
        <v>3.9</v>
      </c>
      <c r="C54" s="117" t="s">
        <v>450</v>
      </c>
      <c r="D54" s="118" t="s">
        <v>460</v>
      </c>
      <c r="E54" s="140"/>
      <c r="F54" s="141">
        <v>1677</v>
      </c>
      <c r="G54" s="230"/>
      <c r="H54" s="142">
        <v>2236</v>
      </c>
      <c r="I54" s="200" t="s">
        <v>361</v>
      </c>
      <c r="J54" s="201" t="s">
        <v>380</v>
      </c>
      <c r="K54" s="202" t="s">
        <v>381</v>
      </c>
      <c r="L54" s="203" t="s">
        <v>359</v>
      </c>
      <c r="M54" s="203" t="s">
        <v>370</v>
      </c>
      <c r="N54" s="78"/>
      <c r="O54" s="118" t="s">
        <v>649</v>
      </c>
      <c r="P54" s="119" t="s">
        <v>318</v>
      </c>
      <c r="Q54" s="119" t="s">
        <v>318</v>
      </c>
      <c r="R54" s="118" t="s">
        <v>649</v>
      </c>
      <c r="S54" s="118" t="s">
        <v>649</v>
      </c>
      <c r="T54" s="118" t="s">
        <v>649</v>
      </c>
      <c r="U54" s="118" t="s">
        <v>649</v>
      </c>
      <c r="Y54" s="108"/>
      <c r="Z54" s="86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  <c r="IX54" s="84"/>
      <c r="IY54" s="84"/>
      <c r="IZ54" s="84"/>
      <c r="JA54" s="84"/>
      <c r="JB54" s="84"/>
      <c r="JC54" s="84"/>
      <c r="JD54" s="84"/>
      <c r="JE54" s="84"/>
      <c r="JF54" s="84"/>
      <c r="JG54" s="84"/>
      <c r="JH54" s="84"/>
      <c r="JI54" s="84"/>
      <c r="JJ54" s="84"/>
      <c r="JK54" s="84"/>
      <c r="JL54" s="84"/>
    </row>
    <row r="55" spans="1:272" s="81" customFormat="1" ht="15.75" hidden="1" customHeight="1">
      <c r="A55" s="143"/>
      <c r="B55" s="198">
        <v>4.3</v>
      </c>
      <c r="C55" s="117" t="s">
        <v>461</v>
      </c>
      <c r="D55" s="118" t="s">
        <v>462</v>
      </c>
      <c r="E55" s="140"/>
      <c r="F55" s="141">
        <v>1722</v>
      </c>
      <c r="G55" s="230"/>
      <c r="H55" s="142">
        <v>2296</v>
      </c>
      <c r="I55" s="200" t="s">
        <v>361</v>
      </c>
      <c r="J55" s="201" t="s">
        <v>380</v>
      </c>
      <c r="K55" s="202" t="s">
        <v>381</v>
      </c>
      <c r="L55" s="203" t="s">
        <v>359</v>
      </c>
      <c r="M55" s="203" t="s">
        <v>370</v>
      </c>
      <c r="N55" s="78"/>
      <c r="O55" s="119" t="s">
        <v>318</v>
      </c>
      <c r="P55" s="119" t="s">
        <v>318</v>
      </c>
      <c r="Q55" s="119" t="s">
        <v>318</v>
      </c>
      <c r="R55" s="118" t="s">
        <v>649</v>
      </c>
      <c r="S55" s="118" t="s">
        <v>649</v>
      </c>
      <c r="T55" s="118" t="s">
        <v>649</v>
      </c>
      <c r="U55" s="118" t="s">
        <v>649</v>
      </c>
      <c r="Y55" s="108"/>
      <c r="Z55" s="86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  <c r="IX55" s="84"/>
      <c r="IY55" s="84"/>
      <c r="IZ55" s="84"/>
      <c r="JA55" s="84"/>
      <c r="JB55" s="84"/>
      <c r="JC55" s="84"/>
      <c r="JD55" s="84"/>
      <c r="JE55" s="84"/>
      <c r="JF55" s="84"/>
      <c r="JG55" s="84"/>
      <c r="JH55" s="84"/>
      <c r="JI55" s="84"/>
      <c r="JJ55" s="84"/>
      <c r="JK55" s="84"/>
      <c r="JL55" s="84"/>
    </row>
    <row r="56" spans="1:272" s="81" customFormat="1" ht="15.75" hidden="1" customHeight="1">
      <c r="A56" s="143"/>
      <c r="B56" s="198">
        <v>4.3</v>
      </c>
      <c r="C56" s="117" t="s">
        <v>463</v>
      </c>
      <c r="D56" s="118" t="s">
        <v>464</v>
      </c>
      <c r="E56" s="140"/>
      <c r="F56" s="141">
        <v>1964</v>
      </c>
      <c r="G56" s="230"/>
      <c r="H56" s="142">
        <v>2619</v>
      </c>
      <c r="I56" s="200" t="s">
        <v>361</v>
      </c>
      <c r="J56" s="201" t="s">
        <v>380</v>
      </c>
      <c r="K56" s="202" t="s">
        <v>381</v>
      </c>
      <c r="L56" s="203" t="s">
        <v>359</v>
      </c>
      <c r="M56" s="203" t="s">
        <v>370</v>
      </c>
      <c r="N56" s="78"/>
      <c r="O56" s="119" t="s">
        <v>318</v>
      </c>
      <c r="P56" s="119" t="s">
        <v>318</v>
      </c>
      <c r="Q56" s="118" t="s">
        <v>649</v>
      </c>
      <c r="R56" s="118" t="s">
        <v>649</v>
      </c>
      <c r="S56" s="119" t="s">
        <v>318</v>
      </c>
      <c r="T56" s="118" t="s">
        <v>649</v>
      </c>
      <c r="U56" s="118" t="s">
        <v>649</v>
      </c>
      <c r="Y56" s="108"/>
      <c r="Z56" s="86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  <c r="DK56" s="84"/>
      <c r="DL56" s="84"/>
      <c r="DM56" s="84"/>
      <c r="DN56" s="84"/>
      <c r="DO56" s="84"/>
      <c r="DP56" s="84"/>
      <c r="DQ56" s="84"/>
      <c r="DR56" s="84"/>
      <c r="DS56" s="84"/>
      <c r="DT56" s="84"/>
      <c r="DU56" s="84"/>
      <c r="DV56" s="84"/>
      <c r="DW56" s="84"/>
      <c r="DX56" s="84"/>
      <c r="DY56" s="84"/>
      <c r="DZ56" s="84"/>
      <c r="EA56" s="84"/>
      <c r="EB56" s="84"/>
      <c r="EC56" s="84"/>
      <c r="ED56" s="84"/>
      <c r="EE56" s="84"/>
      <c r="EF56" s="84"/>
      <c r="EG56" s="84"/>
      <c r="EH56" s="84"/>
      <c r="EI56" s="84"/>
      <c r="EJ56" s="84"/>
      <c r="EK56" s="84"/>
      <c r="EL56" s="84"/>
      <c r="EM56" s="84"/>
      <c r="EN56" s="84"/>
      <c r="EO56" s="84"/>
      <c r="EP56" s="84"/>
      <c r="EQ56" s="84"/>
      <c r="ER56" s="84"/>
      <c r="ES56" s="84"/>
      <c r="ET56" s="84"/>
      <c r="EU56" s="84"/>
      <c r="EV56" s="84"/>
      <c r="EW56" s="84"/>
      <c r="EX56" s="84"/>
      <c r="EY56" s="84"/>
      <c r="EZ56" s="84"/>
      <c r="FA56" s="84"/>
      <c r="FB56" s="84"/>
      <c r="FC56" s="84"/>
      <c r="FD56" s="84"/>
      <c r="FE56" s="84"/>
      <c r="FF56" s="84"/>
      <c r="FG56" s="84"/>
      <c r="FH56" s="84"/>
      <c r="FI56" s="84"/>
      <c r="FJ56" s="84"/>
      <c r="FK56" s="84"/>
      <c r="FL56" s="84"/>
      <c r="FM56" s="84"/>
      <c r="FN56" s="84"/>
      <c r="FO56" s="84"/>
      <c r="FP56" s="84"/>
      <c r="FQ56" s="84"/>
      <c r="FR56" s="84"/>
      <c r="FS56" s="84"/>
      <c r="FT56" s="84"/>
      <c r="FU56" s="84"/>
      <c r="FV56" s="84"/>
      <c r="FW56" s="84"/>
      <c r="FX56" s="84"/>
      <c r="FY56" s="84"/>
      <c r="FZ56" s="84"/>
      <c r="GA56" s="84"/>
      <c r="GB56" s="84"/>
      <c r="GC56" s="84"/>
      <c r="GD56" s="84"/>
      <c r="GE56" s="84"/>
      <c r="GF56" s="84"/>
      <c r="GG56" s="84"/>
      <c r="GH56" s="84"/>
      <c r="GI56" s="84"/>
      <c r="GJ56" s="84"/>
      <c r="GK56" s="84"/>
      <c r="GL56" s="84"/>
      <c r="GM56" s="84"/>
      <c r="GN56" s="84"/>
      <c r="GO56" s="84"/>
      <c r="GP56" s="84"/>
      <c r="GQ56" s="84"/>
      <c r="GR56" s="84"/>
      <c r="GS56" s="84"/>
      <c r="GT56" s="84"/>
      <c r="GU56" s="84"/>
      <c r="GV56" s="84"/>
      <c r="GW56" s="84"/>
      <c r="GX56" s="84"/>
      <c r="GY56" s="84"/>
      <c r="GZ56" s="84"/>
      <c r="HA56" s="84"/>
      <c r="HB56" s="84"/>
      <c r="HC56" s="84"/>
      <c r="HD56" s="84"/>
      <c r="HE56" s="84"/>
      <c r="HF56" s="84"/>
      <c r="HG56" s="84"/>
      <c r="HH56" s="84"/>
      <c r="HI56" s="84"/>
      <c r="HJ56" s="84"/>
      <c r="HK56" s="84"/>
      <c r="HL56" s="84"/>
      <c r="HM56" s="84"/>
      <c r="HN56" s="84"/>
      <c r="HO56" s="84"/>
      <c r="HP56" s="84"/>
      <c r="HQ56" s="84"/>
      <c r="HR56" s="84"/>
      <c r="HS56" s="84"/>
      <c r="HT56" s="84"/>
      <c r="HU56" s="84"/>
      <c r="HV56" s="84"/>
      <c r="HW56" s="84"/>
      <c r="HX56" s="84"/>
      <c r="HY56" s="84"/>
      <c r="HZ56" s="84"/>
      <c r="IA56" s="84"/>
      <c r="IB56" s="84"/>
      <c r="IC56" s="84"/>
      <c r="ID56" s="84"/>
      <c r="IE56" s="84"/>
      <c r="IF56" s="84"/>
      <c r="IG56" s="84"/>
      <c r="IH56" s="84"/>
      <c r="II56" s="84"/>
      <c r="IJ56" s="84"/>
      <c r="IK56" s="84"/>
      <c r="IL56" s="84"/>
      <c r="IM56" s="84"/>
      <c r="IN56" s="84"/>
      <c r="IO56" s="84"/>
      <c r="IP56" s="84"/>
      <c r="IQ56" s="84"/>
      <c r="IR56" s="84"/>
      <c r="IS56" s="84"/>
      <c r="IT56" s="84"/>
      <c r="IU56" s="84"/>
      <c r="IV56" s="84"/>
      <c r="IW56" s="84"/>
      <c r="IX56" s="84"/>
      <c r="IY56" s="84"/>
      <c r="IZ56" s="84"/>
      <c r="JA56" s="84"/>
      <c r="JB56" s="84"/>
      <c r="JC56" s="84"/>
      <c r="JD56" s="84"/>
      <c r="JE56" s="84"/>
      <c r="JF56" s="84"/>
      <c r="JG56" s="84"/>
      <c r="JH56" s="84"/>
      <c r="JI56" s="84"/>
      <c r="JJ56" s="84"/>
      <c r="JK56" s="84"/>
      <c r="JL56" s="84"/>
    </row>
    <row r="57" spans="1:272" s="81" customFormat="1" ht="16.5" hidden="1" customHeight="1">
      <c r="A57" s="143"/>
      <c r="B57" s="198">
        <v>4.3</v>
      </c>
      <c r="C57" s="117" t="s">
        <v>465</v>
      </c>
      <c r="D57" s="118" t="s">
        <v>466</v>
      </c>
      <c r="E57" s="140"/>
      <c r="F57" s="141">
        <v>1800</v>
      </c>
      <c r="G57" s="230"/>
      <c r="H57" s="142">
        <v>2400</v>
      </c>
      <c r="I57" s="200" t="s">
        <v>361</v>
      </c>
      <c r="J57" s="201" t="s">
        <v>380</v>
      </c>
      <c r="K57" s="202" t="s">
        <v>381</v>
      </c>
      <c r="L57" s="203" t="s">
        <v>359</v>
      </c>
      <c r="M57" s="203" t="s">
        <v>370</v>
      </c>
      <c r="N57" s="78"/>
      <c r="O57" s="119" t="s">
        <v>318</v>
      </c>
      <c r="P57" s="119" t="s">
        <v>318</v>
      </c>
      <c r="Q57" s="119" t="s">
        <v>318</v>
      </c>
      <c r="R57" s="119" t="s">
        <v>318</v>
      </c>
      <c r="S57" s="118" t="s">
        <v>649</v>
      </c>
      <c r="T57" s="118" t="s">
        <v>649</v>
      </c>
      <c r="U57" s="118" t="s">
        <v>649</v>
      </c>
      <c r="Y57" s="108"/>
      <c r="Z57" s="86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  <c r="DK57" s="84"/>
      <c r="DL57" s="84"/>
      <c r="DM57" s="84"/>
      <c r="DN57" s="84"/>
      <c r="DO57" s="84"/>
      <c r="DP57" s="84"/>
      <c r="DQ57" s="84"/>
      <c r="DR57" s="84"/>
      <c r="DS57" s="84"/>
      <c r="DT57" s="84"/>
      <c r="DU57" s="84"/>
      <c r="DV57" s="84"/>
      <c r="DW57" s="84"/>
      <c r="DX57" s="84"/>
      <c r="DY57" s="84"/>
      <c r="DZ57" s="84"/>
      <c r="EA57" s="84"/>
      <c r="EB57" s="84"/>
      <c r="EC57" s="84"/>
      <c r="ED57" s="84"/>
      <c r="EE57" s="84"/>
      <c r="EF57" s="84"/>
      <c r="EG57" s="84"/>
      <c r="EH57" s="84"/>
      <c r="EI57" s="84"/>
      <c r="EJ57" s="84"/>
      <c r="EK57" s="84"/>
      <c r="EL57" s="84"/>
      <c r="EM57" s="84"/>
      <c r="EN57" s="84"/>
      <c r="EO57" s="84"/>
      <c r="EP57" s="84"/>
      <c r="EQ57" s="84"/>
      <c r="ER57" s="84"/>
      <c r="ES57" s="84"/>
      <c r="ET57" s="84"/>
      <c r="EU57" s="84"/>
      <c r="EV57" s="84"/>
      <c r="EW57" s="84"/>
      <c r="EX57" s="84"/>
      <c r="EY57" s="84"/>
      <c r="EZ57" s="84"/>
      <c r="FA57" s="84"/>
      <c r="FB57" s="84"/>
      <c r="FC57" s="84"/>
      <c r="FD57" s="84"/>
      <c r="FE57" s="84"/>
      <c r="FF57" s="84"/>
      <c r="FG57" s="84"/>
      <c r="FH57" s="84"/>
      <c r="FI57" s="84"/>
      <c r="FJ57" s="84"/>
      <c r="FK57" s="84"/>
      <c r="FL57" s="84"/>
      <c r="FM57" s="84"/>
      <c r="FN57" s="84"/>
      <c r="FO57" s="84"/>
      <c r="FP57" s="84"/>
      <c r="FQ57" s="84"/>
      <c r="FR57" s="84"/>
      <c r="FS57" s="84"/>
      <c r="FT57" s="84"/>
      <c r="FU57" s="84"/>
      <c r="FV57" s="84"/>
      <c r="FW57" s="84"/>
      <c r="FX57" s="84"/>
      <c r="FY57" s="84"/>
      <c r="FZ57" s="84"/>
      <c r="GA57" s="84"/>
      <c r="GB57" s="84"/>
      <c r="GC57" s="84"/>
      <c r="GD57" s="84"/>
      <c r="GE57" s="84"/>
      <c r="GF57" s="84"/>
      <c r="GG57" s="84"/>
      <c r="GH57" s="84"/>
      <c r="GI57" s="84"/>
      <c r="GJ57" s="84"/>
      <c r="GK57" s="84"/>
      <c r="GL57" s="84"/>
      <c r="GM57" s="84"/>
      <c r="GN57" s="84"/>
      <c r="GO57" s="84"/>
      <c r="GP57" s="84"/>
      <c r="GQ57" s="84"/>
      <c r="GR57" s="84"/>
      <c r="GS57" s="84"/>
      <c r="GT57" s="84"/>
      <c r="GU57" s="84"/>
      <c r="GV57" s="84"/>
      <c r="GW57" s="84"/>
      <c r="GX57" s="84"/>
      <c r="GY57" s="84"/>
      <c r="GZ57" s="84"/>
      <c r="HA57" s="84"/>
      <c r="HB57" s="84"/>
      <c r="HC57" s="84"/>
      <c r="HD57" s="84"/>
      <c r="HE57" s="84"/>
      <c r="HF57" s="84"/>
      <c r="HG57" s="84"/>
      <c r="HH57" s="84"/>
      <c r="HI57" s="84"/>
      <c r="HJ57" s="84"/>
      <c r="HK57" s="84"/>
      <c r="HL57" s="84"/>
      <c r="HM57" s="84"/>
      <c r="HN57" s="84"/>
      <c r="HO57" s="84"/>
      <c r="HP57" s="84"/>
      <c r="HQ57" s="84"/>
      <c r="HR57" s="84"/>
      <c r="HS57" s="84"/>
      <c r="HT57" s="84"/>
      <c r="HU57" s="84"/>
      <c r="HV57" s="84"/>
      <c r="HW57" s="84"/>
      <c r="HX57" s="84"/>
      <c r="HY57" s="84"/>
      <c r="HZ57" s="84"/>
      <c r="IA57" s="84"/>
      <c r="IB57" s="84"/>
      <c r="IC57" s="84"/>
      <c r="ID57" s="84"/>
      <c r="IE57" s="84"/>
      <c r="IF57" s="84"/>
      <c r="IG57" s="84"/>
      <c r="IH57" s="84"/>
      <c r="II57" s="84"/>
      <c r="IJ57" s="84"/>
      <c r="IK57" s="84"/>
      <c r="IL57" s="84"/>
      <c r="IM57" s="84"/>
      <c r="IN57" s="84"/>
      <c r="IO57" s="84"/>
      <c r="IP57" s="84"/>
      <c r="IQ57" s="84"/>
      <c r="IR57" s="84"/>
      <c r="IS57" s="84"/>
      <c r="IT57" s="84"/>
      <c r="IU57" s="84"/>
      <c r="IV57" s="84"/>
      <c r="IW57" s="84"/>
      <c r="IX57" s="84"/>
      <c r="IY57" s="84"/>
      <c r="IZ57" s="84"/>
      <c r="JA57" s="84"/>
      <c r="JB57" s="84"/>
      <c r="JC57" s="84"/>
      <c r="JD57" s="84"/>
      <c r="JE57" s="84"/>
      <c r="JF57" s="84"/>
      <c r="JG57" s="84"/>
      <c r="JH57" s="84"/>
      <c r="JI57" s="84"/>
      <c r="JJ57" s="84"/>
      <c r="JK57" s="84"/>
      <c r="JL57" s="84"/>
    </row>
    <row r="58" spans="1:272" s="81" customFormat="1" ht="15.75" customHeight="1">
      <c r="A58" s="143"/>
      <c r="B58" s="198">
        <v>5.5</v>
      </c>
      <c r="C58" s="117" t="s">
        <v>467</v>
      </c>
      <c r="D58" s="118" t="s">
        <v>468</v>
      </c>
      <c r="E58" s="226" t="s">
        <v>776</v>
      </c>
      <c r="F58" s="244">
        <v>1629</v>
      </c>
      <c r="G58" s="230">
        <f>H58*0.8</f>
        <v>1737.6000000000001</v>
      </c>
      <c r="H58" s="142">
        <v>2172</v>
      </c>
      <c r="I58" s="200" t="s">
        <v>779</v>
      </c>
      <c r="J58" s="201" t="s">
        <v>380</v>
      </c>
      <c r="K58" s="202" t="s">
        <v>381</v>
      </c>
      <c r="L58" s="203" t="s">
        <v>359</v>
      </c>
      <c r="M58" s="203" t="s">
        <v>370</v>
      </c>
      <c r="N58" s="78"/>
      <c r="O58" s="118" t="s">
        <v>649</v>
      </c>
      <c r="P58" s="119" t="s">
        <v>318</v>
      </c>
      <c r="Q58" s="119" t="s">
        <v>318</v>
      </c>
      <c r="R58" s="118" t="s">
        <v>649</v>
      </c>
      <c r="S58" s="118" t="s">
        <v>649</v>
      </c>
      <c r="T58" s="118" t="s">
        <v>649</v>
      </c>
      <c r="U58" s="118" t="s">
        <v>649</v>
      </c>
      <c r="Y58" s="108"/>
      <c r="Z58" s="86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  <c r="DK58" s="84"/>
      <c r="DL58" s="84"/>
      <c r="DM58" s="84"/>
      <c r="DN58" s="84"/>
      <c r="DO58" s="84"/>
      <c r="DP58" s="84"/>
      <c r="DQ58" s="84"/>
      <c r="DR58" s="84"/>
      <c r="DS58" s="84"/>
      <c r="DT58" s="84"/>
      <c r="DU58" s="84"/>
      <c r="DV58" s="84"/>
      <c r="DW58" s="84"/>
      <c r="DX58" s="84"/>
      <c r="DY58" s="84"/>
      <c r="DZ58" s="84"/>
      <c r="EA58" s="84"/>
      <c r="EB58" s="84"/>
      <c r="EC58" s="84"/>
      <c r="ED58" s="84"/>
      <c r="EE58" s="84"/>
      <c r="EF58" s="84"/>
      <c r="EG58" s="84"/>
      <c r="EH58" s="84"/>
      <c r="EI58" s="84"/>
      <c r="EJ58" s="84"/>
      <c r="EK58" s="84"/>
      <c r="EL58" s="84"/>
      <c r="EM58" s="84"/>
      <c r="EN58" s="84"/>
      <c r="EO58" s="84"/>
      <c r="EP58" s="84"/>
      <c r="EQ58" s="84"/>
      <c r="ER58" s="84"/>
      <c r="ES58" s="84"/>
      <c r="ET58" s="84"/>
      <c r="EU58" s="84"/>
      <c r="EV58" s="84"/>
      <c r="EW58" s="84"/>
      <c r="EX58" s="84"/>
      <c r="EY58" s="84"/>
      <c r="EZ58" s="84"/>
      <c r="FA58" s="84"/>
      <c r="FB58" s="84"/>
      <c r="FC58" s="84"/>
      <c r="FD58" s="84"/>
      <c r="FE58" s="84"/>
      <c r="FF58" s="84"/>
      <c r="FG58" s="84"/>
      <c r="FH58" s="84"/>
      <c r="FI58" s="84"/>
      <c r="FJ58" s="84"/>
      <c r="FK58" s="84"/>
      <c r="FL58" s="84"/>
      <c r="FM58" s="84"/>
      <c r="FN58" s="84"/>
      <c r="FO58" s="84"/>
      <c r="FP58" s="84"/>
      <c r="FQ58" s="84"/>
      <c r="FR58" s="84"/>
      <c r="FS58" s="84"/>
      <c r="FT58" s="84"/>
      <c r="FU58" s="84"/>
      <c r="FV58" s="84"/>
      <c r="FW58" s="84"/>
      <c r="FX58" s="84"/>
      <c r="FY58" s="84"/>
      <c r="FZ58" s="84"/>
      <c r="GA58" s="84"/>
      <c r="GB58" s="84"/>
      <c r="GC58" s="84"/>
      <c r="GD58" s="84"/>
      <c r="GE58" s="84"/>
      <c r="GF58" s="84"/>
      <c r="GG58" s="84"/>
      <c r="GH58" s="84"/>
      <c r="GI58" s="84"/>
      <c r="GJ58" s="84"/>
      <c r="GK58" s="84"/>
      <c r="GL58" s="84"/>
      <c r="GM58" s="84"/>
      <c r="GN58" s="84"/>
      <c r="GO58" s="84"/>
      <c r="GP58" s="84"/>
      <c r="GQ58" s="84"/>
      <c r="GR58" s="84"/>
      <c r="GS58" s="84"/>
      <c r="GT58" s="84"/>
      <c r="GU58" s="84"/>
      <c r="GV58" s="84"/>
      <c r="GW58" s="84"/>
      <c r="GX58" s="84"/>
      <c r="GY58" s="84"/>
      <c r="GZ58" s="84"/>
      <c r="HA58" s="84"/>
      <c r="HB58" s="84"/>
      <c r="HC58" s="84"/>
      <c r="HD58" s="84"/>
      <c r="HE58" s="84"/>
      <c r="HF58" s="84"/>
      <c r="HG58" s="84"/>
      <c r="HH58" s="84"/>
      <c r="HI58" s="84"/>
      <c r="HJ58" s="84"/>
      <c r="HK58" s="84"/>
      <c r="HL58" s="84"/>
      <c r="HM58" s="84"/>
      <c r="HN58" s="84"/>
      <c r="HO58" s="84"/>
      <c r="HP58" s="84"/>
      <c r="HQ58" s="84"/>
      <c r="HR58" s="84"/>
      <c r="HS58" s="84"/>
      <c r="HT58" s="84"/>
      <c r="HU58" s="84"/>
      <c r="HV58" s="84"/>
      <c r="HW58" s="84"/>
      <c r="HX58" s="84"/>
      <c r="HY58" s="84"/>
      <c r="HZ58" s="84"/>
      <c r="IA58" s="84"/>
      <c r="IB58" s="84"/>
      <c r="IC58" s="84"/>
      <c r="ID58" s="84"/>
      <c r="IE58" s="84"/>
      <c r="IF58" s="84"/>
      <c r="IG58" s="84"/>
      <c r="IH58" s="84"/>
      <c r="II58" s="84"/>
      <c r="IJ58" s="84"/>
      <c r="IK58" s="84"/>
      <c r="IL58" s="84"/>
      <c r="IM58" s="84"/>
      <c r="IN58" s="84"/>
      <c r="IO58" s="84"/>
      <c r="IP58" s="84"/>
      <c r="IQ58" s="84"/>
      <c r="IR58" s="84"/>
      <c r="IS58" s="84"/>
      <c r="IT58" s="84"/>
      <c r="IU58" s="84"/>
      <c r="IV58" s="84"/>
      <c r="IW58" s="84"/>
      <c r="IX58" s="84"/>
      <c r="IY58" s="84"/>
      <c r="IZ58" s="84"/>
      <c r="JA58" s="84"/>
      <c r="JB58" s="84"/>
      <c r="JC58" s="84"/>
      <c r="JD58" s="84"/>
      <c r="JE58" s="84"/>
      <c r="JF58" s="84"/>
      <c r="JG58" s="84"/>
      <c r="JH58" s="84"/>
      <c r="JI58" s="84"/>
      <c r="JJ58" s="84"/>
      <c r="JK58" s="84"/>
      <c r="JL58" s="84"/>
    </row>
    <row r="59" spans="1:272" s="81" customFormat="1" ht="15.75" hidden="1" customHeight="1">
      <c r="A59" s="143"/>
      <c r="B59" s="198">
        <v>5.5</v>
      </c>
      <c r="C59" s="117" t="s">
        <v>469</v>
      </c>
      <c r="D59" s="118" t="s">
        <v>470</v>
      </c>
      <c r="E59" s="140"/>
      <c r="F59" s="141">
        <v>1701</v>
      </c>
      <c r="G59" s="230"/>
      <c r="H59" s="142">
        <v>2268</v>
      </c>
      <c r="I59" s="200" t="s">
        <v>361</v>
      </c>
      <c r="J59" s="201" t="s">
        <v>380</v>
      </c>
      <c r="K59" s="202" t="s">
        <v>381</v>
      </c>
      <c r="L59" s="203" t="s">
        <v>359</v>
      </c>
      <c r="M59" s="203" t="s">
        <v>370</v>
      </c>
      <c r="N59" s="78"/>
      <c r="O59" s="119" t="s">
        <v>318</v>
      </c>
      <c r="P59" s="119" t="s">
        <v>318</v>
      </c>
      <c r="Q59" s="119" t="s">
        <v>318</v>
      </c>
      <c r="R59" s="118" t="s">
        <v>649</v>
      </c>
      <c r="S59" s="118" t="s">
        <v>649</v>
      </c>
      <c r="T59" s="118" t="s">
        <v>649</v>
      </c>
      <c r="U59" s="118" t="s">
        <v>649</v>
      </c>
      <c r="Y59" s="108"/>
      <c r="Z59" s="86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  <c r="DK59" s="84"/>
      <c r="DL59" s="84"/>
      <c r="DM59" s="84"/>
      <c r="DN59" s="84"/>
      <c r="DO59" s="84"/>
      <c r="DP59" s="84"/>
      <c r="DQ59" s="84"/>
      <c r="DR59" s="84"/>
      <c r="DS59" s="84"/>
      <c r="DT59" s="84"/>
      <c r="DU59" s="84"/>
      <c r="DV59" s="84"/>
      <c r="DW59" s="84"/>
      <c r="DX59" s="84"/>
      <c r="DY59" s="84"/>
      <c r="DZ59" s="84"/>
      <c r="EA59" s="84"/>
      <c r="EB59" s="84"/>
      <c r="EC59" s="84"/>
      <c r="ED59" s="84"/>
      <c r="EE59" s="84"/>
      <c r="EF59" s="84"/>
      <c r="EG59" s="84"/>
      <c r="EH59" s="84"/>
      <c r="EI59" s="84"/>
      <c r="EJ59" s="84"/>
      <c r="EK59" s="84"/>
      <c r="EL59" s="84"/>
      <c r="EM59" s="84"/>
      <c r="EN59" s="84"/>
      <c r="EO59" s="84"/>
      <c r="EP59" s="84"/>
      <c r="EQ59" s="84"/>
      <c r="ER59" s="84"/>
      <c r="ES59" s="84"/>
      <c r="ET59" s="84"/>
      <c r="EU59" s="84"/>
      <c r="EV59" s="84"/>
      <c r="EW59" s="84"/>
      <c r="EX59" s="84"/>
      <c r="EY59" s="84"/>
      <c r="EZ59" s="84"/>
      <c r="FA59" s="84"/>
      <c r="FB59" s="84"/>
      <c r="FC59" s="84"/>
      <c r="FD59" s="84"/>
      <c r="FE59" s="84"/>
      <c r="FF59" s="84"/>
      <c r="FG59" s="84"/>
      <c r="FH59" s="84"/>
      <c r="FI59" s="84"/>
      <c r="FJ59" s="84"/>
      <c r="FK59" s="84"/>
      <c r="FL59" s="84"/>
      <c r="FM59" s="84"/>
      <c r="FN59" s="84"/>
      <c r="FO59" s="84"/>
      <c r="FP59" s="84"/>
      <c r="FQ59" s="84"/>
      <c r="FR59" s="84"/>
      <c r="FS59" s="84"/>
      <c r="FT59" s="84"/>
      <c r="FU59" s="84"/>
      <c r="FV59" s="84"/>
      <c r="FW59" s="84"/>
      <c r="FX59" s="84"/>
      <c r="FY59" s="84"/>
      <c r="FZ59" s="84"/>
      <c r="GA59" s="84"/>
      <c r="GB59" s="84"/>
      <c r="GC59" s="84"/>
      <c r="GD59" s="84"/>
      <c r="GE59" s="84"/>
      <c r="GF59" s="84"/>
      <c r="GG59" s="84"/>
      <c r="GH59" s="84"/>
      <c r="GI59" s="84"/>
      <c r="GJ59" s="84"/>
      <c r="GK59" s="84"/>
      <c r="GL59" s="84"/>
      <c r="GM59" s="84"/>
      <c r="GN59" s="84"/>
      <c r="GO59" s="84"/>
      <c r="GP59" s="84"/>
      <c r="GQ59" s="84"/>
      <c r="GR59" s="84"/>
      <c r="GS59" s="84"/>
      <c r="GT59" s="84"/>
      <c r="GU59" s="84"/>
      <c r="GV59" s="84"/>
      <c r="GW59" s="84"/>
      <c r="GX59" s="84"/>
      <c r="GY59" s="84"/>
      <c r="GZ59" s="84"/>
      <c r="HA59" s="84"/>
      <c r="HB59" s="84"/>
      <c r="HC59" s="84"/>
      <c r="HD59" s="84"/>
      <c r="HE59" s="84"/>
      <c r="HF59" s="84"/>
      <c r="HG59" s="84"/>
      <c r="HH59" s="84"/>
      <c r="HI59" s="84"/>
      <c r="HJ59" s="84"/>
      <c r="HK59" s="84"/>
      <c r="HL59" s="84"/>
      <c r="HM59" s="84"/>
      <c r="HN59" s="84"/>
      <c r="HO59" s="84"/>
      <c r="HP59" s="84"/>
      <c r="HQ59" s="84"/>
      <c r="HR59" s="84"/>
      <c r="HS59" s="84"/>
      <c r="HT59" s="84"/>
      <c r="HU59" s="84"/>
      <c r="HV59" s="84"/>
      <c r="HW59" s="84"/>
      <c r="HX59" s="84"/>
      <c r="HY59" s="84"/>
      <c r="HZ59" s="84"/>
      <c r="IA59" s="84"/>
      <c r="IB59" s="84"/>
      <c r="IC59" s="84"/>
      <c r="ID59" s="84"/>
      <c r="IE59" s="84"/>
      <c r="IF59" s="84"/>
      <c r="IG59" s="84"/>
      <c r="IH59" s="84"/>
      <c r="II59" s="84"/>
      <c r="IJ59" s="84"/>
      <c r="IK59" s="84"/>
      <c r="IL59" s="84"/>
      <c r="IM59" s="84"/>
      <c r="IN59" s="84"/>
      <c r="IO59" s="84"/>
      <c r="IP59" s="84"/>
      <c r="IQ59" s="84"/>
      <c r="IR59" s="84"/>
      <c r="IS59" s="84"/>
      <c r="IT59" s="84"/>
      <c r="IU59" s="84"/>
      <c r="IV59" s="84"/>
      <c r="IW59" s="84"/>
      <c r="IX59" s="84"/>
      <c r="IY59" s="84"/>
      <c r="IZ59" s="84"/>
      <c r="JA59" s="84"/>
      <c r="JB59" s="84"/>
      <c r="JC59" s="84"/>
      <c r="JD59" s="84"/>
      <c r="JE59" s="84"/>
      <c r="JF59" s="84"/>
      <c r="JG59" s="84"/>
      <c r="JH59" s="84"/>
      <c r="JI59" s="84"/>
      <c r="JJ59" s="84"/>
      <c r="JK59" s="84"/>
      <c r="JL59" s="84"/>
    </row>
    <row r="60" spans="1:272" s="81" customFormat="1" ht="15.75" hidden="1" customHeight="1">
      <c r="A60" s="143"/>
      <c r="B60" s="198">
        <v>5.5</v>
      </c>
      <c r="C60" s="117" t="s">
        <v>471</v>
      </c>
      <c r="D60" s="118" t="s">
        <v>472</v>
      </c>
      <c r="E60" s="140"/>
      <c r="F60" s="141">
        <v>1952</v>
      </c>
      <c r="G60" s="230"/>
      <c r="H60" s="142">
        <v>2603</v>
      </c>
      <c r="I60" s="200" t="s">
        <v>361</v>
      </c>
      <c r="J60" s="201" t="s">
        <v>380</v>
      </c>
      <c r="K60" s="202" t="s">
        <v>381</v>
      </c>
      <c r="L60" s="203" t="s">
        <v>359</v>
      </c>
      <c r="M60" s="203" t="s">
        <v>370</v>
      </c>
      <c r="N60" s="78"/>
      <c r="O60" s="119" t="s">
        <v>318</v>
      </c>
      <c r="P60" s="119" t="s">
        <v>318</v>
      </c>
      <c r="Q60" s="118"/>
      <c r="R60" s="118" t="s">
        <v>649</v>
      </c>
      <c r="S60" s="119" t="s">
        <v>318</v>
      </c>
      <c r="T60" s="118" t="s">
        <v>649</v>
      </c>
      <c r="U60" s="118" t="s">
        <v>649</v>
      </c>
      <c r="Y60" s="108"/>
      <c r="Z60" s="86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  <c r="DK60" s="84"/>
      <c r="DL60" s="84"/>
      <c r="DM60" s="84"/>
      <c r="DN60" s="84"/>
      <c r="DO60" s="84"/>
      <c r="DP60" s="84"/>
      <c r="DQ60" s="84"/>
      <c r="DR60" s="84"/>
      <c r="DS60" s="84"/>
      <c r="DT60" s="84"/>
      <c r="DU60" s="84"/>
      <c r="DV60" s="84"/>
      <c r="DW60" s="84"/>
      <c r="DX60" s="84"/>
      <c r="DY60" s="84"/>
      <c r="DZ60" s="84"/>
      <c r="EA60" s="84"/>
      <c r="EB60" s="84"/>
      <c r="EC60" s="84"/>
      <c r="ED60" s="84"/>
      <c r="EE60" s="84"/>
      <c r="EF60" s="84"/>
      <c r="EG60" s="84"/>
      <c r="EH60" s="84"/>
      <c r="EI60" s="84"/>
      <c r="EJ60" s="84"/>
      <c r="EK60" s="84"/>
      <c r="EL60" s="84"/>
      <c r="EM60" s="84"/>
      <c r="EN60" s="84"/>
      <c r="EO60" s="84"/>
      <c r="EP60" s="84"/>
      <c r="EQ60" s="84"/>
      <c r="ER60" s="84"/>
      <c r="ES60" s="84"/>
      <c r="ET60" s="84"/>
      <c r="EU60" s="84"/>
      <c r="EV60" s="84"/>
      <c r="EW60" s="84"/>
      <c r="EX60" s="84"/>
      <c r="EY60" s="84"/>
      <c r="EZ60" s="84"/>
      <c r="FA60" s="84"/>
      <c r="FB60" s="84"/>
      <c r="FC60" s="84"/>
      <c r="FD60" s="84"/>
      <c r="FE60" s="84"/>
      <c r="FF60" s="84"/>
      <c r="FG60" s="84"/>
      <c r="FH60" s="84"/>
      <c r="FI60" s="84"/>
      <c r="FJ60" s="84"/>
      <c r="FK60" s="84"/>
      <c r="FL60" s="84"/>
      <c r="FM60" s="84"/>
      <c r="FN60" s="84"/>
      <c r="FO60" s="84"/>
      <c r="FP60" s="84"/>
      <c r="FQ60" s="84"/>
      <c r="FR60" s="84"/>
      <c r="FS60" s="84"/>
      <c r="FT60" s="84"/>
      <c r="FU60" s="84"/>
      <c r="FV60" s="84"/>
      <c r="FW60" s="84"/>
      <c r="FX60" s="84"/>
      <c r="FY60" s="84"/>
      <c r="FZ60" s="84"/>
      <c r="GA60" s="84"/>
      <c r="GB60" s="84"/>
      <c r="GC60" s="84"/>
      <c r="GD60" s="84"/>
      <c r="GE60" s="84"/>
      <c r="GF60" s="84"/>
      <c r="GG60" s="84"/>
      <c r="GH60" s="84"/>
      <c r="GI60" s="84"/>
      <c r="GJ60" s="84"/>
      <c r="GK60" s="84"/>
      <c r="GL60" s="84"/>
      <c r="GM60" s="84"/>
      <c r="GN60" s="84"/>
      <c r="GO60" s="84"/>
      <c r="GP60" s="84"/>
      <c r="GQ60" s="84"/>
      <c r="GR60" s="84"/>
      <c r="GS60" s="84"/>
      <c r="GT60" s="84"/>
      <c r="GU60" s="84"/>
      <c r="GV60" s="84"/>
      <c r="GW60" s="84"/>
      <c r="GX60" s="84"/>
      <c r="GY60" s="84"/>
      <c r="GZ60" s="84"/>
      <c r="HA60" s="84"/>
      <c r="HB60" s="84"/>
      <c r="HC60" s="84"/>
      <c r="HD60" s="84"/>
      <c r="HE60" s="84"/>
      <c r="HF60" s="84"/>
      <c r="HG60" s="84"/>
      <c r="HH60" s="84"/>
      <c r="HI60" s="84"/>
      <c r="HJ60" s="84"/>
      <c r="HK60" s="84"/>
      <c r="HL60" s="84"/>
      <c r="HM60" s="84"/>
      <c r="HN60" s="84"/>
      <c r="HO60" s="84"/>
      <c r="HP60" s="84"/>
      <c r="HQ60" s="84"/>
      <c r="HR60" s="84"/>
      <c r="HS60" s="84"/>
      <c r="HT60" s="84"/>
      <c r="HU60" s="84"/>
      <c r="HV60" s="84"/>
      <c r="HW60" s="84"/>
      <c r="HX60" s="84"/>
      <c r="HY60" s="84"/>
      <c r="HZ60" s="84"/>
      <c r="IA60" s="84"/>
      <c r="IB60" s="84"/>
      <c r="IC60" s="84"/>
      <c r="ID60" s="84"/>
      <c r="IE60" s="84"/>
      <c r="IF60" s="84"/>
      <c r="IG60" s="84"/>
      <c r="IH60" s="84"/>
      <c r="II60" s="84"/>
      <c r="IJ60" s="84"/>
      <c r="IK60" s="84"/>
      <c r="IL60" s="84"/>
      <c r="IM60" s="84"/>
      <c r="IN60" s="84"/>
      <c r="IO60" s="84"/>
      <c r="IP60" s="84"/>
      <c r="IQ60" s="84"/>
      <c r="IR60" s="84"/>
      <c r="IS60" s="84"/>
      <c r="IT60" s="84"/>
      <c r="IU60" s="84"/>
      <c r="IV60" s="84"/>
      <c r="IW60" s="84"/>
      <c r="IX60" s="84"/>
      <c r="IY60" s="84"/>
      <c r="IZ60" s="84"/>
      <c r="JA60" s="84"/>
      <c r="JB60" s="84"/>
      <c r="JC60" s="84"/>
      <c r="JD60" s="84"/>
      <c r="JE60" s="84"/>
      <c r="JF60" s="84"/>
      <c r="JG60" s="84"/>
      <c r="JH60" s="84"/>
      <c r="JI60" s="84"/>
      <c r="JJ60" s="84"/>
      <c r="JK60" s="84"/>
      <c r="JL60" s="84"/>
    </row>
    <row r="61" spans="1:272" s="81" customFormat="1" ht="15.75" hidden="1" customHeight="1">
      <c r="A61" s="143"/>
      <c r="B61" s="198">
        <v>5.5</v>
      </c>
      <c r="C61" s="117" t="s">
        <v>473</v>
      </c>
      <c r="D61" s="118" t="s">
        <v>474</v>
      </c>
      <c r="E61" s="140"/>
      <c r="F61" s="141">
        <v>1717</v>
      </c>
      <c r="G61" s="230"/>
      <c r="H61" s="142">
        <v>2290</v>
      </c>
      <c r="I61" s="200" t="s">
        <v>361</v>
      </c>
      <c r="J61" s="201" t="s">
        <v>380</v>
      </c>
      <c r="K61" s="202" t="s">
        <v>381</v>
      </c>
      <c r="L61" s="203" t="s">
        <v>359</v>
      </c>
      <c r="M61" s="203" t="s">
        <v>370</v>
      </c>
      <c r="N61" s="78"/>
      <c r="O61" s="118" t="s">
        <v>649</v>
      </c>
      <c r="P61" s="119" t="s">
        <v>318</v>
      </c>
      <c r="Q61" s="119" t="s">
        <v>318</v>
      </c>
      <c r="R61" s="119" t="s">
        <v>318</v>
      </c>
      <c r="S61" s="118" t="s">
        <v>649</v>
      </c>
      <c r="T61" s="118" t="s">
        <v>649</v>
      </c>
      <c r="U61" s="118" t="s">
        <v>649</v>
      </c>
      <c r="Y61" s="108"/>
      <c r="Z61" s="86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8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84"/>
      <c r="DH61" s="84"/>
      <c r="DI61" s="84"/>
      <c r="DJ61" s="84"/>
      <c r="DK61" s="84"/>
      <c r="DL61" s="84"/>
      <c r="DM61" s="84"/>
      <c r="DN61" s="84"/>
      <c r="DO61" s="84"/>
      <c r="DP61" s="84"/>
      <c r="DQ61" s="84"/>
      <c r="DR61" s="84"/>
      <c r="DS61" s="84"/>
      <c r="DT61" s="84"/>
      <c r="DU61" s="84"/>
      <c r="DV61" s="84"/>
      <c r="DW61" s="84"/>
      <c r="DX61" s="84"/>
      <c r="DY61" s="84"/>
      <c r="DZ61" s="84"/>
      <c r="EA61" s="84"/>
      <c r="EB61" s="84"/>
      <c r="EC61" s="84"/>
      <c r="ED61" s="84"/>
      <c r="EE61" s="84"/>
      <c r="EF61" s="84"/>
      <c r="EG61" s="84"/>
      <c r="EH61" s="84"/>
      <c r="EI61" s="84"/>
      <c r="EJ61" s="84"/>
      <c r="EK61" s="84"/>
      <c r="EL61" s="84"/>
      <c r="EM61" s="84"/>
      <c r="EN61" s="84"/>
      <c r="EO61" s="84"/>
      <c r="EP61" s="84"/>
      <c r="EQ61" s="84"/>
      <c r="ER61" s="84"/>
      <c r="ES61" s="84"/>
      <c r="ET61" s="84"/>
      <c r="EU61" s="84"/>
      <c r="EV61" s="84"/>
      <c r="EW61" s="84"/>
      <c r="EX61" s="84"/>
      <c r="EY61" s="84"/>
      <c r="EZ61" s="84"/>
      <c r="FA61" s="84"/>
      <c r="FB61" s="84"/>
      <c r="FC61" s="84"/>
      <c r="FD61" s="84"/>
      <c r="FE61" s="84"/>
      <c r="FF61" s="84"/>
      <c r="FG61" s="84"/>
      <c r="FH61" s="84"/>
      <c r="FI61" s="84"/>
      <c r="FJ61" s="84"/>
      <c r="FK61" s="84"/>
      <c r="FL61" s="84"/>
      <c r="FM61" s="84"/>
      <c r="FN61" s="84"/>
      <c r="FO61" s="84"/>
      <c r="FP61" s="84"/>
      <c r="FQ61" s="84"/>
      <c r="FR61" s="84"/>
      <c r="FS61" s="84"/>
      <c r="FT61" s="84"/>
      <c r="FU61" s="84"/>
      <c r="FV61" s="84"/>
      <c r="FW61" s="84"/>
      <c r="FX61" s="84"/>
      <c r="FY61" s="84"/>
      <c r="FZ61" s="84"/>
      <c r="GA61" s="84"/>
      <c r="GB61" s="84"/>
      <c r="GC61" s="84"/>
      <c r="GD61" s="84"/>
      <c r="GE61" s="84"/>
      <c r="GF61" s="84"/>
      <c r="GG61" s="84"/>
      <c r="GH61" s="84"/>
      <c r="GI61" s="84"/>
      <c r="GJ61" s="84"/>
      <c r="GK61" s="84"/>
      <c r="GL61" s="84"/>
      <c r="GM61" s="84"/>
      <c r="GN61" s="84"/>
      <c r="GO61" s="84"/>
      <c r="GP61" s="84"/>
      <c r="GQ61" s="84"/>
      <c r="GR61" s="84"/>
      <c r="GS61" s="84"/>
      <c r="GT61" s="84"/>
      <c r="GU61" s="84"/>
      <c r="GV61" s="84"/>
      <c r="GW61" s="84"/>
      <c r="GX61" s="84"/>
      <c r="GY61" s="84"/>
      <c r="GZ61" s="84"/>
      <c r="HA61" s="84"/>
      <c r="HB61" s="84"/>
      <c r="HC61" s="84"/>
      <c r="HD61" s="84"/>
      <c r="HE61" s="84"/>
      <c r="HF61" s="84"/>
      <c r="HG61" s="84"/>
      <c r="HH61" s="84"/>
      <c r="HI61" s="84"/>
      <c r="HJ61" s="84"/>
      <c r="HK61" s="84"/>
      <c r="HL61" s="84"/>
      <c r="HM61" s="84"/>
      <c r="HN61" s="84"/>
      <c r="HO61" s="84"/>
      <c r="HP61" s="84"/>
      <c r="HQ61" s="84"/>
      <c r="HR61" s="84"/>
      <c r="HS61" s="84"/>
      <c r="HT61" s="84"/>
      <c r="HU61" s="84"/>
      <c r="HV61" s="84"/>
      <c r="HW61" s="84"/>
      <c r="HX61" s="84"/>
      <c r="HY61" s="84"/>
      <c r="HZ61" s="84"/>
      <c r="IA61" s="84"/>
      <c r="IB61" s="84"/>
      <c r="IC61" s="84"/>
      <c r="ID61" s="84"/>
      <c r="IE61" s="84"/>
      <c r="IF61" s="84"/>
      <c r="IG61" s="84"/>
      <c r="IH61" s="84"/>
      <c r="II61" s="84"/>
      <c r="IJ61" s="84"/>
      <c r="IK61" s="84"/>
      <c r="IL61" s="84"/>
      <c r="IM61" s="84"/>
      <c r="IN61" s="84"/>
      <c r="IO61" s="84"/>
      <c r="IP61" s="84"/>
      <c r="IQ61" s="84"/>
      <c r="IR61" s="84"/>
      <c r="IS61" s="84"/>
      <c r="IT61" s="84"/>
      <c r="IU61" s="84"/>
      <c r="IV61" s="84"/>
      <c r="IW61" s="84"/>
      <c r="IX61" s="84"/>
      <c r="IY61" s="84"/>
      <c r="IZ61" s="84"/>
      <c r="JA61" s="84"/>
      <c r="JB61" s="84"/>
      <c r="JC61" s="84"/>
      <c r="JD61" s="84"/>
      <c r="JE61" s="84"/>
      <c r="JF61" s="84"/>
      <c r="JG61" s="84"/>
      <c r="JH61" s="84"/>
      <c r="JI61" s="84"/>
      <c r="JJ61" s="84"/>
      <c r="JK61" s="84"/>
      <c r="JL61" s="84"/>
    </row>
    <row r="62" spans="1:272" s="81" customFormat="1" ht="15.75" hidden="1" customHeight="1">
      <c r="A62" s="143"/>
      <c r="B62" s="198">
        <v>5.5</v>
      </c>
      <c r="C62" s="117" t="s">
        <v>475</v>
      </c>
      <c r="D62" s="118" t="s">
        <v>476</v>
      </c>
      <c r="E62" s="140"/>
      <c r="F62" s="141">
        <v>1788</v>
      </c>
      <c r="G62" s="230"/>
      <c r="H62" s="142">
        <v>2384</v>
      </c>
      <c r="I62" s="200" t="s">
        <v>361</v>
      </c>
      <c r="J62" s="201" t="s">
        <v>380</v>
      </c>
      <c r="K62" s="202" t="s">
        <v>381</v>
      </c>
      <c r="L62" s="203" t="s">
        <v>359</v>
      </c>
      <c r="M62" s="203" t="s">
        <v>370</v>
      </c>
      <c r="N62" s="78"/>
      <c r="O62" s="119" t="s">
        <v>318</v>
      </c>
      <c r="P62" s="119" t="s">
        <v>318</v>
      </c>
      <c r="Q62" s="119" t="s">
        <v>318</v>
      </c>
      <c r="R62" s="119" t="s">
        <v>318</v>
      </c>
      <c r="S62" s="118" t="s">
        <v>649</v>
      </c>
      <c r="T62" s="118" t="s">
        <v>649</v>
      </c>
      <c r="U62" s="118" t="s">
        <v>649</v>
      </c>
      <c r="Y62" s="108"/>
      <c r="Z62" s="86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8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8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84"/>
      <c r="DH62" s="84"/>
      <c r="DI62" s="84"/>
      <c r="DJ62" s="84"/>
      <c r="DK62" s="84"/>
      <c r="DL62" s="84"/>
      <c r="DM62" s="84"/>
      <c r="DN62" s="84"/>
      <c r="DO62" s="84"/>
      <c r="DP62" s="84"/>
      <c r="DQ62" s="84"/>
      <c r="DR62" s="84"/>
      <c r="DS62" s="84"/>
      <c r="DT62" s="84"/>
      <c r="DU62" s="84"/>
      <c r="DV62" s="84"/>
      <c r="DW62" s="84"/>
      <c r="DX62" s="84"/>
      <c r="DY62" s="84"/>
      <c r="DZ62" s="84"/>
      <c r="EA62" s="84"/>
      <c r="EB62" s="84"/>
      <c r="EC62" s="84"/>
      <c r="ED62" s="84"/>
      <c r="EE62" s="84"/>
      <c r="EF62" s="84"/>
      <c r="EG62" s="84"/>
      <c r="EH62" s="84"/>
      <c r="EI62" s="84"/>
      <c r="EJ62" s="84"/>
      <c r="EK62" s="84"/>
      <c r="EL62" s="84"/>
      <c r="EM62" s="84"/>
      <c r="EN62" s="84"/>
      <c r="EO62" s="84"/>
      <c r="EP62" s="84"/>
      <c r="EQ62" s="84"/>
      <c r="ER62" s="84"/>
      <c r="ES62" s="84"/>
      <c r="ET62" s="84"/>
      <c r="EU62" s="84"/>
      <c r="EV62" s="84"/>
      <c r="EW62" s="84"/>
      <c r="EX62" s="84"/>
      <c r="EY62" s="84"/>
      <c r="EZ62" s="84"/>
      <c r="FA62" s="84"/>
      <c r="FB62" s="84"/>
      <c r="FC62" s="84"/>
      <c r="FD62" s="84"/>
      <c r="FE62" s="84"/>
      <c r="FF62" s="84"/>
      <c r="FG62" s="84"/>
      <c r="FH62" s="84"/>
      <c r="FI62" s="84"/>
      <c r="FJ62" s="84"/>
      <c r="FK62" s="84"/>
      <c r="FL62" s="84"/>
      <c r="FM62" s="84"/>
      <c r="FN62" s="84"/>
      <c r="FO62" s="84"/>
      <c r="FP62" s="84"/>
      <c r="FQ62" s="84"/>
      <c r="FR62" s="84"/>
      <c r="FS62" s="84"/>
      <c r="FT62" s="84"/>
      <c r="FU62" s="84"/>
      <c r="FV62" s="84"/>
      <c r="FW62" s="84"/>
      <c r="FX62" s="84"/>
      <c r="FY62" s="84"/>
      <c r="FZ62" s="84"/>
      <c r="GA62" s="84"/>
      <c r="GB62" s="84"/>
      <c r="GC62" s="84"/>
      <c r="GD62" s="84"/>
      <c r="GE62" s="84"/>
      <c r="GF62" s="84"/>
      <c r="GG62" s="84"/>
      <c r="GH62" s="84"/>
      <c r="GI62" s="84"/>
      <c r="GJ62" s="84"/>
      <c r="GK62" s="84"/>
      <c r="GL62" s="84"/>
      <c r="GM62" s="84"/>
      <c r="GN62" s="84"/>
      <c r="GO62" s="84"/>
      <c r="GP62" s="84"/>
      <c r="GQ62" s="84"/>
      <c r="GR62" s="84"/>
      <c r="GS62" s="84"/>
      <c r="GT62" s="84"/>
      <c r="GU62" s="84"/>
      <c r="GV62" s="84"/>
      <c r="GW62" s="84"/>
      <c r="GX62" s="84"/>
      <c r="GY62" s="84"/>
      <c r="GZ62" s="84"/>
      <c r="HA62" s="84"/>
      <c r="HB62" s="84"/>
      <c r="HC62" s="84"/>
      <c r="HD62" s="84"/>
      <c r="HE62" s="84"/>
      <c r="HF62" s="84"/>
      <c r="HG62" s="84"/>
      <c r="HH62" s="84"/>
      <c r="HI62" s="84"/>
      <c r="HJ62" s="84"/>
      <c r="HK62" s="84"/>
      <c r="HL62" s="84"/>
      <c r="HM62" s="84"/>
      <c r="HN62" s="84"/>
      <c r="HO62" s="84"/>
      <c r="HP62" s="84"/>
      <c r="HQ62" s="84"/>
      <c r="HR62" s="84"/>
      <c r="HS62" s="84"/>
      <c r="HT62" s="84"/>
      <c r="HU62" s="84"/>
      <c r="HV62" s="84"/>
      <c r="HW62" s="84"/>
      <c r="HX62" s="84"/>
      <c r="HY62" s="84"/>
      <c r="HZ62" s="84"/>
      <c r="IA62" s="84"/>
      <c r="IB62" s="84"/>
      <c r="IC62" s="84"/>
      <c r="ID62" s="84"/>
      <c r="IE62" s="84"/>
      <c r="IF62" s="84"/>
      <c r="IG62" s="84"/>
      <c r="IH62" s="84"/>
      <c r="II62" s="84"/>
      <c r="IJ62" s="84"/>
      <c r="IK62" s="84"/>
      <c r="IL62" s="84"/>
      <c r="IM62" s="84"/>
      <c r="IN62" s="84"/>
      <c r="IO62" s="84"/>
      <c r="IP62" s="84"/>
      <c r="IQ62" s="84"/>
      <c r="IR62" s="84"/>
      <c r="IS62" s="84"/>
      <c r="IT62" s="84"/>
      <c r="IU62" s="84"/>
      <c r="IV62" s="84"/>
      <c r="IW62" s="84"/>
      <c r="IX62" s="84"/>
      <c r="IY62" s="84"/>
      <c r="IZ62" s="84"/>
      <c r="JA62" s="84"/>
      <c r="JB62" s="84"/>
      <c r="JC62" s="84"/>
      <c r="JD62" s="84"/>
      <c r="JE62" s="84"/>
      <c r="JF62" s="84"/>
      <c r="JG62" s="84"/>
      <c r="JH62" s="84"/>
      <c r="JI62" s="84"/>
      <c r="JJ62" s="84"/>
      <c r="JK62" s="84"/>
      <c r="JL62" s="84"/>
    </row>
    <row r="63" spans="1:272" s="81" customFormat="1" ht="15.75" customHeight="1">
      <c r="A63" s="143"/>
      <c r="B63" s="198">
        <v>5.6</v>
      </c>
      <c r="C63" s="117" t="s">
        <v>477</v>
      </c>
      <c r="D63" s="118" t="s">
        <v>478</v>
      </c>
      <c r="E63" s="140">
        <v>10</v>
      </c>
      <c r="F63" s="244">
        <v>1774</v>
      </c>
      <c r="G63" s="230">
        <f>H63*0.8</f>
        <v>1892.8000000000002</v>
      </c>
      <c r="H63" s="142">
        <v>2366</v>
      </c>
      <c r="I63" s="200" t="s">
        <v>688</v>
      </c>
      <c r="J63" s="201" t="s">
        <v>380</v>
      </c>
      <c r="K63" s="202" t="s">
        <v>381</v>
      </c>
      <c r="L63" s="203" t="s">
        <v>359</v>
      </c>
      <c r="M63" s="203" t="s">
        <v>370</v>
      </c>
      <c r="N63" s="78"/>
      <c r="O63" s="118" t="s">
        <v>649</v>
      </c>
      <c r="P63" s="119" t="s">
        <v>318</v>
      </c>
      <c r="Q63" s="119" t="s">
        <v>318</v>
      </c>
      <c r="R63" s="118" t="s">
        <v>649</v>
      </c>
      <c r="S63" s="118" t="s">
        <v>649</v>
      </c>
      <c r="T63" s="118" t="s">
        <v>649</v>
      </c>
      <c r="U63" s="118" t="s">
        <v>649</v>
      </c>
      <c r="Y63" s="108"/>
      <c r="Z63" s="86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8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84"/>
      <c r="DH63" s="84"/>
      <c r="DI63" s="84"/>
      <c r="DJ63" s="84"/>
      <c r="DK63" s="84"/>
      <c r="DL63" s="84"/>
      <c r="DM63" s="84"/>
      <c r="DN63" s="84"/>
      <c r="DO63" s="84"/>
      <c r="DP63" s="84"/>
      <c r="DQ63" s="84"/>
      <c r="DR63" s="84"/>
      <c r="DS63" s="84"/>
      <c r="DT63" s="84"/>
      <c r="DU63" s="84"/>
      <c r="DV63" s="84"/>
      <c r="DW63" s="84"/>
      <c r="DX63" s="84"/>
      <c r="DY63" s="84"/>
      <c r="DZ63" s="84"/>
      <c r="EA63" s="84"/>
      <c r="EB63" s="84"/>
      <c r="EC63" s="84"/>
      <c r="ED63" s="84"/>
      <c r="EE63" s="84"/>
      <c r="EF63" s="84"/>
      <c r="EG63" s="84"/>
      <c r="EH63" s="84"/>
      <c r="EI63" s="84"/>
      <c r="EJ63" s="84"/>
      <c r="EK63" s="84"/>
      <c r="EL63" s="84"/>
      <c r="EM63" s="84"/>
      <c r="EN63" s="84"/>
      <c r="EO63" s="84"/>
      <c r="EP63" s="84"/>
      <c r="EQ63" s="84"/>
      <c r="ER63" s="84"/>
      <c r="ES63" s="84"/>
      <c r="ET63" s="84"/>
      <c r="EU63" s="84"/>
      <c r="EV63" s="84"/>
      <c r="EW63" s="84"/>
      <c r="EX63" s="84"/>
      <c r="EY63" s="84"/>
      <c r="EZ63" s="84"/>
      <c r="FA63" s="84"/>
      <c r="FB63" s="84"/>
      <c r="FC63" s="84"/>
      <c r="FD63" s="84"/>
      <c r="FE63" s="84"/>
      <c r="FF63" s="84"/>
      <c r="FG63" s="84"/>
      <c r="FH63" s="84"/>
      <c r="FI63" s="84"/>
      <c r="FJ63" s="84"/>
      <c r="FK63" s="84"/>
      <c r="FL63" s="84"/>
      <c r="FM63" s="84"/>
      <c r="FN63" s="84"/>
      <c r="FO63" s="84"/>
      <c r="FP63" s="84"/>
      <c r="FQ63" s="84"/>
      <c r="FR63" s="84"/>
      <c r="FS63" s="84"/>
      <c r="FT63" s="84"/>
      <c r="FU63" s="84"/>
      <c r="FV63" s="84"/>
      <c r="FW63" s="84"/>
      <c r="FX63" s="84"/>
      <c r="FY63" s="84"/>
      <c r="FZ63" s="84"/>
      <c r="GA63" s="84"/>
      <c r="GB63" s="84"/>
      <c r="GC63" s="84"/>
      <c r="GD63" s="84"/>
      <c r="GE63" s="84"/>
      <c r="GF63" s="84"/>
      <c r="GG63" s="84"/>
      <c r="GH63" s="84"/>
      <c r="GI63" s="84"/>
      <c r="GJ63" s="84"/>
      <c r="GK63" s="84"/>
      <c r="GL63" s="84"/>
      <c r="GM63" s="84"/>
      <c r="GN63" s="84"/>
      <c r="GO63" s="84"/>
      <c r="GP63" s="84"/>
      <c r="GQ63" s="84"/>
      <c r="GR63" s="84"/>
      <c r="GS63" s="84"/>
      <c r="GT63" s="84"/>
      <c r="GU63" s="84"/>
      <c r="GV63" s="84"/>
      <c r="GW63" s="84"/>
      <c r="GX63" s="84"/>
      <c r="GY63" s="84"/>
      <c r="GZ63" s="84"/>
      <c r="HA63" s="84"/>
      <c r="HB63" s="84"/>
      <c r="HC63" s="84"/>
      <c r="HD63" s="84"/>
      <c r="HE63" s="84"/>
      <c r="HF63" s="84"/>
      <c r="HG63" s="84"/>
      <c r="HH63" s="84"/>
      <c r="HI63" s="84"/>
      <c r="HJ63" s="84"/>
      <c r="HK63" s="84"/>
      <c r="HL63" s="84"/>
      <c r="HM63" s="84"/>
      <c r="HN63" s="84"/>
      <c r="HO63" s="84"/>
      <c r="HP63" s="84"/>
      <c r="HQ63" s="84"/>
      <c r="HR63" s="84"/>
      <c r="HS63" s="84"/>
      <c r="HT63" s="84"/>
      <c r="HU63" s="84"/>
      <c r="HV63" s="84"/>
      <c r="HW63" s="84"/>
      <c r="HX63" s="84"/>
      <c r="HY63" s="84"/>
      <c r="HZ63" s="84"/>
      <c r="IA63" s="84"/>
      <c r="IB63" s="84"/>
      <c r="IC63" s="84"/>
      <c r="ID63" s="84"/>
      <c r="IE63" s="84"/>
      <c r="IF63" s="84"/>
      <c r="IG63" s="84"/>
      <c r="IH63" s="84"/>
      <c r="II63" s="84"/>
      <c r="IJ63" s="84"/>
      <c r="IK63" s="84"/>
      <c r="IL63" s="84"/>
      <c r="IM63" s="84"/>
      <c r="IN63" s="84"/>
      <c r="IO63" s="84"/>
      <c r="IP63" s="84"/>
      <c r="IQ63" s="84"/>
      <c r="IR63" s="84"/>
      <c r="IS63" s="84"/>
      <c r="IT63" s="84"/>
      <c r="IU63" s="84"/>
      <c r="IV63" s="84"/>
      <c r="IW63" s="84"/>
      <c r="IX63" s="84"/>
      <c r="IY63" s="84"/>
      <c r="IZ63" s="84"/>
      <c r="JA63" s="84"/>
      <c r="JB63" s="84"/>
      <c r="JC63" s="84"/>
      <c r="JD63" s="84"/>
      <c r="JE63" s="84"/>
      <c r="JF63" s="84"/>
      <c r="JG63" s="84"/>
      <c r="JH63" s="84"/>
      <c r="JI63" s="84"/>
      <c r="JJ63" s="84"/>
      <c r="JK63" s="84"/>
      <c r="JL63" s="84"/>
    </row>
    <row r="64" spans="1:272" s="81" customFormat="1" ht="15.75" hidden="1" customHeight="1">
      <c r="A64" s="143"/>
      <c r="B64" s="198">
        <v>5.6</v>
      </c>
      <c r="C64" s="117" t="s">
        <v>479</v>
      </c>
      <c r="D64" s="118" t="s">
        <v>480</v>
      </c>
      <c r="E64" s="140"/>
      <c r="F64" s="141">
        <v>1818</v>
      </c>
      <c r="G64" s="230"/>
      <c r="H64" s="142">
        <v>2424</v>
      </c>
      <c r="I64" s="200" t="s">
        <v>361</v>
      </c>
      <c r="J64" s="201" t="s">
        <v>380</v>
      </c>
      <c r="K64" s="202" t="s">
        <v>381</v>
      </c>
      <c r="L64" s="203" t="s">
        <v>359</v>
      </c>
      <c r="M64" s="203" t="s">
        <v>370</v>
      </c>
      <c r="N64" s="78"/>
      <c r="O64" s="119" t="s">
        <v>318</v>
      </c>
      <c r="P64" s="119" t="s">
        <v>318</v>
      </c>
      <c r="Q64" s="119" t="s">
        <v>318</v>
      </c>
      <c r="R64" s="118" t="s">
        <v>649</v>
      </c>
      <c r="S64" s="118" t="s">
        <v>649</v>
      </c>
      <c r="T64" s="118" t="s">
        <v>649</v>
      </c>
      <c r="U64" s="118" t="s">
        <v>649</v>
      </c>
      <c r="Y64" s="108"/>
      <c r="Z64" s="86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8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8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8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84"/>
      <c r="DH64" s="84"/>
      <c r="DI64" s="84"/>
      <c r="DJ64" s="84"/>
      <c r="DK64" s="84"/>
      <c r="DL64" s="84"/>
      <c r="DM64" s="84"/>
      <c r="DN64" s="84"/>
      <c r="DO64" s="84"/>
      <c r="DP64" s="84"/>
      <c r="DQ64" s="84"/>
      <c r="DR64" s="84"/>
      <c r="DS64" s="84"/>
      <c r="DT64" s="84"/>
      <c r="DU64" s="84"/>
      <c r="DV64" s="84"/>
      <c r="DW64" s="84"/>
      <c r="DX64" s="84"/>
      <c r="DY64" s="84"/>
      <c r="DZ64" s="84"/>
      <c r="EA64" s="84"/>
      <c r="EB64" s="84"/>
      <c r="EC64" s="84"/>
      <c r="ED64" s="84"/>
      <c r="EE64" s="84"/>
      <c r="EF64" s="84"/>
      <c r="EG64" s="84"/>
      <c r="EH64" s="84"/>
      <c r="EI64" s="84"/>
      <c r="EJ64" s="84"/>
      <c r="EK64" s="84"/>
      <c r="EL64" s="84"/>
      <c r="EM64" s="84"/>
      <c r="EN64" s="84"/>
      <c r="EO64" s="84"/>
      <c r="EP64" s="84"/>
      <c r="EQ64" s="84"/>
      <c r="ER64" s="84"/>
      <c r="ES64" s="84"/>
      <c r="ET64" s="84"/>
      <c r="EU64" s="84"/>
      <c r="EV64" s="84"/>
      <c r="EW64" s="84"/>
      <c r="EX64" s="84"/>
      <c r="EY64" s="84"/>
      <c r="EZ64" s="84"/>
      <c r="FA64" s="84"/>
      <c r="FB64" s="84"/>
      <c r="FC64" s="84"/>
      <c r="FD64" s="84"/>
      <c r="FE64" s="84"/>
      <c r="FF64" s="84"/>
      <c r="FG64" s="84"/>
      <c r="FH64" s="84"/>
      <c r="FI64" s="84"/>
      <c r="FJ64" s="84"/>
      <c r="FK64" s="84"/>
      <c r="FL64" s="84"/>
      <c r="FM64" s="84"/>
      <c r="FN64" s="84"/>
      <c r="FO64" s="84"/>
      <c r="FP64" s="84"/>
      <c r="FQ64" s="84"/>
      <c r="FR64" s="84"/>
      <c r="FS64" s="84"/>
      <c r="FT64" s="84"/>
      <c r="FU64" s="84"/>
      <c r="FV64" s="84"/>
      <c r="FW64" s="84"/>
      <c r="FX64" s="84"/>
      <c r="FY64" s="84"/>
      <c r="FZ64" s="84"/>
      <c r="GA64" s="84"/>
      <c r="GB64" s="84"/>
      <c r="GC64" s="84"/>
      <c r="GD64" s="84"/>
      <c r="GE64" s="84"/>
      <c r="GF64" s="84"/>
      <c r="GG64" s="84"/>
      <c r="GH64" s="84"/>
      <c r="GI64" s="84"/>
      <c r="GJ64" s="84"/>
      <c r="GK64" s="84"/>
      <c r="GL64" s="84"/>
      <c r="GM64" s="84"/>
      <c r="GN64" s="84"/>
      <c r="GO64" s="84"/>
      <c r="GP64" s="84"/>
      <c r="GQ64" s="84"/>
      <c r="GR64" s="84"/>
      <c r="GS64" s="84"/>
      <c r="GT64" s="84"/>
      <c r="GU64" s="84"/>
      <c r="GV64" s="84"/>
      <c r="GW64" s="84"/>
      <c r="GX64" s="84"/>
      <c r="GY64" s="84"/>
      <c r="GZ64" s="84"/>
      <c r="HA64" s="84"/>
      <c r="HB64" s="84"/>
      <c r="HC64" s="84"/>
      <c r="HD64" s="84"/>
      <c r="HE64" s="84"/>
      <c r="HF64" s="84"/>
      <c r="HG64" s="84"/>
      <c r="HH64" s="84"/>
      <c r="HI64" s="84"/>
      <c r="HJ64" s="84"/>
      <c r="HK64" s="84"/>
      <c r="HL64" s="84"/>
      <c r="HM64" s="84"/>
      <c r="HN64" s="84"/>
      <c r="HO64" s="84"/>
      <c r="HP64" s="84"/>
      <c r="HQ64" s="84"/>
      <c r="HR64" s="84"/>
      <c r="HS64" s="84"/>
      <c r="HT64" s="84"/>
      <c r="HU64" s="84"/>
      <c r="HV64" s="84"/>
      <c r="HW64" s="84"/>
      <c r="HX64" s="84"/>
      <c r="HY64" s="84"/>
      <c r="HZ64" s="84"/>
      <c r="IA64" s="84"/>
      <c r="IB64" s="84"/>
      <c r="IC64" s="84"/>
      <c r="ID64" s="84"/>
      <c r="IE64" s="84"/>
      <c r="IF64" s="84"/>
      <c r="IG64" s="84"/>
      <c r="IH64" s="84"/>
      <c r="II64" s="84"/>
      <c r="IJ64" s="84"/>
      <c r="IK64" s="84"/>
      <c r="IL64" s="84"/>
      <c r="IM64" s="84"/>
      <c r="IN64" s="84"/>
      <c r="IO64" s="84"/>
      <c r="IP64" s="84"/>
      <c r="IQ64" s="84"/>
      <c r="IR64" s="84"/>
      <c r="IS64" s="84"/>
      <c r="IT64" s="84"/>
      <c r="IU64" s="84"/>
      <c r="IV64" s="84"/>
      <c r="IW64" s="84"/>
      <c r="IX64" s="84"/>
      <c r="IY64" s="84"/>
      <c r="IZ64" s="84"/>
      <c r="JA64" s="84"/>
      <c r="JB64" s="84"/>
      <c r="JC64" s="84"/>
      <c r="JD64" s="84"/>
      <c r="JE64" s="84"/>
      <c r="JF64" s="84"/>
      <c r="JG64" s="84"/>
      <c r="JH64" s="84"/>
      <c r="JI64" s="84"/>
      <c r="JJ64" s="84"/>
      <c r="JK64" s="84"/>
      <c r="JL64" s="84"/>
    </row>
    <row r="65" spans="1:272" s="81" customFormat="1" ht="15.75" hidden="1" customHeight="1">
      <c r="A65" s="143"/>
      <c r="B65" s="198">
        <v>5.6</v>
      </c>
      <c r="C65" s="117" t="s">
        <v>481</v>
      </c>
      <c r="D65" s="118" t="s">
        <v>482</v>
      </c>
      <c r="E65" s="140"/>
      <c r="F65" s="141">
        <v>2059</v>
      </c>
      <c r="G65" s="230"/>
      <c r="H65" s="142">
        <v>2746</v>
      </c>
      <c r="I65" s="200" t="s">
        <v>361</v>
      </c>
      <c r="J65" s="201" t="s">
        <v>380</v>
      </c>
      <c r="K65" s="202" t="s">
        <v>381</v>
      </c>
      <c r="L65" s="203" t="s">
        <v>359</v>
      </c>
      <c r="M65" s="203" t="s">
        <v>370</v>
      </c>
      <c r="N65" s="78"/>
      <c r="O65" s="119" t="s">
        <v>318</v>
      </c>
      <c r="P65" s="119" t="s">
        <v>318</v>
      </c>
      <c r="Q65" s="118" t="s">
        <v>649</v>
      </c>
      <c r="R65" s="118" t="s">
        <v>649</v>
      </c>
      <c r="S65" s="119" t="s">
        <v>318</v>
      </c>
      <c r="T65" s="118" t="s">
        <v>649</v>
      </c>
      <c r="U65" s="118" t="s">
        <v>649</v>
      </c>
      <c r="Y65" s="108"/>
      <c r="Z65" s="86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8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8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8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84"/>
      <c r="DH65" s="84"/>
      <c r="DI65" s="84"/>
      <c r="DJ65" s="84"/>
      <c r="DK65" s="84"/>
      <c r="DL65" s="84"/>
      <c r="DM65" s="84"/>
      <c r="DN65" s="84"/>
      <c r="DO65" s="84"/>
      <c r="DP65" s="84"/>
      <c r="DQ65" s="84"/>
      <c r="DR65" s="84"/>
      <c r="DS65" s="84"/>
      <c r="DT65" s="84"/>
      <c r="DU65" s="84"/>
      <c r="DV65" s="84"/>
      <c r="DW65" s="84"/>
      <c r="DX65" s="84"/>
      <c r="DY65" s="84"/>
      <c r="DZ65" s="84"/>
      <c r="EA65" s="84"/>
      <c r="EB65" s="84"/>
      <c r="EC65" s="84"/>
      <c r="ED65" s="84"/>
      <c r="EE65" s="84"/>
      <c r="EF65" s="84"/>
      <c r="EG65" s="84"/>
      <c r="EH65" s="84"/>
      <c r="EI65" s="84"/>
      <c r="EJ65" s="84"/>
      <c r="EK65" s="84"/>
      <c r="EL65" s="84"/>
      <c r="EM65" s="84"/>
      <c r="EN65" s="84"/>
      <c r="EO65" s="84"/>
      <c r="EP65" s="84"/>
      <c r="EQ65" s="84"/>
      <c r="ER65" s="84"/>
      <c r="ES65" s="84"/>
      <c r="ET65" s="84"/>
      <c r="EU65" s="84"/>
      <c r="EV65" s="84"/>
      <c r="EW65" s="84"/>
      <c r="EX65" s="84"/>
      <c r="EY65" s="84"/>
      <c r="EZ65" s="84"/>
      <c r="FA65" s="84"/>
      <c r="FB65" s="84"/>
      <c r="FC65" s="84"/>
      <c r="FD65" s="84"/>
      <c r="FE65" s="84"/>
      <c r="FF65" s="84"/>
      <c r="FG65" s="84"/>
      <c r="FH65" s="84"/>
      <c r="FI65" s="84"/>
      <c r="FJ65" s="84"/>
      <c r="FK65" s="84"/>
      <c r="FL65" s="84"/>
      <c r="FM65" s="84"/>
      <c r="FN65" s="84"/>
      <c r="FO65" s="84"/>
      <c r="FP65" s="84"/>
      <c r="FQ65" s="84"/>
      <c r="FR65" s="84"/>
      <c r="FS65" s="84"/>
      <c r="FT65" s="84"/>
      <c r="FU65" s="84"/>
      <c r="FV65" s="84"/>
      <c r="FW65" s="84"/>
      <c r="FX65" s="84"/>
      <c r="FY65" s="84"/>
      <c r="FZ65" s="84"/>
      <c r="GA65" s="84"/>
      <c r="GB65" s="84"/>
      <c r="GC65" s="84"/>
      <c r="GD65" s="84"/>
      <c r="GE65" s="84"/>
      <c r="GF65" s="84"/>
      <c r="GG65" s="84"/>
      <c r="GH65" s="84"/>
      <c r="GI65" s="84"/>
      <c r="GJ65" s="84"/>
      <c r="GK65" s="84"/>
      <c r="GL65" s="84"/>
      <c r="GM65" s="84"/>
      <c r="GN65" s="84"/>
      <c r="GO65" s="84"/>
      <c r="GP65" s="84"/>
      <c r="GQ65" s="84"/>
      <c r="GR65" s="84"/>
      <c r="GS65" s="84"/>
      <c r="GT65" s="84"/>
      <c r="GU65" s="84"/>
      <c r="GV65" s="84"/>
      <c r="GW65" s="84"/>
      <c r="GX65" s="84"/>
      <c r="GY65" s="84"/>
      <c r="GZ65" s="84"/>
      <c r="HA65" s="84"/>
      <c r="HB65" s="84"/>
      <c r="HC65" s="84"/>
      <c r="HD65" s="84"/>
      <c r="HE65" s="84"/>
      <c r="HF65" s="84"/>
      <c r="HG65" s="84"/>
      <c r="HH65" s="84"/>
      <c r="HI65" s="84"/>
      <c r="HJ65" s="84"/>
      <c r="HK65" s="84"/>
      <c r="HL65" s="84"/>
      <c r="HM65" s="84"/>
      <c r="HN65" s="84"/>
      <c r="HO65" s="84"/>
      <c r="HP65" s="84"/>
      <c r="HQ65" s="84"/>
      <c r="HR65" s="84"/>
      <c r="HS65" s="84"/>
      <c r="HT65" s="84"/>
      <c r="HU65" s="84"/>
      <c r="HV65" s="84"/>
      <c r="HW65" s="84"/>
      <c r="HX65" s="84"/>
      <c r="HY65" s="84"/>
      <c r="HZ65" s="84"/>
      <c r="IA65" s="84"/>
      <c r="IB65" s="84"/>
      <c r="IC65" s="84"/>
      <c r="ID65" s="84"/>
      <c r="IE65" s="84"/>
      <c r="IF65" s="84"/>
      <c r="IG65" s="84"/>
      <c r="IH65" s="84"/>
      <c r="II65" s="84"/>
      <c r="IJ65" s="84"/>
      <c r="IK65" s="84"/>
      <c r="IL65" s="84"/>
      <c r="IM65" s="84"/>
      <c r="IN65" s="84"/>
      <c r="IO65" s="84"/>
      <c r="IP65" s="84"/>
      <c r="IQ65" s="84"/>
      <c r="IR65" s="84"/>
      <c r="IS65" s="84"/>
      <c r="IT65" s="84"/>
      <c r="IU65" s="84"/>
      <c r="IV65" s="84"/>
      <c r="IW65" s="84"/>
      <c r="IX65" s="84"/>
      <c r="IY65" s="84"/>
      <c r="IZ65" s="84"/>
      <c r="JA65" s="84"/>
      <c r="JB65" s="84"/>
      <c r="JC65" s="84"/>
      <c r="JD65" s="84"/>
      <c r="JE65" s="84"/>
      <c r="JF65" s="84"/>
      <c r="JG65" s="84"/>
      <c r="JH65" s="84"/>
      <c r="JI65" s="84"/>
      <c r="JJ65" s="84"/>
      <c r="JK65" s="84"/>
      <c r="JL65" s="84"/>
    </row>
    <row r="66" spans="1:272" s="81" customFormat="1" ht="15.75" hidden="1" customHeight="1">
      <c r="A66" s="143"/>
      <c r="B66" s="198">
        <v>5.6</v>
      </c>
      <c r="C66" s="117" t="s">
        <v>483</v>
      </c>
      <c r="D66" s="118" t="s">
        <v>484</v>
      </c>
      <c r="E66" s="140"/>
      <c r="F66" s="141">
        <v>1852</v>
      </c>
      <c r="G66" s="230"/>
      <c r="H66" s="142">
        <v>2470</v>
      </c>
      <c r="I66" s="200" t="s">
        <v>361</v>
      </c>
      <c r="J66" s="201" t="s">
        <v>380</v>
      </c>
      <c r="K66" s="202" t="s">
        <v>381</v>
      </c>
      <c r="L66" s="203" t="s">
        <v>359</v>
      </c>
      <c r="M66" s="203" t="s">
        <v>370</v>
      </c>
      <c r="N66" s="78"/>
      <c r="O66" s="118" t="s">
        <v>649</v>
      </c>
      <c r="P66" s="119" t="s">
        <v>318</v>
      </c>
      <c r="Q66" s="119" t="s">
        <v>318</v>
      </c>
      <c r="R66" s="119" t="s">
        <v>318</v>
      </c>
      <c r="S66" s="118" t="s">
        <v>649</v>
      </c>
      <c r="T66" s="118" t="s">
        <v>649</v>
      </c>
      <c r="U66" s="118" t="s">
        <v>649</v>
      </c>
      <c r="Y66" s="108"/>
      <c r="Z66" s="86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  <c r="JG66" s="84"/>
      <c r="JH66" s="84"/>
      <c r="JI66" s="84"/>
      <c r="JJ66" s="84"/>
      <c r="JK66" s="84"/>
      <c r="JL66" s="84"/>
    </row>
    <row r="67" spans="1:272" s="81" customFormat="1" ht="15.75" hidden="1" customHeight="1">
      <c r="A67" s="143"/>
      <c r="B67" s="198">
        <v>5.6</v>
      </c>
      <c r="C67" s="117" t="s">
        <v>485</v>
      </c>
      <c r="D67" s="118" t="s">
        <v>486</v>
      </c>
      <c r="E67" s="140"/>
      <c r="F67" s="141">
        <v>1896</v>
      </c>
      <c r="G67" s="230"/>
      <c r="H67" s="142">
        <v>2528</v>
      </c>
      <c r="I67" s="200" t="s">
        <v>361</v>
      </c>
      <c r="J67" s="201" t="s">
        <v>380</v>
      </c>
      <c r="K67" s="202" t="s">
        <v>381</v>
      </c>
      <c r="L67" s="203" t="s">
        <v>359</v>
      </c>
      <c r="M67" s="203" t="s">
        <v>370</v>
      </c>
      <c r="N67" s="78"/>
      <c r="O67" s="119" t="s">
        <v>318</v>
      </c>
      <c r="P67" s="119" t="s">
        <v>318</v>
      </c>
      <c r="Q67" s="119" t="s">
        <v>318</v>
      </c>
      <c r="R67" s="119" t="s">
        <v>318</v>
      </c>
      <c r="S67" s="118" t="s">
        <v>649</v>
      </c>
      <c r="T67" s="118" t="s">
        <v>649</v>
      </c>
      <c r="U67" s="118" t="s">
        <v>649</v>
      </c>
      <c r="Y67" s="108"/>
      <c r="Z67" s="86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8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8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8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8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84"/>
      <c r="DH67" s="84"/>
      <c r="DI67" s="84"/>
      <c r="DJ67" s="84"/>
      <c r="DK67" s="84"/>
      <c r="DL67" s="84"/>
      <c r="DM67" s="84"/>
      <c r="DN67" s="84"/>
      <c r="DO67" s="84"/>
      <c r="DP67" s="84"/>
      <c r="DQ67" s="84"/>
      <c r="DR67" s="84"/>
      <c r="DS67" s="84"/>
      <c r="DT67" s="84"/>
      <c r="DU67" s="84"/>
      <c r="DV67" s="84"/>
      <c r="DW67" s="84"/>
      <c r="DX67" s="84"/>
      <c r="DY67" s="84"/>
      <c r="DZ67" s="84"/>
      <c r="EA67" s="84"/>
      <c r="EB67" s="84"/>
      <c r="EC67" s="84"/>
      <c r="ED67" s="84"/>
      <c r="EE67" s="84"/>
      <c r="EF67" s="84"/>
      <c r="EG67" s="84"/>
      <c r="EH67" s="84"/>
      <c r="EI67" s="84"/>
      <c r="EJ67" s="84"/>
      <c r="EK67" s="84"/>
      <c r="EL67" s="84"/>
      <c r="EM67" s="84"/>
      <c r="EN67" s="84"/>
      <c r="EO67" s="84"/>
      <c r="EP67" s="84"/>
      <c r="EQ67" s="84"/>
      <c r="ER67" s="84"/>
      <c r="ES67" s="84"/>
      <c r="ET67" s="84"/>
      <c r="EU67" s="84"/>
      <c r="EV67" s="84"/>
      <c r="EW67" s="84"/>
      <c r="EX67" s="84"/>
      <c r="EY67" s="84"/>
      <c r="EZ67" s="84"/>
      <c r="FA67" s="84"/>
      <c r="FB67" s="84"/>
      <c r="FC67" s="84"/>
      <c r="FD67" s="84"/>
      <c r="FE67" s="84"/>
      <c r="FF67" s="84"/>
      <c r="FG67" s="84"/>
      <c r="FH67" s="84"/>
      <c r="FI67" s="84"/>
      <c r="FJ67" s="84"/>
      <c r="FK67" s="84"/>
      <c r="FL67" s="84"/>
      <c r="FM67" s="84"/>
      <c r="FN67" s="84"/>
      <c r="FO67" s="84"/>
      <c r="FP67" s="84"/>
      <c r="FQ67" s="84"/>
      <c r="FR67" s="84"/>
      <c r="FS67" s="84"/>
      <c r="FT67" s="84"/>
      <c r="FU67" s="84"/>
      <c r="FV67" s="84"/>
      <c r="FW67" s="84"/>
      <c r="FX67" s="84"/>
      <c r="FY67" s="84"/>
      <c r="FZ67" s="84"/>
      <c r="GA67" s="84"/>
      <c r="GB67" s="84"/>
      <c r="GC67" s="84"/>
      <c r="GD67" s="84"/>
      <c r="GE67" s="84"/>
      <c r="GF67" s="84"/>
      <c r="GG67" s="84"/>
      <c r="GH67" s="84"/>
      <c r="GI67" s="84"/>
      <c r="GJ67" s="84"/>
      <c r="GK67" s="84"/>
      <c r="GL67" s="84"/>
      <c r="GM67" s="84"/>
      <c r="GN67" s="84"/>
      <c r="GO67" s="84"/>
      <c r="GP67" s="84"/>
      <c r="GQ67" s="84"/>
      <c r="GR67" s="84"/>
      <c r="GS67" s="84"/>
      <c r="GT67" s="84"/>
      <c r="GU67" s="84"/>
      <c r="GV67" s="84"/>
      <c r="GW67" s="84"/>
      <c r="GX67" s="84"/>
      <c r="GY67" s="84"/>
      <c r="GZ67" s="84"/>
      <c r="HA67" s="84"/>
      <c r="HB67" s="84"/>
      <c r="HC67" s="84"/>
      <c r="HD67" s="84"/>
      <c r="HE67" s="84"/>
      <c r="HF67" s="84"/>
      <c r="HG67" s="84"/>
      <c r="HH67" s="84"/>
      <c r="HI67" s="84"/>
      <c r="HJ67" s="84"/>
      <c r="HK67" s="84"/>
      <c r="HL67" s="84"/>
      <c r="HM67" s="84"/>
      <c r="HN67" s="84"/>
      <c r="HO67" s="84"/>
      <c r="HP67" s="84"/>
      <c r="HQ67" s="84"/>
      <c r="HR67" s="84"/>
      <c r="HS67" s="84"/>
      <c r="HT67" s="84"/>
      <c r="HU67" s="84"/>
      <c r="HV67" s="84"/>
      <c r="HW67" s="84"/>
      <c r="HX67" s="84"/>
      <c r="HY67" s="84"/>
      <c r="HZ67" s="84"/>
      <c r="IA67" s="84"/>
      <c r="IB67" s="84"/>
      <c r="IC67" s="84"/>
      <c r="ID67" s="84"/>
      <c r="IE67" s="84"/>
      <c r="IF67" s="84"/>
      <c r="IG67" s="84"/>
      <c r="IH67" s="84"/>
      <c r="II67" s="84"/>
      <c r="IJ67" s="84"/>
      <c r="IK67" s="84"/>
      <c r="IL67" s="84"/>
      <c r="IM67" s="84"/>
      <c r="IN67" s="84"/>
      <c r="IO67" s="84"/>
      <c r="IP67" s="84"/>
      <c r="IQ67" s="84"/>
      <c r="IR67" s="84"/>
      <c r="IS67" s="84"/>
      <c r="IT67" s="84"/>
      <c r="IU67" s="84"/>
      <c r="IV67" s="84"/>
      <c r="IW67" s="84"/>
      <c r="IX67" s="84"/>
      <c r="IY67" s="84"/>
      <c r="IZ67" s="84"/>
      <c r="JA67" s="84"/>
      <c r="JB67" s="84"/>
      <c r="JC67" s="84"/>
      <c r="JD67" s="84"/>
      <c r="JE67" s="84"/>
      <c r="JF67" s="84"/>
      <c r="JG67" s="84"/>
      <c r="JH67" s="84"/>
      <c r="JI67" s="84"/>
      <c r="JJ67" s="84"/>
      <c r="JK67" s="84"/>
      <c r="JL67" s="84"/>
    </row>
    <row r="68" spans="1:272" s="81" customFormat="1" ht="15.75" hidden="1" customHeight="1">
      <c r="A68" s="143"/>
      <c r="B68" s="198">
        <v>5.6</v>
      </c>
      <c r="C68" s="117" t="s">
        <v>481</v>
      </c>
      <c r="D68" s="118" t="s">
        <v>487</v>
      </c>
      <c r="E68" s="140"/>
      <c r="F68" s="141">
        <v>2611</v>
      </c>
      <c r="G68" s="230"/>
      <c r="H68" s="142">
        <v>3482</v>
      </c>
      <c r="I68" s="200" t="s">
        <v>361</v>
      </c>
      <c r="J68" s="201" t="s">
        <v>380</v>
      </c>
      <c r="K68" s="202" t="s">
        <v>381</v>
      </c>
      <c r="L68" s="203" t="s">
        <v>359</v>
      </c>
      <c r="M68" s="203" t="s">
        <v>370</v>
      </c>
      <c r="N68" s="78"/>
      <c r="O68" s="119" t="s">
        <v>318</v>
      </c>
      <c r="P68" s="119" t="s">
        <v>318</v>
      </c>
      <c r="Q68" s="118" t="s">
        <v>649</v>
      </c>
      <c r="R68" s="118" t="s">
        <v>649</v>
      </c>
      <c r="S68" s="119" t="s">
        <v>318</v>
      </c>
      <c r="T68" s="118" t="s">
        <v>649</v>
      </c>
      <c r="U68" s="118" t="s">
        <v>649</v>
      </c>
      <c r="Y68" s="108"/>
      <c r="Z68" s="86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  <c r="DK68" s="84"/>
      <c r="DL68" s="84"/>
      <c r="DM68" s="84"/>
      <c r="DN68" s="84"/>
      <c r="DO68" s="84"/>
      <c r="DP68" s="84"/>
      <c r="DQ68" s="84"/>
      <c r="DR68" s="84"/>
      <c r="DS68" s="84"/>
      <c r="DT68" s="84"/>
      <c r="DU68" s="84"/>
      <c r="DV68" s="84"/>
      <c r="DW68" s="84"/>
      <c r="DX68" s="84"/>
      <c r="DY68" s="84"/>
      <c r="DZ68" s="84"/>
      <c r="EA68" s="84"/>
      <c r="EB68" s="84"/>
      <c r="EC68" s="84"/>
      <c r="ED68" s="84"/>
      <c r="EE68" s="84"/>
      <c r="EF68" s="84"/>
      <c r="EG68" s="84"/>
      <c r="EH68" s="84"/>
      <c r="EI68" s="84"/>
      <c r="EJ68" s="84"/>
      <c r="EK68" s="84"/>
      <c r="EL68" s="84"/>
      <c r="EM68" s="84"/>
      <c r="EN68" s="84"/>
      <c r="EO68" s="84"/>
      <c r="EP68" s="84"/>
      <c r="EQ68" s="84"/>
      <c r="ER68" s="84"/>
      <c r="ES68" s="84"/>
      <c r="ET68" s="84"/>
      <c r="EU68" s="84"/>
      <c r="EV68" s="84"/>
      <c r="EW68" s="84"/>
      <c r="EX68" s="84"/>
      <c r="EY68" s="84"/>
      <c r="EZ68" s="84"/>
      <c r="FA68" s="84"/>
      <c r="FB68" s="84"/>
      <c r="FC68" s="84"/>
      <c r="FD68" s="84"/>
      <c r="FE68" s="84"/>
      <c r="FF68" s="84"/>
      <c r="FG68" s="84"/>
      <c r="FH68" s="84"/>
      <c r="FI68" s="84"/>
      <c r="FJ68" s="84"/>
      <c r="FK68" s="84"/>
      <c r="FL68" s="84"/>
      <c r="FM68" s="84"/>
      <c r="FN68" s="84"/>
      <c r="FO68" s="84"/>
      <c r="FP68" s="84"/>
      <c r="FQ68" s="84"/>
      <c r="FR68" s="84"/>
      <c r="FS68" s="84"/>
      <c r="FT68" s="84"/>
      <c r="FU68" s="84"/>
      <c r="FV68" s="84"/>
      <c r="FW68" s="84"/>
      <c r="FX68" s="84"/>
      <c r="FY68" s="84"/>
      <c r="FZ68" s="84"/>
      <c r="GA68" s="84"/>
      <c r="GB68" s="84"/>
      <c r="GC68" s="84"/>
      <c r="GD68" s="84"/>
      <c r="GE68" s="84"/>
      <c r="GF68" s="84"/>
      <c r="GG68" s="84"/>
      <c r="GH68" s="84"/>
      <c r="GI68" s="84"/>
      <c r="GJ68" s="84"/>
      <c r="GK68" s="84"/>
      <c r="GL68" s="84"/>
      <c r="GM68" s="84"/>
      <c r="GN68" s="84"/>
      <c r="GO68" s="84"/>
      <c r="GP68" s="84"/>
      <c r="GQ68" s="84"/>
      <c r="GR68" s="84"/>
      <c r="GS68" s="84"/>
      <c r="GT68" s="84"/>
      <c r="GU68" s="84"/>
      <c r="GV68" s="84"/>
      <c r="GW68" s="84"/>
      <c r="GX68" s="84"/>
      <c r="GY68" s="84"/>
      <c r="GZ68" s="84"/>
      <c r="HA68" s="84"/>
      <c r="HB68" s="84"/>
      <c r="HC68" s="84"/>
      <c r="HD68" s="84"/>
      <c r="HE68" s="84"/>
      <c r="HF68" s="84"/>
      <c r="HG68" s="84"/>
      <c r="HH68" s="84"/>
      <c r="HI68" s="84"/>
      <c r="HJ68" s="84"/>
      <c r="HK68" s="84"/>
      <c r="HL68" s="84"/>
      <c r="HM68" s="84"/>
      <c r="HN68" s="84"/>
      <c r="HO68" s="84"/>
      <c r="HP68" s="84"/>
      <c r="HQ68" s="84"/>
      <c r="HR68" s="84"/>
      <c r="HS68" s="84"/>
      <c r="HT68" s="84"/>
      <c r="HU68" s="84"/>
      <c r="HV68" s="84"/>
      <c r="HW68" s="84"/>
      <c r="HX68" s="84"/>
      <c r="HY68" s="84"/>
      <c r="HZ68" s="84"/>
      <c r="IA68" s="84"/>
      <c r="IB68" s="84"/>
      <c r="IC68" s="84"/>
      <c r="ID68" s="84"/>
      <c r="IE68" s="84"/>
      <c r="IF68" s="84"/>
      <c r="IG68" s="84"/>
      <c r="IH68" s="84"/>
      <c r="II68" s="84"/>
      <c r="IJ68" s="84"/>
      <c r="IK68" s="84"/>
      <c r="IL68" s="84"/>
      <c r="IM68" s="84"/>
      <c r="IN68" s="84"/>
      <c r="IO68" s="84"/>
      <c r="IP68" s="84"/>
      <c r="IQ68" s="84"/>
      <c r="IR68" s="84"/>
      <c r="IS68" s="84"/>
      <c r="IT68" s="84"/>
      <c r="IU68" s="84"/>
      <c r="IV68" s="84"/>
      <c r="IW68" s="84"/>
      <c r="IX68" s="84"/>
      <c r="IY68" s="84"/>
      <c r="IZ68" s="84"/>
      <c r="JA68" s="84"/>
      <c r="JB68" s="84"/>
      <c r="JC68" s="84"/>
      <c r="JD68" s="84"/>
      <c r="JE68" s="84"/>
      <c r="JF68" s="84"/>
      <c r="JG68" s="84"/>
      <c r="JH68" s="84"/>
      <c r="JI68" s="84"/>
      <c r="JJ68" s="84"/>
      <c r="JK68" s="84"/>
      <c r="JL68" s="84"/>
    </row>
    <row r="69" spans="1:272" s="81" customFormat="1" ht="15.75" customHeight="1">
      <c r="A69" s="143"/>
      <c r="B69" s="198">
        <v>9.1</v>
      </c>
      <c r="C69" s="117" t="s">
        <v>488</v>
      </c>
      <c r="D69" s="118" t="s">
        <v>489</v>
      </c>
      <c r="E69" s="140">
        <v>10</v>
      </c>
      <c r="F69" s="244">
        <v>2511</v>
      </c>
      <c r="G69" s="230">
        <f>H69*0.8</f>
        <v>2678.4</v>
      </c>
      <c r="H69" s="142">
        <v>3348</v>
      </c>
      <c r="I69" s="200" t="s">
        <v>688</v>
      </c>
      <c r="J69" s="201" t="s">
        <v>402</v>
      </c>
      <c r="K69" s="202" t="s">
        <v>381</v>
      </c>
      <c r="L69" s="203" t="s">
        <v>359</v>
      </c>
      <c r="M69" s="203" t="s">
        <v>370</v>
      </c>
      <c r="N69" s="78"/>
      <c r="O69" s="118" t="s">
        <v>649</v>
      </c>
      <c r="P69" s="118" t="s">
        <v>649</v>
      </c>
      <c r="Q69" s="119" t="s">
        <v>318</v>
      </c>
      <c r="R69" s="118" t="s">
        <v>649</v>
      </c>
      <c r="S69" s="118" t="s">
        <v>649</v>
      </c>
      <c r="T69" s="118" t="s">
        <v>649</v>
      </c>
      <c r="U69" s="118" t="s">
        <v>649</v>
      </c>
      <c r="Y69" s="108"/>
      <c r="Z69" s="86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8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8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8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8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84"/>
      <c r="DH69" s="84"/>
      <c r="DI69" s="84"/>
      <c r="DJ69" s="84"/>
      <c r="DK69" s="84"/>
      <c r="DL69" s="84"/>
      <c r="DM69" s="84"/>
      <c r="DN69" s="84"/>
      <c r="DO69" s="84"/>
      <c r="DP69" s="84"/>
      <c r="DQ69" s="84"/>
      <c r="DR69" s="84"/>
      <c r="DS69" s="84"/>
      <c r="DT69" s="84"/>
      <c r="DU69" s="84"/>
      <c r="DV69" s="84"/>
      <c r="DW69" s="84"/>
      <c r="DX69" s="84"/>
      <c r="DY69" s="84"/>
      <c r="DZ69" s="84"/>
      <c r="EA69" s="84"/>
      <c r="EB69" s="84"/>
      <c r="EC69" s="84"/>
      <c r="ED69" s="84"/>
      <c r="EE69" s="84"/>
      <c r="EF69" s="84"/>
      <c r="EG69" s="84"/>
      <c r="EH69" s="84"/>
      <c r="EI69" s="84"/>
      <c r="EJ69" s="84"/>
      <c r="EK69" s="84"/>
      <c r="EL69" s="84"/>
      <c r="EM69" s="84"/>
      <c r="EN69" s="84"/>
      <c r="EO69" s="84"/>
      <c r="EP69" s="84"/>
      <c r="EQ69" s="84"/>
      <c r="ER69" s="84"/>
      <c r="ES69" s="84"/>
      <c r="ET69" s="84"/>
      <c r="EU69" s="84"/>
      <c r="EV69" s="84"/>
      <c r="EW69" s="84"/>
      <c r="EX69" s="84"/>
      <c r="EY69" s="84"/>
      <c r="EZ69" s="84"/>
      <c r="FA69" s="84"/>
      <c r="FB69" s="84"/>
      <c r="FC69" s="84"/>
      <c r="FD69" s="84"/>
      <c r="FE69" s="84"/>
      <c r="FF69" s="84"/>
      <c r="FG69" s="84"/>
      <c r="FH69" s="84"/>
      <c r="FI69" s="84"/>
      <c r="FJ69" s="84"/>
      <c r="FK69" s="84"/>
      <c r="FL69" s="84"/>
      <c r="FM69" s="84"/>
      <c r="FN69" s="84"/>
      <c r="FO69" s="84"/>
      <c r="FP69" s="84"/>
      <c r="FQ69" s="84"/>
      <c r="FR69" s="84"/>
      <c r="FS69" s="84"/>
      <c r="FT69" s="84"/>
      <c r="FU69" s="84"/>
      <c r="FV69" s="84"/>
      <c r="FW69" s="84"/>
      <c r="FX69" s="84"/>
      <c r="FY69" s="84"/>
      <c r="FZ69" s="84"/>
      <c r="GA69" s="84"/>
      <c r="GB69" s="84"/>
      <c r="GC69" s="84"/>
      <c r="GD69" s="84"/>
      <c r="GE69" s="84"/>
      <c r="GF69" s="84"/>
      <c r="GG69" s="84"/>
      <c r="GH69" s="84"/>
      <c r="GI69" s="84"/>
      <c r="GJ69" s="84"/>
      <c r="GK69" s="84"/>
      <c r="GL69" s="84"/>
      <c r="GM69" s="84"/>
      <c r="GN69" s="84"/>
      <c r="GO69" s="84"/>
      <c r="GP69" s="84"/>
      <c r="GQ69" s="84"/>
      <c r="GR69" s="84"/>
      <c r="GS69" s="84"/>
      <c r="GT69" s="84"/>
      <c r="GU69" s="84"/>
      <c r="GV69" s="84"/>
      <c r="GW69" s="84"/>
      <c r="GX69" s="84"/>
      <c r="GY69" s="84"/>
      <c r="GZ69" s="84"/>
      <c r="HA69" s="84"/>
      <c r="HB69" s="84"/>
      <c r="HC69" s="84"/>
      <c r="HD69" s="84"/>
      <c r="HE69" s="84"/>
      <c r="HF69" s="84"/>
      <c r="HG69" s="84"/>
      <c r="HH69" s="84"/>
      <c r="HI69" s="84"/>
      <c r="HJ69" s="84"/>
      <c r="HK69" s="84"/>
      <c r="HL69" s="84"/>
      <c r="HM69" s="84"/>
      <c r="HN69" s="84"/>
      <c r="HO69" s="84"/>
      <c r="HP69" s="84"/>
      <c r="HQ69" s="84"/>
      <c r="HR69" s="84"/>
      <c r="HS69" s="84"/>
      <c r="HT69" s="84"/>
      <c r="HU69" s="84"/>
      <c r="HV69" s="84"/>
      <c r="HW69" s="84"/>
      <c r="HX69" s="84"/>
      <c r="HY69" s="84"/>
      <c r="HZ69" s="84"/>
      <c r="IA69" s="84"/>
      <c r="IB69" s="84"/>
      <c r="IC69" s="84"/>
      <c r="ID69" s="84"/>
      <c r="IE69" s="84"/>
      <c r="IF69" s="84"/>
      <c r="IG69" s="84"/>
      <c r="IH69" s="84"/>
      <c r="II69" s="84"/>
      <c r="IJ69" s="84"/>
      <c r="IK69" s="84"/>
      <c r="IL69" s="84"/>
      <c r="IM69" s="84"/>
      <c r="IN69" s="84"/>
      <c r="IO69" s="84"/>
      <c r="IP69" s="84"/>
      <c r="IQ69" s="84"/>
      <c r="IR69" s="84"/>
      <c r="IS69" s="84"/>
      <c r="IT69" s="84"/>
      <c r="IU69" s="84"/>
      <c r="IV69" s="84"/>
      <c r="IW69" s="84"/>
      <c r="IX69" s="84"/>
      <c r="IY69" s="84"/>
      <c r="IZ69" s="84"/>
      <c r="JA69" s="84"/>
      <c r="JB69" s="84"/>
      <c r="JC69" s="84"/>
      <c r="JD69" s="84"/>
      <c r="JE69" s="84"/>
      <c r="JF69" s="84"/>
      <c r="JG69" s="84"/>
      <c r="JH69" s="84"/>
      <c r="JI69" s="84"/>
      <c r="JJ69" s="84"/>
      <c r="JK69" s="84"/>
      <c r="JL69" s="84"/>
    </row>
    <row r="70" spans="1:272" s="81" customFormat="1" ht="15.75" hidden="1" customHeight="1">
      <c r="A70" s="143"/>
      <c r="B70" s="198">
        <v>9.1</v>
      </c>
      <c r="C70" s="117" t="s">
        <v>490</v>
      </c>
      <c r="D70" s="118" t="s">
        <v>491</v>
      </c>
      <c r="E70" s="140"/>
      <c r="F70" s="141">
        <v>2592</v>
      </c>
      <c r="G70" s="230"/>
      <c r="H70" s="142">
        <v>3456</v>
      </c>
      <c r="I70" s="200" t="s">
        <v>361</v>
      </c>
      <c r="J70" s="201" t="s">
        <v>402</v>
      </c>
      <c r="K70" s="202" t="s">
        <v>381</v>
      </c>
      <c r="L70" s="203" t="s">
        <v>359</v>
      </c>
      <c r="M70" s="203" t="s">
        <v>370</v>
      </c>
      <c r="N70" s="78"/>
      <c r="O70" s="119" t="s">
        <v>318</v>
      </c>
      <c r="P70" s="118" t="s">
        <v>649</v>
      </c>
      <c r="Q70" s="119" t="s">
        <v>318</v>
      </c>
      <c r="R70" s="119" t="s">
        <v>318</v>
      </c>
      <c r="S70" s="118"/>
      <c r="T70" s="118" t="s">
        <v>649</v>
      </c>
      <c r="U70" s="118" t="s">
        <v>649</v>
      </c>
      <c r="Y70" s="108"/>
      <c r="Z70" s="86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8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8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8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84"/>
      <c r="DH70" s="84"/>
      <c r="DI70" s="84"/>
      <c r="DJ70" s="84"/>
      <c r="DK70" s="84"/>
      <c r="DL70" s="84"/>
      <c r="DM70" s="84"/>
      <c r="DN70" s="84"/>
      <c r="DO70" s="84"/>
      <c r="DP70" s="84"/>
      <c r="DQ70" s="84"/>
      <c r="DR70" s="84"/>
      <c r="DS70" s="84"/>
      <c r="DT70" s="84"/>
      <c r="DU70" s="84"/>
      <c r="DV70" s="84"/>
      <c r="DW70" s="84"/>
      <c r="DX70" s="84"/>
      <c r="DY70" s="84"/>
      <c r="DZ70" s="84"/>
      <c r="EA70" s="84"/>
      <c r="EB70" s="84"/>
      <c r="EC70" s="84"/>
      <c r="ED70" s="84"/>
      <c r="EE70" s="84"/>
      <c r="EF70" s="84"/>
      <c r="EG70" s="84"/>
      <c r="EH70" s="84"/>
      <c r="EI70" s="84"/>
      <c r="EJ70" s="84"/>
      <c r="EK70" s="84"/>
      <c r="EL70" s="84"/>
      <c r="EM70" s="84"/>
      <c r="EN70" s="84"/>
      <c r="EO70" s="84"/>
      <c r="EP70" s="84"/>
      <c r="EQ70" s="84"/>
      <c r="ER70" s="84"/>
      <c r="ES70" s="84"/>
      <c r="ET70" s="84"/>
      <c r="EU70" s="84"/>
      <c r="EV70" s="84"/>
      <c r="EW70" s="84"/>
      <c r="EX70" s="84"/>
      <c r="EY70" s="84"/>
      <c r="EZ70" s="84"/>
      <c r="FA70" s="84"/>
      <c r="FB70" s="84"/>
      <c r="FC70" s="84"/>
      <c r="FD70" s="84"/>
      <c r="FE70" s="84"/>
      <c r="FF70" s="84"/>
      <c r="FG70" s="84"/>
      <c r="FH70" s="84"/>
      <c r="FI70" s="84"/>
      <c r="FJ70" s="84"/>
      <c r="FK70" s="84"/>
      <c r="FL70" s="84"/>
      <c r="FM70" s="84"/>
      <c r="FN70" s="84"/>
      <c r="FO70" s="84"/>
      <c r="FP70" s="84"/>
      <c r="FQ70" s="84"/>
      <c r="FR70" s="84"/>
      <c r="FS70" s="84"/>
      <c r="FT70" s="84"/>
      <c r="FU70" s="84"/>
      <c r="FV70" s="84"/>
      <c r="FW70" s="84"/>
      <c r="FX70" s="84"/>
      <c r="FY70" s="84"/>
      <c r="FZ70" s="84"/>
      <c r="GA70" s="84"/>
      <c r="GB70" s="84"/>
      <c r="GC70" s="84"/>
      <c r="GD70" s="84"/>
      <c r="GE70" s="84"/>
      <c r="GF70" s="84"/>
      <c r="GG70" s="84"/>
      <c r="GH70" s="84"/>
      <c r="GI70" s="84"/>
      <c r="GJ70" s="84"/>
      <c r="GK70" s="84"/>
      <c r="GL70" s="84"/>
      <c r="GM70" s="84"/>
      <c r="GN70" s="84"/>
      <c r="GO70" s="84"/>
      <c r="GP70" s="84"/>
      <c r="GQ70" s="84"/>
      <c r="GR70" s="84"/>
      <c r="GS70" s="84"/>
      <c r="GT70" s="84"/>
      <c r="GU70" s="84"/>
      <c r="GV70" s="84"/>
      <c r="GW70" s="84"/>
      <c r="GX70" s="84"/>
      <c r="GY70" s="84"/>
      <c r="GZ70" s="84"/>
      <c r="HA70" s="84"/>
      <c r="HB70" s="84"/>
      <c r="HC70" s="84"/>
      <c r="HD70" s="84"/>
      <c r="HE70" s="84"/>
      <c r="HF70" s="84"/>
      <c r="HG70" s="84"/>
      <c r="HH70" s="84"/>
      <c r="HI70" s="84"/>
      <c r="HJ70" s="84"/>
      <c r="HK70" s="84"/>
      <c r="HL70" s="84"/>
      <c r="HM70" s="84"/>
      <c r="HN70" s="84"/>
      <c r="HO70" s="84"/>
      <c r="HP70" s="84"/>
      <c r="HQ70" s="84"/>
      <c r="HR70" s="84"/>
      <c r="HS70" s="84"/>
      <c r="HT70" s="84"/>
      <c r="HU70" s="84"/>
      <c r="HV70" s="84"/>
      <c r="HW70" s="84"/>
      <c r="HX70" s="84"/>
      <c r="HY70" s="84"/>
      <c r="HZ70" s="84"/>
      <c r="IA70" s="84"/>
      <c r="IB70" s="84"/>
      <c r="IC70" s="84"/>
      <c r="ID70" s="84"/>
      <c r="IE70" s="84"/>
      <c r="IF70" s="84"/>
      <c r="IG70" s="84"/>
      <c r="IH70" s="84"/>
      <c r="II70" s="84"/>
      <c r="IJ70" s="84"/>
      <c r="IK70" s="84"/>
      <c r="IL70" s="84"/>
      <c r="IM70" s="84"/>
      <c r="IN70" s="84"/>
      <c r="IO70" s="84"/>
      <c r="IP70" s="84"/>
      <c r="IQ70" s="84"/>
      <c r="IR70" s="84"/>
      <c r="IS70" s="84"/>
      <c r="IT70" s="84"/>
      <c r="IU70" s="84"/>
      <c r="IV70" s="84"/>
      <c r="IW70" s="84"/>
      <c r="IX70" s="84"/>
      <c r="IY70" s="84"/>
      <c r="IZ70" s="84"/>
      <c r="JA70" s="84"/>
      <c r="JB70" s="84"/>
      <c r="JC70" s="84"/>
      <c r="JD70" s="84"/>
      <c r="JE70" s="84"/>
      <c r="JF70" s="84"/>
      <c r="JG70" s="84"/>
      <c r="JH70" s="84"/>
      <c r="JI70" s="84"/>
      <c r="JJ70" s="84"/>
      <c r="JK70" s="84"/>
      <c r="JL70" s="84"/>
    </row>
    <row r="71" spans="1:272" s="81" customFormat="1" ht="15.75" hidden="1" customHeight="1">
      <c r="A71" s="143"/>
      <c r="B71" s="198">
        <v>9.1</v>
      </c>
      <c r="C71" s="117" t="s">
        <v>492</v>
      </c>
      <c r="D71" s="118" t="s">
        <v>493</v>
      </c>
      <c r="E71" s="140"/>
      <c r="F71" s="141">
        <v>2588</v>
      </c>
      <c r="G71" s="230"/>
      <c r="H71" s="142">
        <v>3451</v>
      </c>
      <c r="I71" s="200" t="s">
        <v>361</v>
      </c>
      <c r="J71" s="201" t="s">
        <v>402</v>
      </c>
      <c r="K71" s="202" t="s">
        <v>381</v>
      </c>
      <c r="L71" s="203" t="s">
        <v>359</v>
      </c>
      <c r="M71" s="203" t="s">
        <v>370</v>
      </c>
      <c r="N71" s="78"/>
      <c r="O71" s="119" t="s">
        <v>318</v>
      </c>
      <c r="P71" s="118" t="s">
        <v>649</v>
      </c>
      <c r="Q71" s="118" t="s">
        <v>649</v>
      </c>
      <c r="R71" s="118" t="s">
        <v>649</v>
      </c>
      <c r="S71" s="119" t="s">
        <v>318</v>
      </c>
      <c r="T71" s="118" t="s">
        <v>649</v>
      </c>
      <c r="U71" s="118" t="s">
        <v>649</v>
      </c>
      <c r="Y71" s="108"/>
      <c r="Z71" s="86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8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8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8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84"/>
      <c r="DH71" s="84"/>
      <c r="DI71" s="84"/>
      <c r="DJ71" s="84"/>
      <c r="DK71" s="84"/>
      <c r="DL71" s="84"/>
      <c r="DM71" s="84"/>
      <c r="DN71" s="84"/>
      <c r="DO71" s="84"/>
      <c r="DP71" s="84"/>
      <c r="DQ71" s="84"/>
      <c r="DR71" s="84"/>
      <c r="DS71" s="84"/>
      <c r="DT71" s="84"/>
      <c r="DU71" s="84"/>
      <c r="DV71" s="84"/>
      <c r="DW71" s="84"/>
      <c r="DX71" s="84"/>
      <c r="DY71" s="84"/>
      <c r="DZ71" s="84"/>
      <c r="EA71" s="84"/>
      <c r="EB71" s="84"/>
      <c r="EC71" s="84"/>
      <c r="ED71" s="84"/>
      <c r="EE71" s="84"/>
      <c r="EF71" s="84"/>
      <c r="EG71" s="84"/>
      <c r="EH71" s="84"/>
      <c r="EI71" s="84"/>
      <c r="EJ71" s="84"/>
      <c r="EK71" s="84"/>
      <c r="EL71" s="84"/>
      <c r="EM71" s="84"/>
      <c r="EN71" s="84"/>
      <c r="EO71" s="84"/>
      <c r="EP71" s="84"/>
      <c r="EQ71" s="84"/>
      <c r="ER71" s="84"/>
      <c r="ES71" s="84"/>
      <c r="ET71" s="84"/>
      <c r="EU71" s="84"/>
      <c r="EV71" s="84"/>
      <c r="EW71" s="84"/>
      <c r="EX71" s="84"/>
      <c r="EY71" s="84"/>
      <c r="EZ71" s="84"/>
      <c r="FA71" s="84"/>
      <c r="FB71" s="84"/>
      <c r="FC71" s="84"/>
      <c r="FD71" s="84"/>
      <c r="FE71" s="84"/>
      <c r="FF71" s="84"/>
      <c r="FG71" s="84"/>
      <c r="FH71" s="84"/>
      <c r="FI71" s="84"/>
      <c r="FJ71" s="84"/>
      <c r="FK71" s="84"/>
      <c r="FL71" s="84"/>
      <c r="FM71" s="84"/>
      <c r="FN71" s="84"/>
      <c r="FO71" s="84"/>
      <c r="FP71" s="84"/>
      <c r="FQ71" s="84"/>
      <c r="FR71" s="84"/>
      <c r="FS71" s="84"/>
      <c r="FT71" s="84"/>
      <c r="FU71" s="84"/>
      <c r="FV71" s="84"/>
      <c r="FW71" s="84"/>
      <c r="FX71" s="84"/>
      <c r="FY71" s="84"/>
      <c r="FZ71" s="84"/>
      <c r="GA71" s="84"/>
      <c r="GB71" s="84"/>
      <c r="GC71" s="84"/>
      <c r="GD71" s="84"/>
      <c r="GE71" s="84"/>
      <c r="GF71" s="84"/>
      <c r="GG71" s="84"/>
      <c r="GH71" s="84"/>
      <c r="GI71" s="84"/>
      <c r="GJ71" s="84"/>
      <c r="GK71" s="84"/>
      <c r="GL71" s="84"/>
      <c r="GM71" s="84"/>
      <c r="GN71" s="84"/>
      <c r="GO71" s="84"/>
      <c r="GP71" s="84"/>
      <c r="GQ71" s="84"/>
      <c r="GR71" s="84"/>
      <c r="GS71" s="84"/>
      <c r="GT71" s="84"/>
      <c r="GU71" s="84"/>
      <c r="GV71" s="84"/>
      <c r="GW71" s="84"/>
      <c r="GX71" s="84"/>
      <c r="GY71" s="84"/>
      <c r="GZ71" s="84"/>
      <c r="HA71" s="84"/>
      <c r="HB71" s="84"/>
      <c r="HC71" s="84"/>
      <c r="HD71" s="84"/>
      <c r="HE71" s="84"/>
      <c r="HF71" s="84"/>
      <c r="HG71" s="84"/>
      <c r="HH71" s="84"/>
      <c r="HI71" s="84"/>
      <c r="HJ71" s="84"/>
      <c r="HK71" s="84"/>
      <c r="HL71" s="84"/>
      <c r="HM71" s="84"/>
      <c r="HN71" s="84"/>
      <c r="HO71" s="84"/>
      <c r="HP71" s="84"/>
      <c r="HQ71" s="84"/>
      <c r="HR71" s="84"/>
      <c r="HS71" s="84"/>
      <c r="HT71" s="84"/>
      <c r="HU71" s="84"/>
      <c r="HV71" s="84"/>
      <c r="HW71" s="84"/>
      <c r="HX71" s="84"/>
      <c r="HY71" s="84"/>
      <c r="HZ71" s="84"/>
      <c r="IA71" s="84"/>
      <c r="IB71" s="84"/>
      <c r="IC71" s="84"/>
      <c r="ID71" s="84"/>
      <c r="IE71" s="84"/>
      <c r="IF71" s="84"/>
      <c r="IG71" s="84"/>
      <c r="IH71" s="84"/>
      <c r="II71" s="84"/>
      <c r="IJ71" s="84"/>
      <c r="IK71" s="84"/>
      <c r="IL71" s="84"/>
      <c r="IM71" s="84"/>
      <c r="IN71" s="84"/>
      <c r="IO71" s="84"/>
      <c r="IP71" s="84"/>
      <c r="IQ71" s="84"/>
      <c r="IR71" s="84"/>
      <c r="IS71" s="84"/>
      <c r="IT71" s="84"/>
      <c r="IU71" s="84"/>
      <c r="IV71" s="84"/>
      <c r="IW71" s="84"/>
      <c r="IX71" s="84"/>
      <c r="IY71" s="84"/>
      <c r="IZ71" s="84"/>
      <c r="JA71" s="84"/>
      <c r="JB71" s="84"/>
      <c r="JC71" s="84"/>
      <c r="JD71" s="84"/>
      <c r="JE71" s="84"/>
      <c r="JF71" s="84"/>
      <c r="JG71" s="84"/>
      <c r="JH71" s="84"/>
      <c r="JI71" s="84"/>
      <c r="JJ71" s="84"/>
      <c r="JK71" s="84"/>
      <c r="JL71" s="84"/>
    </row>
    <row r="72" spans="1:272" s="81" customFormat="1" ht="15.75" customHeight="1">
      <c r="A72" s="143"/>
      <c r="B72" s="198">
        <v>9.5</v>
      </c>
      <c r="C72" s="117" t="s">
        <v>494</v>
      </c>
      <c r="D72" s="118" t="s">
        <v>495</v>
      </c>
      <c r="E72" s="140">
        <v>18</v>
      </c>
      <c r="F72" s="244">
        <v>2572</v>
      </c>
      <c r="G72" s="230">
        <f>H72*0.8</f>
        <v>2744</v>
      </c>
      <c r="H72" s="142">
        <v>3430</v>
      </c>
      <c r="I72" s="200" t="s">
        <v>688</v>
      </c>
      <c r="J72" s="201" t="s">
        <v>402</v>
      </c>
      <c r="K72" s="202" t="s">
        <v>381</v>
      </c>
      <c r="L72" s="203" t="s">
        <v>359</v>
      </c>
      <c r="M72" s="203" t="s">
        <v>370</v>
      </c>
      <c r="N72" s="78"/>
      <c r="O72" s="118" t="s">
        <v>649</v>
      </c>
      <c r="P72" s="118" t="s">
        <v>649</v>
      </c>
      <c r="Q72" s="119" t="s">
        <v>318</v>
      </c>
      <c r="R72" s="118" t="s">
        <v>649</v>
      </c>
      <c r="S72" s="118" t="s">
        <v>649</v>
      </c>
      <c r="T72" s="118" t="s">
        <v>649</v>
      </c>
      <c r="U72" s="118" t="s">
        <v>649</v>
      </c>
      <c r="Y72" s="142"/>
      <c r="Z72" s="86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8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8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8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84"/>
      <c r="DH72" s="84"/>
      <c r="DI72" s="84"/>
      <c r="DJ72" s="84"/>
      <c r="DK72" s="84"/>
      <c r="DL72" s="84"/>
      <c r="DM72" s="84"/>
      <c r="DN72" s="84"/>
      <c r="DO72" s="84"/>
      <c r="DP72" s="84"/>
      <c r="DQ72" s="84"/>
      <c r="DR72" s="84"/>
      <c r="DS72" s="84"/>
      <c r="DT72" s="84"/>
      <c r="DU72" s="84"/>
      <c r="DV72" s="84"/>
      <c r="DW72" s="84"/>
      <c r="DX72" s="84"/>
      <c r="DY72" s="84"/>
      <c r="DZ72" s="84"/>
      <c r="EA72" s="84"/>
      <c r="EB72" s="84"/>
      <c r="EC72" s="84"/>
      <c r="ED72" s="84"/>
      <c r="EE72" s="84"/>
      <c r="EF72" s="84"/>
      <c r="EG72" s="84"/>
      <c r="EH72" s="84"/>
      <c r="EI72" s="84"/>
      <c r="EJ72" s="84"/>
      <c r="EK72" s="84"/>
      <c r="EL72" s="84"/>
      <c r="EM72" s="84"/>
      <c r="EN72" s="84"/>
      <c r="EO72" s="84"/>
      <c r="EP72" s="84"/>
      <c r="EQ72" s="84"/>
      <c r="ER72" s="84"/>
      <c r="ES72" s="84"/>
      <c r="ET72" s="84"/>
      <c r="EU72" s="84"/>
      <c r="EV72" s="84"/>
      <c r="EW72" s="84"/>
      <c r="EX72" s="84"/>
      <c r="EY72" s="84"/>
      <c r="EZ72" s="84"/>
      <c r="FA72" s="84"/>
      <c r="FB72" s="84"/>
      <c r="FC72" s="84"/>
      <c r="FD72" s="84"/>
      <c r="FE72" s="84"/>
      <c r="FF72" s="84"/>
      <c r="FG72" s="84"/>
      <c r="FH72" s="84"/>
      <c r="FI72" s="84"/>
      <c r="FJ72" s="84"/>
      <c r="FK72" s="84"/>
      <c r="FL72" s="84"/>
      <c r="FM72" s="84"/>
      <c r="FN72" s="84"/>
      <c r="FO72" s="84"/>
      <c r="FP72" s="84"/>
      <c r="FQ72" s="84"/>
      <c r="FR72" s="84"/>
      <c r="FS72" s="84"/>
      <c r="FT72" s="84"/>
      <c r="FU72" s="84"/>
      <c r="FV72" s="84"/>
      <c r="FW72" s="84"/>
      <c r="FX72" s="84"/>
      <c r="FY72" s="84"/>
      <c r="FZ72" s="84"/>
      <c r="GA72" s="84"/>
      <c r="GB72" s="84"/>
      <c r="GC72" s="84"/>
      <c r="GD72" s="84"/>
      <c r="GE72" s="84"/>
      <c r="GF72" s="84"/>
      <c r="GG72" s="84"/>
      <c r="GH72" s="84"/>
      <c r="GI72" s="84"/>
      <c r="GJ72" s="84"/>
      <c r="GK72" s="84"/>
      <c r="GL72" s="84"/>
      <c r="GM72" s="84"/>
      <c r="GN72" s="84"/>
      <c r="GO72" s="84"/>
      <c r="GP72" s="84"/>
      <c r="GQ72" s="84"/>
      <c r="GR72" s="84"/>
      <c r="GS72" s="84"/>
      <c r="GT72" s="84"/>
      <c r="GU72" s="84"/>
      <c r="GV72" s="84"/>
      <c r="GW72" s="84"/>
      <c r="GX72" s="84"/>
      <c r="GY72" s="84"/>
      <c r="GZ72" s="84"/>
      <c r="HA72" s="84"/>
      <c r="HB72" s="84"/>
      <c r="HC72" s="84"/>
      <c r="HD72" s="84"/>
      <c r="HE72" s="84"/>
      <c r="HF72" s="84"/>
      <c r="HG72" s="84"/>
      <c r="HH72" s="84"/>
      <c r="HI72" s="84"/>
      <c r="HJ72" s="84"/>
      <c r="HK72" s="84"/>
      <c r="HL72" s="84"/>
      <c r="HM72" s="84"/>
      <c r="HN72" s="84"/>
      <c r="HO72" s="84"/>
      <c r="HP72" s="84"/>
      <c r="HQ72" s="84"/>
      <c r="HR72" s="84"/>
      <c r="HS72" s="84"/>
      <c r="HT72" s="84"/>
      <c r="HU72" s="84"/>
      <c r="HV72" s="84"/>
      <c r="HW72" s="84"/>
      <c r="HX72" s="84"/>
      <c r="HY72" s="84"/>
      <c r="HZ72" s="84"/>
      <c r="IA72" s="84"/>
      <c r="IB72" s="84"/>
      <c r="IC72" s="84"/>
      <c r="ID72" s="84"/>
      <c r="IE72" s="84"/>
      <c r="IF72" s="84"/>
      <c r="IG72" s="84"/>
      <c r="IH72" s="84"/>
      <c r="II72" s="84"/>
      <c r="IJ72" s="84"/>
      <c r="IK72" s="84"/>
      <c r="IL72" s="84"/>
      <c r="IM72" s="84"/>
      <c r="IN72" s="84"/>
      <c r="IO72" s="84"/>
      <c r="IP72" s="84"/>
      <c r="IQ72" s="84"/>
      <c r="IR72" s="84"/>
      <c r="IS72" s="84"/>
      <c r="IT72" s="84"/>
      <c r="IU72" s="84"/>
      <c r="IV72" s="84"/>
      <c r="IW72" s="84"/>
      <c r="IX72" s="84"/>
      <c r="IY72" s="84"/>
      <c r="IZ72" s="84"/>
      <c r="JA72" s="84"/>
      <c r="JB72" s="84"/>
      <c r="JC72" s="84"/>
      <c r="JD72" s="84"/>
      <c r="JE72" s="84"/>
      <c r="JF72" s="84"/>
      <c r="JG72" s="84"/>
      <c r="JH72" s="84"/>
      <c r="JI72" s="84"/>
      <c r="JJ72" s="84"/>
      <c r="JK72" s="84"/>
      <c r="JL72" s="84"/>
    </row>
    <row r="73" spans="1:272" s="81" customFormat="1" ht="15.75" hidden="1" customHeight="1">
      <c r="A73" s="143"/>
      <c r="B73" s="198">
        <v>9.5</v>
      </c>
      <c r="C73" s="117" t="s">
        <v>496</v>
      </c>
      <c r="D73" s="118" t="s">
        <v>497</v>
      </c>
      <c r="E73" s="140"/>
      <c r="F73" s="141">
        <v>2671</v>
      </c>
      <c r="G73" s="230"/>
      <c r="H73" s="142">
        <v>3562</v>
      </c>
      <c r="I73" s="200" t="s">
        <v>361</v>
      </c>
      <c r="J73" s="201" t="s">
        <v>402</v>
      </c>
      <c r="K73" s="202" t="s">
        <v>381</v>
      </c>
      <c r="L73" s="203" t="s">
        <v>359</v>
      </c>
      <c r="M73" s="203" t="s">
        <v>370</v>
      </c>
      <c r="N73" s="78"/>
      <c r="O73" s="118" t="s">
        <v>649</v>
      </c>
      <c r="P73" s="118" t="s">
        <v>649</v>
      </c>
      <c r="Q73" s="119" t="s">
        <v>318</v>
      </c>
      <c r="R73" s="119" t="s">
        <v>318</v>
      </c>
      <c r="S73" s="118" t="s">
        <v>649</v>
      </c>
      <c r="T73" s="118" t="s">
        <v>649</v>
      </c>
      <c r="U73" s="118" t="s">
        <v>649</v>
      </c>
      <c r="Y73" s="108"/>
      <c r="Z73" s="86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8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8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8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84"/>
      <c r="DH73" s="84"/>
      <c r="DI73" s="84"/>
      <c r="DJ73" s="84"/>
      <c r="DK73" s="84"/>
      <c r="DL73" s="84"/>
      <c r="DM73" s="84"/>
      <c r="DN73" s="84"/>
      <c r="DO73" s="84"/>
      <c r="DP73" s="84"/>
      <c r="DQ73" s="84"/>
      <c r="DR73" s="84"/>
      <c r="DS73" s="84"/>
      <c r="DT73" s="84"/>
      <c r="DU73" s="84"/>
      <c r="DV73" s="84"/>
      <c r="DW73" s="84"/>
      <c r="DX73" s="84"/>
      <c r="DY73" s="84"/>
      <c r="DZ73" s="84"/>
      <c r="EA73" s="84"/>
      <c r="EB73" s="84"/>
      <c r="EC73" s="84"/>
      <c r="ED73" s="84"/>
      <c r="EE73" s="84"/>
      <c r="EF73" s="84"/>
      <c r="EG73" s="84"/>
      <c r="EH73" s="84"/>
      <c r="EI73" s="84"/>
      <c r="EJ73" s="84"/>
      <c r="EK73" s="84"/>
      <c r="EL73" s="84"/>
      <c r="EM73" s="84"/>
      <c r="EN73" s="84"/>
      <c r="EO73" s="84"/>
      <c r="EP73" s="84"/>
      <c r="EQ73" s="84"/>
      <c r="ER73" s="84"/>
      <c r="ES73" s="84"/>
      <c r="ET73" s="84"/>
      <c r="EU73" s="84"/>
      <c r="EV73" s="84"/>
      <c r="EW73" s="84"/>
      <c r="EX73" s="84"/>
      <c r="EY73" s="84"/>
      <c r="EZ73" s="84"/>
      <c r="FA73" s="84"/>
      <c r="FB73" s="84"/>
      <c r="FC73" s="84"/>
      <c r="FD73" s="84"/>
      <c r="FE73" s="84"/>
      <c r="FF73" s="84"/>
      <c r="FG73" s="84"/>
      <c r="FH73" s="84"/>
      <c r="FI73" s="84"/>
      <c r="FJ73" s="84"/>
      <c r="FK73" s="84"/>
      <c r="FL73" s="84"/>
      <c r="FM73" s="84"/>
      <c r="FN73" s="84"/>
      <c r="FO73" s="84"/>
      <c r="FP73" s="84"/>
      <c r="FQ73" s="84"/>
      <c r="FR73" s="84"/>
      <c r="FS73" s="84"/>
      <c r="FT73" s="84"/>
      <c r="FU73" s="84"/>
      <c r="FV73" s="84"/>
      <c r="FW73" s="84"/>
      <c r="FX73" s="84"/>
      <c r="FY73" s="84"/>
      <c r="FZ73" s="84"/>
      <c r="GA73" s="84"/>
      <c r="GB73" s="84"/>
      <c r="GC73" s="84"/>
      <c r="GD73" s="84"/>
      <c r="GE73" s="84"/>
      <c r="GF73" s="84"/>
      <c r="GG73" s="84"/>
      <c r="GH73" s="84"/>
      <c r="GI73" s="84"/>
      <c r="GJ73" s="84"/>
      <c r="GK73" s="84"/>
      <c r="GL73" s="84"/>
      <c r="GM73" s="84"/>
      <c r="GN73" s="84"/>
      <c r="GO73" s="84"/>
      <c r="GP73" s="84"/>
      <c r="GQ73" s="84"/>
      <c r="GR73" s="84"/>
      <c r="GS73" s="84"/>
      <c r="GT73" s="84"/>
      <c r="GU73" s="84"/>
      <c r="GV73" s="84"/>
      <c r="GW73" s="84"/>
      <c r="GX73" s="84"/>
      <c r="GY73" s="84"/>
      <c r="GZ73" s="84"/>
      <c r="HA73" s="84"/>
      <c r="HB73" s="84"/>
      <c r="HC73" s="84"/>
      <c r="HD73" s="84"/>
      <c r="HE73" s="84"/>
      <c r="HF73" s="84"/>
      <c r="HG73" s="84"/>
      <c r="HH73" s="84"/>
      <c r="HI73" s="84"/>
      <c r="HJ73" s="84"/>
      <c r="HK73" s="84"/>
      <c r="HL73" s="84"/>
      <c r="HM73" s="84"/>
      <c r="HN73" s="84"/>
      <c r="HO73" s="84"/>
      <c r="HP73" s="84"/>
      <c r="HQ73" s="84"/>
      <c r="HR73" s="84"/>
      <c r="HS73" s="84"/>
      <c r="HT73" s="84"/>
      <c r="HU73" s="84"/>
      <c r="HV73" s="84"/>
      <c r="HW73" s="84"/>
      <c r="HX73" s="84"/>
      <c r="HY73" s="84"/>
      <c r="HZ73" s="84"/>
      <c r="IA73" s="84"/>
      <c r="IB73" s="84"/>
      <c r="IC73" s="84"/>
      <c r="ID73" s="84"/>
      <c r="IE73" s="84"/>
      <c r="IF73" s="84"/>
      <c r="IG73" s="84"/>
      <c r="IH73" s="84"/>
      <c r="II73" s="84"/>
      <c r="IJ73" s="84"/>
      <c r="IK73" s="84"/>
      <c r="IL73" s="84"/>
      <c r="IM73" s="84"/>
      <c r="IN73" s="84"/>
      <c r="IO73" s="84"/>
      <c r="IP73" s="84"/>
      <c r="IQ73" s="84"/>
      <c r="IR73" s="84"/>
      <c r="IS73" s="84"/>
      <c r="IT73" s="84"/>
      <c r="IU73" s="84"/>
      <c r="IV73" s="84"/>
      <c r="IW73" s="84"/>
      <c r="IX73" s="84"/>
      <c r="IY73" s="84"/>
      <c r="IZ73" s="84"/>
      <c r="JA73" s="84"/>
      <c r="JB73" s="84"/>
      <c r="JC73" s="84"/>
      <c r="JD73" s="84"/>
      <c r="JE73" s="84"/>
      <c r="JF73" s="84"/>
      <c r="JG73" s="84"/>
      <c r="JH73" s="84"/>
      <c r="JI73" s="84"/>
      <c r="JJ73" s="84"/>
      <c r="JK73" s="84"/>
      <c r="JL73" s="84"/>
    </row>
    <row r="74" spans="1:272" s="81" customFormat="1" ht="15.75" hidden="1" customHeight="1">
      <c r="A74" s="143"/>
      <c r="B74" s="198">
        <v>9.5</v>
      </c>
      <c r="C74" s="117" t="s">
        <v>498</v>
      </c>
      <c r="D74" s="118" t="s">
        <v>499</v>
      </c>
      <c r="E74" s="140"/>
      <c r="F74" s="141">
        <v>2588</v>
      </c>
      <c r="G74" s="230"/>
      <c r="H74" s="142">
        <v>3451</v>
      </c>
      <c r="I74" s="200" t="s">
        <v>361</v>
      </c>
      <c r="J74" s="201" t="s">
        <v>402</v>
      </c>
      <c r="K74" s="202" t="s">
        <v>381</v>
      </c>
      <c r="L74" s="203" t="s">
        <v>359</v>
      </c>
      <c r="M74" s="203" t="s">
        <v>370</v>
      </c>
      <c r="N74" s="78"/>
      <c r="O74" s="118" t="s">
        <v>649</v>
      </c>
      <c r="P74" s="118" t="s">
        <v>649</v>
      </c>
      <c r="Q74" s="118" t="s">
        <v>649</v>
      </c>
      <c r="R74" s="118" t="s">
        <v>649</v>
      </c>
      <c r="S74" s="119" t="s">
        <v>318</v>
      </c>
      <c r="T74" s="118" t="s">
        <v>649</v>
      </c>
      <c r="U74" s="118" t="s">
        <v>649</v>
      </c>
      <c r="Y74" s="108"/>
      <c r="Z74" s="86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  <c r="IX74" s="84"/>
      <c r="IY74" s="84"/>
      <c r="IZ74" s="84"/>
      <c r="JA74" s="84"/>
      <c r="JB74" s="84"/>
      <c r="JC74" s="84"/>
      <c r="JD74" s="84"/>
      <c r="JE74" s="84"/>
      <c r="JF74" s="84"/>
      <c r="JG74" s="84"/>
      <c r="JH74" s="84"/>
      <c r="JI74" s="84"/>
      <c r="JJ74" s="84"/>
      <c r="JK74" s="84"/>
      <c r="JL74" s="84"/>
    </row>
    <row r="75" spans="1:272" s="81" customFormat="1" ht="15.75" hidden="1" customHeight="1">
      <c r="A75" s="143"/>
      <c r="B75" s="198">
        <v>9.5</v>
      </c>
      <c r="C75" s="117" t="s">
        <v>500</v>
      </c>
      <c r="D75" s="118" t="s">
        <v>501</v>
      </c>
      <c r="E75" s="140"/>
      <c r="F75" s="141">
        <v>2752</v>
      </c>
      <c r="G75" s="230"/>
      <c r="H75" s="142">
        <v>3670</v>
      </c>
      <c r="I75" s="200" t="s">
        <v>361</v>
      </c>
      <c r="J75" s="201" t="s">
        <v>402</v>
      </c>
      <c r="K75" s="202" t="s">
        <v>381</v>
      </c>
      <c r="L75" s="203" t="s">
        <v>359</v>
      </c>
      <c r="M75" s="203" t="s">
        <v>370</v>
      </c>
      <c r="N75" s="78"/>
      <c r="O75" s="119" t="s">
        <v>318</v>
      </c>
      <c r="P75" s="118" t="s">
        <v>649</v>
      </c>
      <c r="Q75" s="119" t="s">
        <v>318</v>
      </c>
      <c r="R75" s="119" t="s">
        <v>318</v>
      </c>
      <c r="S75" s="118"/>
      <c r="T75" s="118" t="s">
        <v>649</v>
      </c>
      <c r="U75" s="118" t="s">
        <v>649</v>
      </c>
      <c r="Y75" s="108"/>
      <c r="Z75" s="86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  <c r="IX75" s="84"/>
      <c r="IY75" s="84"/>
      <c r="IZ75" s="84"/>
      <c r="JA75" s="84"/>
      <c r="JB75" s="84"/>
      <c r="JC75" s="84"/>
      <c r="JD75" s="84"/>
      <c r="JE75" s="84"/>
      <c r="JF75" s="84"/>
      <c r="JG75" s="84"/>
      <c r="JH75" s="84"/>
      <c r="JI75" s="84"/>
      <c r="JJ75" s="84"/>
      <c r="JK75" s="84"/>
      <c r="JL75" s="84"/>
    </row>
    <row r="76" spans="1:272" s="81" customFormat="1" ht="15.75" hidden="1" customHeight="1">
      <c r="A76" s="143"/>
      <c r="B76" s="198">
        <v>9.5</v>
      </c>
      <c r="C76" s="117" t="s">
        <v>502</v>
      </c>
      <c r="D76" s="118" t="s">
        <v>503</v>
      </c>
      <c r="E76" s="140"/>
      <c r="F76" s="141">
        <v>2671</v>
      </c>
      <c r="G76" s="230"/>
      <c r="H76" s="142">
        <v>3562</v>
      </c>
      <c r="I76" s="200" t="s">
        <v>361</v>
      </c>
      <c r="J76" s="201" t="s">
        <v>402</v>
      </c>
      <c r="K76" s="202" t="s">
        <v>381</v>
      </c>
      <c r="L76" s="203" t="s">
        <v>359</v>
      </c>
      <c r="M76" s="203" t="s">
        <v>370</v>
      </c>
      <c r="N76" s="78"/>
      <c r="O76" s="119" t="s">
        <v>318</v>
      </c>
      <c r="P76" s="118" t="s">
        <v>649</v>
      </c>
      <c r="Q76" s="118" t="s">
        <v>649</v>
      </c>
      <c r="R76" s="118" t="s">
        <v>649</v>
      </c>
      <c r="S76" s="119" t="s">
        <v>318</v>
      </c>
      <c r="T76" s="118" t="s">
        <v>649</v>
      </c>
      <c r="U76" s="118" t="s">
        <v>649</v>
      </c>
      <c r="Y76" s="108"/>
      <c r="Z76" s="86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8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8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8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84"/>
      <c r="DH76" s="84"/>
      <c r="DI76" s="84"/>
      <c r="DJ76" s="84"/>
      <c r="DK76" s="84"/>
      <c r="DL76" s="84"/>
      <c r="DM76" s="84"/>
      <c r="DN76" s="84"/>
      <c r="DO76" s="84"/>
      <c r="DP76" s="84"/>
      <c r="DQ76" s="84"/>
      <c r="DR76" s="84"/>
      <c r="DS76" s="84"/>
      <c r="DT76" s="84"/>
      <c r="DU76" s="84"/>
      <c r="DV76" s="84"/>
      <c r="DW76" s="84"/>
      <c r="DX76" s="84"/>
      <c r="DY76" s="84"/>
      <c r="DZ76" s="84"/>
      <c r="EA76" s="84"/>
      <c r="EB76" s="84"/>
      <c r="EC76" s="84"/>
      <c r="ED76" s="84"/>
      <c r="EE76" s="84"/>
      <c r="EF76" s="84"/>
      <c r="EG76" s="84"/>
      <c r="EH76" s="84"/>
      <c r="EI76" s="84"/>
      <c r="EJ76" s="84"/>
      <c r="EK76" s="84"/>
      <c r="EL76" s="84"/>
      <c r="EM76" s="84"/>
      <c r="EN76" s="84"/>
      <c r="EO76" s="84"/>
      <c r="EP76" s="84"/>
      <c r="EQ76" s="84"/>
      <c r="ER76" s="84"/>
      <c r="ES76" s="84"/>
      <c r="ET76" s="84"/>
      <c r="EU76" s="84"/>
      <c r="EV76" s="84"/>
      <c r="EW76" s="84"/>
      <c r="EX76" s="84"/>
      <c r="EY76" s="84"/>
      <c r="EZ76" s="84"/>
      <c r="FA76" s="84"/>
      <c r="FB76" s="84"/>
      <c r="FC76" s="84"/>
      <c r="FD76" s="84"/>
      <c r="FE76" s="84"/>
      <c r="FF76" s="84"/>
      <c r="FG76" s="84"/>
      <c r="FH76" s="84"/>
      <c r="FI76" s="84"/>
      <c r="FJ76" s="84"/>
      <c r="FK76" s="84"/>
      <c r="FL76" s="84"/>
      <c r="FM76" s="84"/>
      <c r="FN76" s="84"/>
      <c r="FO76" s="84"/>
      <c r="FP76" s="84"/>
      <c r="FQ76" s="84"/>
      <c r="FR76" s="84"/>
      <c r="FS76" s="84"/>
      <c r="FT76" s="84"/>
      <c r="FU76" s="84"/>
      <c r="FV76" s="84"/>
      <c r="FW76" s="84"/>
      <c r="FX76" s="84"/>
      <c r="FY76" s="84"/>
      <c r="FZ76" s="84"/>
      <c r="GA76" s="84"/>
      <c r="GB76" s="84"/>
      <c r="GC76" s="84"/>
      <c r="GD76" s="84"/>
      <c r="GE76" s="84"/>
      <c r="GF76" s="84"/>
      <c r="GG76" s="84"/>
      <c r="GH76" s="84"/>
      <c r="GI76" s="84"/>
      <c r="GJ76" s="84"/>
      <c r="GK76" s="84"/>
      <c r="GL76" s="84"/>
      <c r="GM76" s="84"/>
      <c r="GN76" s="84"/>
      <c r="GO76" s="84"/>
      <c r="GP76" s="84"/>
      <c r="GQ76" s="84"/>
      <c r="GR76" s="84"/>
      <c r="GS76" s="84"/>
      <c r="GT76" s="84"/>
      <c r="GU76" s="84"/>
      <c r="GV76" s="84"/>
      <c r="GW76" s="84"/>
      <c r="GX76" s="84"/>
      <c r="GY76" s="84"/>
      <c r="GZ76" s="84"/>
      <c r="HA76" s="84"/>
      <c r="HB76" s="84"/>
      <c r="HC76" s="84"/>
      <c r="HD76" s="84"/>
      <c r="HE76" s="84"/>
      <c r="HF76" s="84"/>
      <c r="HG76" s="84"/>
      <c r="HH76" s="84"/>
      <c r="HI76" s="84"/>
      <c r="HJ76" s="84"/>
      <c r="HK76" s="84"/>
      <c r="HL76" s="84"/>
      <c r="HM76" s="84"/>
      <c r="HN76" s="84"/>
      <c r="HO76" s="84"/>
      <c r="HP76" s="84"/>
      <c r="HQ76" s="84"/>
      <c r="HR76" s="84"/>
      <c r="HS76" s="84"/>
      <c r="HT76" s="84"/>
      <c r="HU76" s="84"/>
      <c r="HV76" s="84"/>
      <c r="HW76" s="84"/>
      <c r="HX76" s="84"/>
      <c r="HY76" s="84"/>
      <c r="HZ76" s="84"/>
      <c r="IA76" s="84"/>
      <c r="IB76" s="84"/>
      <c r="IC76" s="84"/>
      <c r="ID76" s="84"/>
      <c r="IE76" s="84"/>
      <c r="IF76" s="84"/>
      <c r="IG76" s="84"/>
      <c r="IH76" s="84"/>
      <c r="II76" s="84"/>
      <c r="IJ76" s="84"/>
      <c r="IK76" s="84"/>
      <c r="IL76" s="84"/>
      <c r="IM76" s="84"/>
      <c r="IN76" s="84"/>
      <c r="IO76" s="84"/>
      <c r="IP76" s="84"/>
      <c r="IQ76" s="84"/>
      <c r="IR76" s="84"/>
      <c r="IS76" s="84"/>
      <c r="IT76" s="84"/>
      <c r="IU76" s="84"/>
      <c r="IV76" s="84"/>
      <c r="IW76" s="84"/>
      <c r="IX76" s="84"/>
      <c r="IY76" s="84"/>
      <c r="IZ76" s="84"/>
      <c r="JA76" s="84"/>
      <c r="JB76" s="84"/>
      <c r="JC76" s="84"/>
      <c r="JD76" s="84"/>
      <c r="JE76" s="84"/>
      <c r="JF76" s="84"/>
      <c r="JG76" s="84"/>
      <c r="JH76" s="84"/>
      <c r="JI76" s="84"/>
      <c r="JJ76" s="84"/>
      <c r="JK76" s="84"/>
      <c r="JL76" s="84"/>
    </row>
    <row r="77" spans="1:272" s="81" customFormat="1" ht="15.75" hidden="1" customHeight="1">
      <c r="A77" s="143"/>
      <c r="B77" s="198">
        <v>9.4</v>
      </c>
      <c r="C77" s="117" t="s">
        <v>504</v>
      </c>
      <c r="D77" s="118" t="s">
        <v>505</v>
      </c>
      <c r="E77" s="140"/>
      <c r="F77" s="141">
        <v>3447</v>
      </c>
      <c r="G77" s="230"/>
      <c r="H77" s="142">
        <v>4596</v>
      </c>
      <c r="I77" s="200" t="s">
        <v>361</v>
      </c>
      <c r="J77" s="201" t="s">
        <v>402</v>
      </c>
      <c r="K77" s="202" t="s">
        <v>381</v>
      </c>
      <c r="L77" s="203" t="s">
        <v>359</v>
      </c>
      <c r="M77" s="203" t="s">
        <v>370</v>
      </c>
      <c r="N77" s="78"/>
      <c r="O77" s="119" t="s">
        <v>318</v>
      </c>
      <c r="P77" s="118" t="s">
        <v>649</v>
      </c>
      <c r="Q77" s="118" t="s">
        <v>649</v>
      </c>
      <c r="R77" s="118" t="s">
        <v>649</v>
      </c>
      <c r="S77" s="119" t="s">
        <v>318</v>
      </c>
      <c r="T77" s="118" t="s">
        <v>649</v>
      </c>
      <c r="U77" s="118" t="s">
        <v>649</v>
      </c>
      <c r="Y77" s="108"/>
      <c r="Z77" s="86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8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8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8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84"/>
      <c r="DH77" s="84"/>
      <c r="DI77" s="84"/>
      <c r="DJ77" s="84"/>
      <c r="DK77" s="84"/>
      <c r="DL77" s="84"/>
      <c r="DM77" s="84"/>
      <c r="DN77" s="84"/>
      <c r="DO77" s="84"/>
      <c r="DP77" s="84"/>
      <c r="DQ77" s="84"/>
      <c r="DR77" s="84"/>
      <c r="DS77" s="84"/>
      <c r="DT77" s="84"/>
      <c r="DU77" s="84"/>
      <c r="DV77" s="84"/>
      <c r="DW77" s="84"/>
      <c r="DX77" s="84"/>
      <c r="DY77" s="84"/>
      <c r="DZ77" s="84"/>
      <c r="EA77" s="84"/>
      <c r="EB77" s="84"/>
      <c r="EC77" s="84"/>
      <c r="ED77" s="84"/>
      <c r="EE77" s="84"/>
      <c r="EF77" s="84"/>
      <c r="EG77" s="84"/>
      <c r="EH77" s="84"/>
      <c r="EI77" s="84"/>
      <c r="EJ77" s="84"/>
      <c r="EK77" s="84"/>
      <c r="EL77" s="84"/>
      <c r="EM77" s="84"/>
      <c r="EN77" s="84"/>
      <c r="EO77" s="84"/>
      <c r="EP77" s="84"/>
      <c r="EQ77" s="84"/>
      <c r="ER77" s="84"/>
      <c r="ES77" s="84"/>
      <c r="ET77" s="84"/>
      <c r="EU77" s="84"/>
      <c r="EV77" s="84"/>
      <c r="EW77" s="84"/>
      <c r="EX77" s="84"/>
      <c r="EY77" s="84"/>
      <c r="EZ77" s="84"/>
      <c r="FA77" s="84"/>
      <c r="FB77" s="84"/>
      <c r="FC77" s="84"/>
      <c r="FD77" s="84"/>
      <c r="FE77" s="84"/>
      <c r="FF77" s="84"/>
      <c r="FG77" s="84"/>
      <c r="FH77" s="84"/>
      <c r="FI77" s="84"/>
      <c r="FJ77" s="84"/>
      <c r="FK77" s="84"/>
      <c r="FL77" s="84"/>
      <c r="FM77" s="84"/>
      <c r="FN77" s="84"/>
      <c r="FO77" s="84"/>
      <c r="FP77" s="84"/>
      <c r="FQ77" s="84"/>
      <c r="FR77" s="84"/>
      <c r="FS77" s="84"/>
      <c r="FT77" s="84"/>
      <c r="FU77" s="84"/>
      <c r="FV77" s="84"/>
      <c r="FW77" s="84"/>
      <c r="FX77" s="84"/>
      <c r="FY77" s="84"/>
      <c r="FZ77" s="84"/>
      <c r="GA77" s="84"/>
      <c r="GB77" s="84"/>
      <c r="GC77" s="84"/>
      <c r="GD77" s="84"/>
      <c r="GE77" s="84"/>
      <c r="GF77" s="84"/>
      <c r="GG77" s="84"/>
      <c r="GH77" s="84"/>
      <c r="GI77" s="84"/>
      <c r="GJ77" s="84"/>
      <c r="GK77" s="84"/>
      <c r="GL77" s="84"/>
      <c r="GM77" s="84"/>
      <c r="GN77" s="84"/>
      <c r="GO77" s="84"/>
      <c r="GP77" s="84"/>
      <c r="GQ77" s="84"/>
      <c r="GR77" s="84"/>
      <c r="GS77" s="84"/>
      <c r="GT77" s="84"/>
      <c r="GU77" s="84"/>
      <c r="GV77" s="84"/>
      <c r="GW77" s="84"/>
      <c r="GX77" s="84"/>
      <c r="GY77" s="84"/>
      <c r="GZ77" s="84"/>
      <c r="HA77" s="84"/>
      <c r="HB77" s="84"/>
      <c r="HC77" s="84"/>
      <c r="HD77" s="84"/>
      <c r="HE77" s="84"/>
      <c r="HF77" s="84"/>
      <c r="HG77" s="84"/>
      <c r="HH77" s="84"/>
      <c r="HI77" s="84"/>
      <c r="HJ77" s="84"/>
      <c r="HK77" s="84"/>
      <c r="HL77" s="84"/>
      <c r="HM77" s="84"/>
      <c r="HN77" s="84"/>
      <c r="HO77" s="84"/>
      <c r="HP77" s="84"/>
      <c r="HQ77" s="84"/>
      <c r="HR77" s="84"/>
      <c r="HS77" s="84"/>
      <c r="HT77" s="84"/>
      <c r="HU77" s="84"/>
      <c r="HV77" s="84"/>
      <c r="HW77" s="84"/>
      <c r="HX77" s="84"/>
      <c r="HY77" s="84"/>
      <c r="HZ77" s="84"/>
      <c r="IA77" s="84"/>
      <c r="IB77" s="84"/>
      <c r="IC77" s="84"/>
      <c r="ID77" s="84"/>
      <c r="IE77" s="84"/>
      <c r="IF77" s="84"/>
      <c r="IG77" s="84"/>
      <c r="IH77" s="84"/>
      <c r="II77" s="84"/>
      <c r="IJ77" s="84"/>
      <c r="IK77" s="84"/>
      <c r="IL77" s="84"/>
      <c r="IM77" s="84"/>
      <c r="IN77" s="84"/>
      <c r="IO77" s="84"/>
      <c r="IP77" s="84"/>
      <c r="IQ77" s="84"/>
      <c r="IR77" s="84"/>
      <c r="IS77" s="84"/>
      <c r="IT77" s="84"/>
      <c r="IU77" s="84"/>
      <c r="IV77" s="84"/>
      <c r="IW77" s="84"/>
      <c r="IX77" s="84"/>
      <c r="IY77" s="84"/>
      <c r="IZ77" s="84"/>
      <c r="JA77" s="84"/>
      <c r="JB77" s="84"/>
      <c r="JC77" s="84"/>
      <c r="JD77" s="84"/>
      <c r="JE77" s="84"/>
      <c r="JF77" s="84"/>
      <c r="JG77" s="84"/>
      <c r="JH77" s="84"/>
      <c r="JI77" s="84"/>
      <c r="JJ77" s="84"/>
      <c r="JK77" s="84"/>
      <c r="JL77" s="84"/>
    </row>
    <row r="78" spans="1:272" s="81" customFormat="1" ht="15.75" customHeight="1">
      <c r="A78" s="143"/>
      <c r="B78" s="198">
        <v>11.5</v>
      </c>
      <c r="C78" s="117" t="s">
        <v>506</v>
      </c>
      <c r="D78" s="118" t="s">
        <v>507</v>
      </c>
      <c r="E78" s="140">
        <v>4</v>
      </c>
      <c r="F78" s="244">
        <v>3675</v>
      </c>
      <c r="G78" s="230">
        <f t="shared" ref="G78:G79" si="3">H78*0.8</f>
        <v>3920</v>
      </c>
      <c r="H78" s="142">
        <v>4900</v>
      </c>
      <c r="I78" s="200" t="s">
        <v>688</v>
      </c>
      <c r="J78" s="201" t="s">
        <v>402</v>
      </c>
      <c r="K78" s="202" t="s">
        <v>508</v>
      </c>
      <c r="L78" s="203" t="s">
        <v>403</v>
      </c>
      <c r="M78" s="203" t="s">
        <v>370</v>
      </c>
      <c r="N78" s="78"/>
      <c r="O78" s="118" t="s">
        <v>649</v>
      </c>
      <c r="P78" s="118" t="s">
        <v>649</v>
      </c>
      <c r="Q78" s="118" t="s">
        <v>649</v>
      </c>
      <c r="R78" s="118" t="s">
        <v>649</v>
      </c>
      <c r="S78" s="118" t="s">
        <v>649</v>
      </c>
      <c r="T78" s="118" t="s">
        <v>649</v>
      </c>
      <c r="U78" s="118" t="s">
        <v>649</v>
      </c>
      <c r="Y78" s="108"/>
      <c r="Z78" s="86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8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8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8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8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84"/>
      <c r="DH78" s="84"/>
      <c r="DI78" s="84"/>
      <c r="DJ78" s="84"/>
      <c r="DK78" s="84"/>
      <c r="DL78" s="84"/>
      <c r="DM78" s="84"/>
      <c r="DN78" s="84"/>
      <c r="DO78" s="84"/>
      <c r="DP78" s="84"/>
      <c r="DQ78" s="84"/>
      <c r="DR78" s="84"/>
      <c r="DS78" s="84"/>
      <c r="DT78" s="84"/>
      <c r="DU78" s="84"/>
      <c r="DV78" s="84"/>
      <c r="DW78" s="84"/>
      <c r="DX78" s="84"/>
      <c r="DY78" s="84"/>
      <c r="DZ78" s="84"/>
      <c r="EA78" s="84"/>
      <c r="EB78" s="84"/>
      <c r="EC78" s="84"/>
      <c r="ED78" s="84"/>
      <c r="EE78" s="84"/>
      <c r="EF78" s="84"/>
      <c r="EG78" s="84"/>
      <c r="EH78" s="84"/>
      <c r="EI78" s="84"/>
      <c r="EJ78" s="84"/>
      <c r="EK78" s="84"/>
      <c r="EL78" s="84"/>
      <c r="EM78" s="84"/>
      <c r="EN78" s="84"/>
      <c r="EO78" s="84"/>
      <c r="EP78" s="84"/>
      <c r="EQ78" s="84"/>
      <c r="ER78" s="84"/>
      <c r="ES78" s="84"/>
      <c r="ET78" s="84"/>
      <c r="EU78" s="84"/>
      <c r="EV78" s="84"/>
      <c r="EW78" s="84"/>
      <c r="EX78" s="84"/>
      <c r="EY78" s="84"/>
      <c r="EZ78" s="84"/>
      <c r="FA78" s="84"/>
      <c r="FB78" s="84"/>
      <c r="FC78" s="84"/>
      <c r="FD78" s="84"/>
      <c r="FE78" s="84"/>
      <c r="FF78" s="84"/>
      <c r="FG78" s="84"/>
      <c r="FH78" s="84"/>
      <c r="FI78" s="84"/>
      <c r="FJ78" s="84"/>
      <c r="FK78" s="84"/>
      <c r="FL78" s="84"/>
      <c r="FM78" s="84"/>
      <c r="FN78" s="84"/>
      <c r="FO78" s="84"/>
      <c r="FP78" s="84"/>
      <c r="FQ78" s="84"/>
      <c r="FR78" s="84"/>
      <c r="FS78" s="84"/>
      <c r="FT78" s="84"/>
      <c r="FU78" s="84"/>
      <c r="FV78" s="84"/>
      <c r="FW78" s="84"/>
      <c r="FX78" s="84"/>
      <c r="FY78" s="84"/>
      <c r="FZ78" s="84"/>
      <c r="GA78" s="84"/>
      <c r="GB78" s="84"/>
      <c r="GC78" s="84"/>
      <c r="GD78" s="84"/>
      <c r="GE78" s="84"/>
      <c r="GF78" s="84"/>
      <c r="GG78" s="84"/>
      <c r="GH78" s="84"/>
      <c r="GI78" s="84"/>
      <c r="GJ78" s="84"/>
      <c r="GK78" s="84"/>
      <c r="GL78" s="84"/>
      <c r="GM78" s="84"/>
      <c r="GN78" s="84"/>
      <c r="GO78" s="84"/>
      <c r="GP78" s="84"/>
      <c r="GQ78" s="84"/>
      <c r="GR78" s="84"/>
      <c r="GS78" s="84"/>
      <c r="GT78" s="84"/>
      <c r="GU78" s="84"/>
      <c r="GV78" s="84"/>
      <c r="GW78" s="84"/>
      <c r="GX78" s="84"/>
      <c r="GY78" s="84"/>
      <c r="GZ78" s="84"/>
      <c r="HA78" s="84"/>
      <c r="HB78" s="84"/>
      <c r="HC78" s="84"/>
      <c r="HD78" s="84"/>
      <c r="HE78" s="84"/>
      <c r="HF78" s="84"/>
      <c r="HG78" s="84"/>
      <c r="HH78" s="84"/>
      <c r="HI78" s="84"/>
      <c r="HJ78" s="84"/>
      <c r="HK78" s="84"/>
      <c r="HL78" s="84"/>
      <c r="HM78" s="84"/>
      <c r="HN78" s="84"/>
      <c r="HO78" s="84"/>
      <c r="HP78" s="84"/>
      <c r="HQ78" s="84"/>
      <c r="HR78" s="84"/>
      <c r="HS78" s="84"/>
      <c r="HT78" s="84"/>
      <c r="HU78" s="84"/>
      <c r="HV78" s="84"/>
      <c r="HW78" s="84"/>
      <c r="HX78" s="84"/>
      <c r="HY78" s="84"/>
      <c r="HZ78" s="84"/>
      <c r="IA78" s="84"/>
      <c r="IB78" s="84"/>
      <c r="IC78" s="84"/>
      <c r="ID78" s="84"/>
      <c r="IE78" s="84"/>
      <c r="IF78" s="84"/>
      <c r="IG78" s="84"/>
      <c r="IH78" s="84"/>
      <c r="II78" s="84"/>
      <c r="IJ78" s="84"/>
      <c r="IK78" s="84"/>
      <c r="IL78" s="84"/>
      <c r="IM78" s="84"/>
      <c r="IN78" s="84"/>
      <c r="IO78" s="84"/>
      <c r="IP78" s="84"/>
      <c r="IQ78" s="84"/>
      <c r="IR78" s="84"/>
      <c r="IS78" s="84"/>
      <c r="IT78" s="84"/>
      <c r="IU78" s="84"/>
      <c r="IV78" s="84"/>
      <c r="IW78" s="84"/>
      <c r="IX78" s="84"/>
      <c r="IY78" s="84"/>
      <c r="IZ78" s="84"/>
      <c r="JA78" s="84"/>
      <c r="JB78" s="84"/>
      <c r="JC78" s="84"/>
      <c r="JD78" s="84"/>
      <c r="JE78" s="84"/>
      <c r="JF78" s="84"/>
      <c r="JG78" s="84"/>
      <c r="JH78" s="84"/>
      <c r="JI78" s="84"/>
      <c r="JJ78" s="84"/>
      <c r="JK78" s="84"/>
      <c r="JL78" s="84"/>
    </row>
    <row r="79" spans="1:272" s="81" customFormat="1" ht="15.75" customHeight="1">
      <c r="A79" s="143"/>
      <c r="B79" s="198">
        <v>11.7</v>
      </c>
      <c r="C79" s="117" t="s">
        <v>509</v>
      </c>
      <c r="D79" s="118" t="s">
        <v>510</v>
      </c>
      <c r="E79" s="140">
        <v>4</v>
      </c>
      <c r="F79" s="244">
        <v>3734</v>
      </c>
      <c r="G79" s="230">
        <f t="shared" si="3"/>
        <v>3983.2000000000003</v>
      </c>
      <c r="H79" s="142">
        <v>4979</v>
      </c>
      <c r="I79" s="200" t="s">
        <v>688</v>
      </c>
      <c r="J79" s="201" t="s">
        <v>402</v>
      </c>
      <c r="K79" s="202" t="s">
        <v>508</v>
      </c>
      <c r="L79" s="203" t="s">
        <v>403</v>
      </c>
      <c r="M79" s="203" t="s">
        <v>370</v>
      </c>
      <c r="N79" s="78"/>
      <c r="O79" s="118" t="s">
        <v>649</v>
      </c>
      <c r="P79" s="118" t="s">
        <v>649</v>
      </c>
      <c r="Q79" s="118" t="s">
        <v>649</v>
      </c>
      <c r="R79" s="118" t="s">
        <v>649</v>
      </c>
      <c r="S79" s="118" t="s">
        <v>649</v>
      </c>
      <c r="T79" s="118" t="s">
        <v>649</v>
      </c>
      <c r="U79" s="118" t="s">
        <v>649</v>
      </c>
      <c r="Y79" s="108"/>
      <c r="Z79" s="86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8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8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8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84"/>
      <c r="DH79" s="84"/>
      <c r="DI79" s="84"/>
      <c r="DJ79" s="84"/>
      <c r="DK79" s="84"/>
      <c r="DL79" s="84"/>
      <c r="DM79" s="84"/>
      <c r="DN79" s="84"/>
      <c r="DO79" s="84"/>
      <c r="DP79" s="84"/>
      <c r="DQ79" s="84"/>
      <c r="DR79" s="84"/>
      <c r="DS79" s="84"/>
      <c r="DT79" s="84"/>
      <c r="DU79" s="84"/>
      <c r="DV79" s="84"/>
      <c r="DW79" s="84"/>
      <c r="DX79" s="84"/>
      <c r="DY79" s="84"/>
      <c r="DZ79" s="84"/>
      <c r="EA79" s="84"/>
      <c r="EB79" s="84"/>
      <c r="EC79" s="84"/>
      <c r="ED79" s="84"/>
      <c r="EE79" s="84"/>
      <c r="EF79" s="84"/>
      <c r="EG79" s="84"/>
      <c r="EH79" s="84"/>
      <c r="EI79" s="84"/>
      <c r="EJ79" s="84"/>
      <c r="EK79" s="84"/>
      <c r="EL79" s="84"/>
      <c r="EM79" s="84"/>
      <c r="EN79" s="84"/>
      <c r="EO79" s="84"/>
      <c r="EP79" s="84"/>
      <c r="EQ79" s="84"/>
      <c r="ER79" s="84"/>
      <c r="ES79" s="84"/>
      <c r="ET79" s="84"/>
      <c r="EU79" s="84"/>
      <c r="EV79" s="84"/>
      <c r="EW79" s="84"/>
      <c r="EX79" s="84"/>
      <c r="EY79" s="84"/>
      <c r="EZ79" s="84"/>
      <c r="FA79" s="84"/>
      <c r="FB79" s="84"/>
      <c r="FC79" s="84"/>
      <c r="FD79" s="84"/>
      <c r="FE79" s="84"/>
      <c r="FF79" s="84"/>
      <c r="FG79" s="84"/>
      <c r="FH79" s="84"/>
      <c r="FI79" s="84"/>
      <c r="FJ79" s="84"/>
      <c r="FK79" s="84"/>
      <c r="FL79" s="84"/>
      <c r="FM79" s="84"/>
      <c r="FN79" s="84"/>
      <c r="FO79" s="84"/>
      <c r="FP79" s="84"/>
      <c r="FQ79" s="84"/>
      <c r="FR79" s="84"/>
      <c r="FS79" s="84"/>
      <c r="FT79" s="84"/>
      <c r="FU79" s="84"/>
      <c r="FV79" s="84"/>
      <c r="FW79" s="84"/>
      <c r="FX79" s="84"/>
      <c r="FY79" s="84"/>
      <c r="FZ79" s="84"/>
      <c r="GA79" s="84"/>
      <c r="GB79" s="84"/>
      <c r="GC79" s="84"/>
      <c r="GD79" s="84"/>
      <c r="GE79" s="84"/>
      <c r="GF79" s="84"/>
      <c r="GG79" s="84"/>
      <c r="GH79" s="84"/>
      <c r="GI79" s="84"/>
      <c r="GJ79" s="84"/>
      <c r="GK79" s="84"/>
      <c r="GL79" s="84"/>
      <c r="GM79" s="84"/>
      <c r="GN79" s="84"/>
      <c r="GO79" s="84"/>
      <c r="GP79" s="84"/>
      <c r="GQ79" s="84"/>
      <c r="GR79" s="84"/>
      <c r="GS79" s="84"/>
      <c r="GT79" s="84"/>
      <c r="GU79" s="84"/>
      <c r="GV79" s="84"/>
      <c r="GW79" s="84"/>
      <c r="GX79" s="84"/>
      <c r="GY79" s="84"/>
      <c r="GZ79" s="84"/>
      <c r="HA79" s="84"/>
      <c r="HB79" s="84"/>
      <c r="HC79" s="84"/>
      <c r="HD79" s="84"/>
      <c r="HE79" s="84"/>
      <c r="HF79" s="84"/>
      <c r="HG79" s="84"/>
      <c r="HH79" s="84"/>
      <c r="HI79" s="84"/>
      <c r="HJ79" s="84"/>
      <c r="HK79" s="84"/>
      <c r="HL79" s="84"/>
      <c r="HM79" s="84"/>
      <c r="HN79" s="84"/>
      <c r="HO79" s="84"/>
      <c r="HP79" s="84"/>
      <c r="HQ79" s="84"/>
      <c r="HR79" s="84"/>
      <c r="HS79" s="84"/>
      <c r="HT79" s="84"/>
      <c r="HU79" s="84"/>
      <c r="HV79" s="84"/>
      <c r="HW79" s="84"/>
      <c r="HX79" s="84"/>
      <c r="HY79" s="84"/>
      <c r="HZ79" s="84"/>
      <c r="IA79" s="84"/>
      <c r="IB79" s="84"/>
      <c r="IC79" s="84"/>
      <c r="ID79" s="84"/>
      <c r="IE79" s="84"/>
      <c r="IF79" s="84"/>
      <c r="IG79" s="84"/>
      <c r="IH79" s="84"/>
      <c r="II79" s="84"/>
      <c r="IJ79" s="84"/>
      <c r="IK79" s="84"/>
      <c r="IL79" s="84"/>
      <c r="IM79" s="84"/>
      <c r="IN79" s="84"/>
      <c r="IO79" s="84"/>
      <c r="IP79" s="84"/>
      <c r="IQ79" s="84"/>
      <c r="IR79" s="84"/>
      <c r="IS79" s="84"/>
      <c r="IT79" s="84"/>
      <c r="IU79" s="84"/>
      <c r="IV79" s="84"/>
      <c r="IW79" s="84"/>
      <c r="IX79" s="84"/>
      <c r="IY79" s="84"/>
      <c r="IZ79" s="84"/>
      <c r="JA79" s="84"/>
      <c r="JB79" s="84"/>
      <c r="JC79" s="84"/>
      <c r="JD79" s="84"/>
      <c r="JE79" s="84"/>
      <c r="JF79" s="84"/>
      <c r="JG79" s="84"/>
      <c r="JH79" s="84"/>
      <c r="JI79" s="84"/>
      <c r="JJ79" s="84"/>
      <c r="JK79" s="84"/>
      <c r="JL79" s="84"/>
    </row>
    <row r="80" spans="1:272" s="81" customFormat="1" ht="15.75" hidden="1" customHeight="1">
      <c r="A80" s="143"/>
      <c r="B80" s="198">
        <v>4.5</v>
      </c>
      <c r="C80" s="117" t="s">
        <v>511</v>
      </c>
      <c r="D80" s="118" t="s">
        <v>512</v>
      </c>
      <c r="E80" s="140"/>
      <c r="F80" s="141">
        <v>2254</v>
      </c>
      <c r="G80" s="230"/>
      <c r="H80" s="142">
        <v>3006</v>
      </c>
      <c r="I80" s="200" t="s">
        <v>361</v>
      </c>
      <c r="J80" s="201" t="s">
        <v>402</v>
      </c>
      <c r="K80" s="202" t="s">
        <v>651</v>
      </c>
      <c r="L80" s="203" t="s">
        <v>403</v>
      </c>
      <c r="M80" s="203" t="s">
        <v>370</v>
      </c>
      <c r="N80" s="78"/>
      <c r="O80" s="118" t="s">
        <v>649</v>
      </c>
      <c r="P80" s="118" t="s">
        <v>649</v>
      </c>
      <c r="Q80" s="119" t="s">
        <v>318</v>
      </c>
      <c r="R80" s="119" t="s">
        <v>318</v>
      </c>
      <c r="S80" s="118"/>
      <c r="T80" s="118" t="s">
        <v>649</v>
      </c>
      <c r="U80" s="118" t="s">
        <v>649</v>
      </c>
      <c r="Y80" s="108"/>
      <c r="Z80" s="86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8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8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8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8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84"/>
      <c r="DH80" s="84"/>
      <c r="DI80" s="84"/>
      <c r="DJ80" s="84"/>
      <c r="DK80" s="84"/>
      <c r="DL80" s="84"/>
      <c r="DM80" s="84"/>
      <c r="DN80" s="84"/>
      <c r="DO80" s="84"/>
      <c r="DP80" s="84"/>
      <c r="DQ80" s="84"/>
      <c r="DR80" s="84"/>
      <c r="DS80" s="84"/>
      <c r="DT80" s="84"/>
      <c r="DU80" s="84"/>
      <c r="DV80" s="84"/>
      <c r="DW80" s="84"/>
      <c r="DX80" s="84"/>
      <c r="DY80" s="84"/>
      <c r="DZ80" s="84"/>
      <c r="EA80" s="84"/>
      <c r="EB80" s="84"/>
      <c r="EC80" s="84"/>
      <c r="ED80" s="84"/>
      <c r="EE80" s="84"/>
      <c r="EF80" s="84"/>
      <c r="EG80" s="84"/>
      <c r="EH80" s="84"/>
      <c r="EI80" s="84"/>
      <c r="EJ80" s="84"/>
      <c r="EK80" s="84"/>
      <c r="EL80" s="84"/>
      <c r="EM80" s="84"/>
      <c r="EN80" s="84"/>
      <c r="EO80" s="84"/>
      <c r="EP80" s="84"/>
      <c r="EQ80" s="84"/>
      <c r="ER80" s="84"/>
      <c r="ES80" s="84"/>
      <c r="ET80" s="84"/>
      <c r="EU80" s="84"/>
      <c r="EV80" s="84"/>
      <c r="EW80" s="84"/>
      <c r="EX80" s="84"/>
      <c r="EY80" s="84"/>
      <c r="EZ80" s="84"/>
      <c r="FA80" s="84"/>
      <c r="FB80" s="84"/>
      <c r="FC80" s="84"/>
      <c r="FD80" s="84"/>
      <c r="FE80" s="84"/>
      <c r="FF80" s="84"/>
      <c r="FG80" s="84"/>
      <c r="FH80" s="84"/>
      <c r="FI80" s="84"/>
      <c r="FJ80" s="84"/>
      <c r="FK80" s="84"/>
      <c r="FL80" s="84"/>
      <c r="FM80" s="84"/>
      <c r="FN80" s="84"/>
      <c r="FO80" s="84"/>
      <c r="FP80" s="84"/>
      <c r="FQ80" s="84"/>
      <c r="FR80" s="84"/>
      <c r="FS80" s="84"/>
      <c r="FT80" s="84"/>
      <c r="FU80" s="84"/>
      <c r="FV80" s="84"/>
      <c r="FW80" s="84"/>
      <c r="FX80" s="84"/>
      <c r="FY80" s="84"/>
      <c r="FZ80" s="84"/>
      <c r="GA80" s="84"/>
      <c r="GB80" s="84"/>
      <c r="GC80" s="84"/>
      <c r="GD80" s="84"/>
      <c r="GE80" s="84"/>
      <c r="GF80" s="84"/>
      <c r="GG80" s="84"/>
      <c r="GH80" s="84"/>
      <c r="GI80" s="84"/>
      <c r="GJ80" s="84"/>
      <c r="GK80" s="84"/>
      <c r="GL80" s="84"/>
      <c r="GM80" s="84"/>
      <c r="GN80" s="84"/>
      <c r="GO80" s="84"/>
      <c r="GP80" s="84"/>
      <c r="GQ80" s="84"/>
      <c r="GR80" s="84"/>
      <c r="GS80" s="84"/>
      <c r="GT80" s="84"/>
      <c r="GU80" s="84"/>
      <c r="GV80" s="84"/>
      <c r="GW80" s="84"/>
      <c r="GX80" s="84"/>
      <c r="GY80" s="84"/>
      <c r="GZ80" s="84"/>
      <c r="HA80" s="84"/>
      <c r="HB80" s="84"/>
      <c r="HC80" s="84"/>
      <c r="HD80" s="84"/>
      <c r="HE80" s="84"/>
      <c r="HF80" s="84"/>
      <c r="HG80" s="84"/>
      <c r="HH80" s="84"/>
      <c r="HI80" s="84"/>
      <c r="HJ80" s="84"/>
      <c r="HK80" s="84"/>
      <c r="HL80" s="84"/>
      <c r="HM80" s="84"/>
      <c r="HN80" s="84"/>
      <c r="HO80" s="84"/>
      <c r="HP80" s="84"/>
      <c r="HQ80" s="84"/>
      <c r="HR80" s="84"/>
      <c r="HS80" s="84"/>
      <c r="HT80" s="84"/>
      <c r="HU80" s="84"/>
      <c r="HV80" s="84"/>
      <c r="HW80" s="84"/>
      <c r="HX80" s="84"/>
      <c r="HY80" s="84"/>
      <c r="HZ80" s="84"/>
      <c r="IA80" s="84"/>
      <c r="IB80" s="84"/>
      <c r="IC80" s="84"/>
      <c r="ID80" s="84"/>
      <c r="IE80" s="84"/>
      <c r="IF80" s="84"/>
      <c r="IG80" s="84"/>
      <c r="IH80" s="84"/>
      <c r="II80" s="84"/>
      <c r="IJ80" s="84"/>
      <c r="IK80" s="84"/>
      <c r="IL80" s="84"/>
      <c r="IM80" s="84"/>
      <c r="IN80" s="84"/>
      <c r="IO80" s="84"/>
      <c r="IP80" s="84"/>
      <c r="IQ80" s="84"/>
      <c r="IR80" s="84"/>
      <c r="IS80" s="84"/>
      <c r="IT80" s="84"/>
      <c r="IU80" s="84"/>
      <c r="IV80" s="84"/>
      <c r="IW80" s="84"/>
      <c r="IX80" s="84"/>
      <c r="IY80" s="84"/>
      <c r="IZ80" s="84"/>
      <c r="JA80" s="84"/>
      <c r="JB80" s="84"/>
      <c r="JC80" s="84"/>
      <c r="JD80" s="84"/>
      <c r="JE80" s="84"/>
      <c r="JF80" s="84"/>
      <c r="JG80" s="84"/>
      <c r="JH80" s="84"/>
      <c r="JI80" s="84"/>
      <c r="JJ80" s="84"/>
      <c r="JK80" s="84"/>
      <c r="JL80" s="84"/>
    </row>
    <row r="81" spans="1:272" s="81" customFormat="1" ht="15.75" hidden="1" customHeight="1">
      <c r="A81" s="143"/>
      <c r="B81" s="198">
        <v>4.5</v>
      </c>
      <c r="C81" s="117" t="s">
        <v>513</v>
      </c>
      <c r="D81" s="118" t="s">
        <v>514</v>
      </c>
      <c r="E81" s="140"/>
      <c r="F81" s="141">
        <v>2256</v>
      </c>
      <c r="G81" s="230"/>
      <c r="H81" s="142">
        <v>3008</v>
      </c>
      <c r="I81" s="200" t="s">
        <v>361</v>
      </c>
      <c r="J81" s="201" t="s">
        <v>402</v>
      </c>
      <c r="K81" s="202" t="s">
        <v>651</v>
      </c>
      <c r="L81" s="203" t="s">
        <v>403</v>
      </c>
      <c r="M81" s="203" t="s">
        <v>370</v>
      </c>
      <c r="N81" s="78"/>
      <c r="O81" s="118" t="s">
        <v>649</v>
      </c>
      <c r="P81" s="118" t="s">
        <v>649</v>
      </c>
      <c r="Q81" s="118" t="s">
        <v>649</v>
      </c>
      <c r="R81" s="118" t="s">
        <v>649</v>
      </c>
      <c r="S81" s="119" t="s">
        <v>318</v>
      </c>
      <c r="T81" s="118" t="s">
        <v>649</v>
      </c>
      <c r="U81" s="118" t="s">
        <v>649</v>
      </c>
      <c r="Y81" s="108"/>
      <c r="Z81" s="86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8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8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84"/>
      <c r="DH81" s="84"/>
      <c r="DI81" s="84"/>
      <c r="DJ81" s="84"/>
      <c r="DK81" s="84"/>
      <c r="DL81" s="84"/>
      <c r="DM81" s="84"/>
      <c r="DN81" s="84"/>
      <c r="DO81" s="84"/>
      <c r="DP81" s="84"/>
      <c r="DQ81" s="84"/>
      <c r="DR81" s="84"/>
      <c r="DS81" s="84"/>
      <c r="DT81" s="84"/>
      <c r="DU81" s="84"/>
      <c r="DV81" s="84"/>
      <c r="DW81" s="84"/>
      <c r="DX81" s="84"/>
      <c r="DY81" s="84"/>
      <c r="DZ81" s="84"/>
      <c r="EA81" s="84"/>
      <c r="EB81" s="84"/>
      <c r="EC81" s="84"/>
      <c r="ED81" s="84"/>
      <c r="EE81" s="84"/>
      <c r="EF81" s="84"/>
      <c r="EG81" s="84"/>
      <c r="EH81" s="84"/>
      <c r="EI81" s="84"/>
      <c r="EJ81" s="84"/>
      <c r="EK81" s="84"/>
      <c r="EL81" s="84"/>
      <c r="EM81" s="84"/>
      <c r="EN81" s="84"/>
      <c r="EO81" s="84"/>
      <c r="EP81" s="84"/>
      <c r="EQ81" s="84"/>
      <c r="ER81" s="84"/>
      <c r="ES81" s="84"/>
      <c r="ET81" s="84"/>
      <c r="EU81" s="84"/>
      <c r="EV81" s="84"/>
      <c r="EW81" s="84"/>
      <c r="EX81" s="84"/>
      <c r="EY81" s="84"/>
      <c r="EZ81" s="84"/>
      <c r="FA81" s="84"/>
      <c r="FB81" s="84"/>
      <c r="FC81" s="84"/>
      <c r="FD81" s="84"/>
      <c r="FE81" s="84"/>
      <c r="FF81" s="84"/>
      <c r="FG81" s="84"/>
      <c r="FH81" s="84"/>
      <c r="FI81" s="84"/>
      <c r="FJ81" s="84"/>
      <c r="FK81" s="84"/>
      <c r="FL81" s="84"/>
      <c r="FM81" s="84"/>
      <c r="FN81" s="84"/>
      <c r="FO81" s="84"/>
      <c r="FP81" s="84"/>
      <c r="FQ81" s="84"/>
      <c r="FR81" s="84"/>
      <c r="FS81" s="84"/>
      <c r="FT81" s="84"/>
      <c r="FU81" s="84"/>
      <c r="FV81" s="84"/>
      <c r="FW81" s="84"/>
      <c r="FX81" s="84"/>
      <c r="FY81" s="84"/>
      <c r="FZ81" s="84"/>
      <c r="GA81" s="84"/>
      <c r="GB81" s="84"/>
      <c r="GC81" s="84"/>
      <c r="GD81" s="84"/>
      <c r="GE81" s="84"/>
      <c r="GF81" s="84"/>
      <c r="GG81" s="84"/>
      <c r="GH81" s="84"/>
      <c r="GI81" s="84"/>
      <c r="GJ81" s="84"/>
      <c r="GK81" s="84"/>
      <c r="GL81" s="84"/>
      <c r="GM81" s="84"/>
      <c r="GN81" s="84"/>
      <c r="GO81" s="84"/>
      <c r="GP81" s="84"/>
      <c r="GQ81" s="84"/>
      <c r="GR81" s="84"/>
      <c r="GS81" s="84"/>
      <c r="GT81" s="84"/>
      <c r="GU81" s="84"/>
      <c r="GV81" s="84"/>
      <c r="GW81" s="84"/>
      <c r="GX81" s="84"/>
      <c r="GY81" s="84"/>
      <c r="GZ81" s="84"/>
      <c r="HA81" s="84"/>
      <c r="HB81" s="84"/>
      <c r="HC81" s="84"/>
      <c r="HD81" s="84"/>
      <c r="HE81" s="84"/>
      <c r="HF81" s="84"/>
      <c r="HG81" s="84"/>
      <c r="HH81" s="84"/>
      <c r="HI81" s="84"/>
      <c r="HJ81" s="84"/>
      <c r="HK81" s="84"/>
      <c r="HL81" s="84"/>
      <c r="HM81" s="84"/>
      <c r="HN81" s="84"/>
      <c r="HO81" s="84"/>
      <c r="HP81" s="84"/>
      <c r="HQ81" s="84"/>
      <c r="HR81" s="84"/>
      <c r="HS81" s="84"/>
      <c r="HT81" s="84"/>
      <c r="HU81" s="84"/>
      <c r="HV81" s="84"/>
      <c r="HW81" s="84"/>
      <c r="HX81" s="84"/>
      <c r="HY81" s="84"/>
      <c r="HZ81" s="84"/>
      <c r="IA81" s="84"/>
      <c r="IB81" s="84"/>
      <c r="IC81" s="84"/>
      <c r="ID81" s="84"/>
      <c r="IE81" s="84"/>
      <c r="IF81" s="84"/>
      <c r="IG81" s="84"/>
      <c r="IH81" s="84"/>
      <c r="II81" s="84"/>
      <c r="IJ81" s="84"/>
      <c r="IK81" s="84"/>
      <c r="IL81" s="84"/>
      <c r="IM81" s="84"/>
      <c r="IN81" s="84"/>
      <c r="IO81" s="84"/>
      <c r="IP81" s="84"/>
      <c r="IQ81" s="84"/>
      <c r="IR81" s="84"/>
      <c r="IS81" s="84"/>
      <c r="IT81" s="84"/>
      <c r="IU81" s="84"/>
      <c r="IV81" s="84"/>
      <c r="IW81" s="84"/>
      <c r="IX81" s="84"/>
      <c r="IY81" s="84"/>
      <c r="IZ81" s="84"/>
      <c r="JA81" s="84"/>
      <c r="JB81" s="84"/>
      <c r="JC81" s="84"/>
      <c r="JD81" s="84"/>
      <c r="JE81" s="84"/>
      <c r="JF81" s="84"/>
      <c r="JG81" s="84"/>
      <c r="JH81" s="84"/>
      <c r="JI81" s="84"/>
      <c r="JJ81" s="84"/>
      <c r="JK81" s="84"/>
      <c r="JL81" s="84"/>
    </row>
    <row r="82" spans="1:272" s="81" customFormat="1" ht="15.75" customHeight="1">
      <c r="A82" s="143"/>
      <c r="B82" s="198">
        <v>4.4000000000000004</v>
      </c>
      <c r="C82" s="117" t="s">
        <v>515</v>
      </c>
      <c r="D82" s="118" t="s">
        <v>516</v>
      </c>
      <c r="E82" s="140">
        <v>7</v>
      </c>
      <c r="F82" s="244">
        <v>2090</v>
      </c>
      <c r="G82" s="230">
        <f>H82*0.8</f>
        <v>2229.6</v>
      </c>
      <c r="H82" s="142">
        <v>2787</v>
      </c>
      <c r="I82" s="200" t="s">
        <v>688</v>
      </c>
      <c r="J82" s="201" t="s">
        <v>402</v>
      </c>
      <c r="K82" s="202" t="s">
        <v>651</v>
      </c>
      <c r="L82" s="203" t="s">
        <v>403</v>
      </c>
      <c r="M82" s="203" t="s">
        <v>370</v>
      </c>
      <c r="N82" s="78"/>
      <c r="O82" s="118" t="s">
        <v>649</v>
      </c>
      <c r="P82" s="118" t="s">
        <v>649</v>
      </c>
      <c r="Q82" s="119" t="s">
        <v>318</v>
      </c>
      <c r="R82" s="119" t="s">
        <v>318</v>
      </c>
      <c r="S82" s="118"/>
      <c r="T82" s="118" t="s">
        <v>649</v>
      </c>
      <c r="U82" s="118" t="s">
        <v>649</v>
      </c>
      <c r="Y82" s="108"/>
      <c r="Z82" s="86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8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8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8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84"/>
      <c r="DH82" s="84"/>
      <c r="DI82" s="84"/>
      <c r="DJ82" s="84"/>
      <c r="DK82" s="84"/>
      <c r="DL82" s="84"/>
      <c r="DM82" s="84"/>
      <c r="DN82" s="84"/>
      <c r="DO82" s="84"/>
      <c r="DP82" s="84"/>
      <c r="DQ82" s="84"/>
      <c r="DR82" s="84"/>
      <c r="DS82" s="84"/>
      <c r="DT82" s="84"/>
      <c r="DU82" s="84"/>
      <c r="DV82" s="84"/>
      <c r="DW82" s="84"/>
      <c r="DX82" s="84"/>
      <c r="DY82" s="84"/>
      <c r="DZ82" s="84"/>
      <c r="EA82" s="84"/>
      <c r="EB82" s="84"/>
      <c r="EC82" s="84"/>
      <c r="ED82" s="84"/>
      <c r="EE82" s="84"/>
      <c r="EF82" s="84"/>
      <c r="EG82" s="84"/>
      <c r="EH82" s="84"/>
      <c r="EI82" s="84"/>
      <c r="EJ82" s="84"/>
      <c r="EK82" s="84"/>
      <c r="EL82" s="84"/>
      <c r="EM82" s="84"/>
      <c r="EN82" s="84"/>
      <c r="EO82" s="84"/>
      <c r="EP82" s="84"/>
      <c r="EQ82" s="84"/>
      <c r="ER82" s="84"/>
      <c r="ES82" s="84"/>
      <c r="ET82" s="84"/>
      <c r="EU82" s="84"/>
      <c r="EV82" s="84"/>
      <c r="EW82" s="84"/>
      <c r="EX82" s="84"/>
      <c r="EY82" s="84"/>
      <c r="EZ82" s="84"/>
      <c r="FA82" s="84"/>
      <c r="FB82" s="84"/>
      <c r="FC82" s="84"/>
      <c r="FD82" s="84"/>
      <c r="FE82" s="84"/>
      <c r="FF82" s="84"/>
      <c r="FG82" s="84"/>
      <c r="FH82" s="84"/>
      <c r="FI82" s="84"/>
      <c r="FJ82" s="84"/>
      <c r="FK82" s="84"/>
      <c r="FL82" s="84"/>
      <c r="FM82" s="84"/>
      <c r="FN82" s="84"/>
      <c r="FO82" s="84"/>
      <c r="FP82" s="84"/>
      <c r="FQ82" s="84"/>
      <c r="FR82" s="84"/>
      <c r="FS82" s="84"/>
      <c r="FT82" s="84"/>
      <c r="FU82" s="84"/>
      <c r="FV82" s="84"/>
      <c r="FW82" s="84"/>
      <c r="FX82" s="84"/>
      <c r="FY82" s="84"/>
      <c r="FZ82" s="84"/>
      <c r="GA82" s="84"/>
      <c r="GB82" s="84"/>
      <c r="GC82" s="84"/>
      <c r="GD82" s="84"/>
      <c r="GE82" s="84"/>
      <c r="GF82" s="84"/>
      <c r="GG82" s="84"/>
      <c r="GH82" s="84"/>
      <c r="GI82" s="84"/>
      <c r="GJ82" s="84"/>
      <c r="GK82" s="84"/>
      <c r="GL82" s="84"/>
      <c r="GM82" s="84"/>
      <c r="GN82" s="84"/>
      <c r="GO82" s="84"/>
      <c r="GP82" s="84"/>
      <c r="GQ82" s="84"/>
      <c r="GR82" s="84"/>
      <c r="GS82" s="84"/>
      <c r="GT82" s="84"/>
      <c r="GU82" s="84"/>
      <c r="GV82" s="84"/>
      <c r="GW82" s="84"/>
      <c r="GX82" s="84"/>
      <c r="GY82" s="84"/>
      <c r="GZ82" s="84"/>
      <c r="HA82" s="84"/>
      <c r="HB82" s="84"/>
      <c r="HC82" s="84"/>
      <c r="HD82" s="84"/>
      <c r="HE82" s="84"/>
      <c r="HF82" s="84"/>
      <c r="HG82" s="84"/>
      <c r="HH82" s="84"/>
      <c r="HI82" s="84"/>
      <c r="HJ82" s="84"/>
      <c r="HK82" s="84"/>
      <c r="HL82" s="84"/>
      <c r="HM82" s="84"/>
      <c r="HN82" s="84"/>
      <c r="HO82" s="84"/>
      <c r="HP82" s="84"/>
      <c r="HQ82" s="84"/>
      <c r="HR82" s="84"/>
      <c r="HS82" s="84"/>
      <c r="HT82" s="84"/>
      <c r="HU82" s="84"/>
      <c r="HV82" s="84"/>
      <c r="HW82" s="84"/>
      <c r="HX82" s="84"/>
      <c r="HY82" s="84"/>
      <c r="HZ82" s="84"/>
      <c r="IA82" s="84"/>
      <c r="IB82" s="84"/>
      <c r="IC82" s="84"/>
      <c r="ID82" s="84"/>
      <c r="IE82" s="84"/>
      <c r="IF82" s="84"/>
      <c r="IG82" s="84"/>
      <c r="IH82" s="84"/>
      <c r="II82" s="84"/>
      <c r="IJ82" s="84"/>
      <c r="IK82" s="84"/>
      <c r="IL82" s="84"/>
      <c r="IM82" s="84"/>
      <c r="IN82" s="84"/>
      <c r="IO82" s="84"/>
      <c r="IP82" s="84"/>
      <c r="IQ82" s="84"/>
      <c r="IR82" s="84"/>
      <c r="IS82" s="84"/>
      <c r="IT82" s="84"/>
      <c r="IU82" s="84"/>
      <c r="IV82" s="84"/>
      <c r="IW82" s="84"/>
      <c r="IX82" s="84"/>
      <c r="IY82" s="84"/>
      <c r="IZ82" s="84"/>
      <c r="JA82" s="84"/>
      <c r="JB82" s="84"/>
      <c r="JC82" s="84"/>
      <c r="JD82" s="84"/>
      <c r="JE82" s="84"/>
      <c r="JF82" s="84"/>
      <c r="JG82" s="84"/>
      <c r="JH82" s="84"/>
      <c r="JI82" s="84"/>
      <c r="JJ82" s="84"/>
      <c r="JK82" s="84"/>
      <c r="JL82" s="84"/>
    </row>
    <row r="83" spans="1:272" s="81" customFormat="1" ht="15.75" hidden="1" customHeight="1">
      <c r="A83" s="143"/>
      <c r="B83" s="198">
        <v>4.4000000000000004</v>
      </c>
      <c r="C83" s="117" t="s">
        <v>517</v>
      </c>
      <c r="D83" s="118" t="s">
        <v>518</v>
      </c>
      <c r="E83" s="140"/>
      <c r="F83" s="141">
        <v>2129</v>
      </c>
      <c r="G83" s="230"/>
      <c r="H83" s="142">
        <v>2839</v>
      </c>
      <c r="I83" s="200" t="s">
        <v>361</v>
      </c>
      <c r="J83" s="201" t="s">
        <v>402</v>
      </c>
      <c r="K83" s="202" t="s">
        <v>651</v>
      </c>
      <c r="L83" s="203" t="s">
        <v>403</v>
      </c>
      <c r="M83" s="203" t="s">
        <v>370</v>
      </c>
      <c r="N83" s="78"/>
      <c r="O83" s="118" t="s">
        <v>649</v>
      </c>
      <c r="P83" s="118" t="s">
        <v>649</v>
      </c>
      <c r="Q83" s="118" t="s">
        <v>649</v>
      </c>
      <c r="R83" s="118" t="s">
        <v>649</v>
      </c>
      <c r="S83" s="119" t="s">
        <v>318</v>
      </c>
      <c r="T83" s="118" t="s">
        <v>649</v>
      </c>
      <c r="U83" s="118" t="s">
        <v>649</v>
      </c>
      <c r="Y83" s="108"/>
      <c r="Z83" s="86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8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8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8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84"/>
      <c r="DH83" s="84"/>
      <c r="DI83" s="84"/>
      <c r="DJ83" s="84"/>
      <c r="DK83" s="84"/>
      <c r="DL83" s="84"/>
      <c r="DM83" s="84"/>
      <c r="DN83" s="84"/>
      <c r="DO83" s="84"/>
      <c r="DP83" s="84"/>
      <c r="DQ83" s="84"/>
      <c r="DR83" s="84"/>
      <c r="DS83" s="84"/>
      <c r="DT83" s="84"/>
      <c r="DU83" s="84"/>
      <c r="DV83" s="84"/>
      <c r="DW83" s="84"/>
      <c r="DX83" s="84"/>
      <c r="DY83" s="84"/>
      <c r="DZ83" s="84"/>
      <c r="EA83" s="84"/>
      <c r="EB83" s="84"/>
      <c r="EC83" s="84"/>
      <c r="ED83" s="84"/>
      <c r="EE83" s="84"/>
      <c r="EF83" s="84"/>
      <c r="EG83" s="84"/>
      <c r="EH83" s="84"/>
      <c r="EI83" s="84"/>
      <c r="EJ83" s="84"/>
      <c r="EK83" s="84"/>
      <c r="EL83" s="84"/>
      <c r="EM83" s="84"/>
      <c r="EN83" s="84"/>
      <c r="EO83" s="84"/>
      <c r="EP83" s="84"/>
      <c r="EQ83" s="84"/>
      <c r="ER83" s="84"/>
      <c r="ES83" s="84"/>
      <c r="ET83" s="84"/>
      <c r="EU83" s="84"/>
      <c r="EV83" s="84"/>
      <c r="EW83" s="84"/>
      <c r="EX83" s="84"/>
      <c r="EY83" s="84"/>
      <c r="EZ83" s="84"/>
      <c r="FA83" s="84"/>
      <c r="FB83" s="84"/>
      <c r="FC83" s="84"/>
      <c r="FD83" s="84"/>
      <c r="FE83" s="84"/>
      <c r="FF83" s="84"/>
      <c r="FG83" s="84"/>
      <c r="FH83" s="84"/>
      <c r="FI83" s="84"/>
      <c r="FJ83" s="84"/>
      <c r="FK83" s="84"/>
      <c r="FL83" s="84"/>
      <c r="FM83" s="84"/>
      <c r="FN83" s="84"/>
      <c r="FO83" s="84"/>
      <c r="FP83" s="84"/>
      <c r="FQ83" s="84"/>
      <c r="FR83" s="84"/>
      <c r="FS83" s="84"/>
      <c r="FT83" s="84"/>
      <c r="FU83" s="84"/>
      <c r="FV83" s="84"/>
      <c r="FW83" s="84"/>
      <c r="FX83" s="84"/>
      <c r="FY83" s="84"/>
      <c r="FZ83" s="84"/>
      <c r="GA83" s="84"/>
      <c r="GB83" s="84"/>
      <c r="GC83" s="84"/>
      <c r="GD83" s="84"/>
      <c r="GE83" s="84"/>
      <c r="GF83" s="84"/>
      <c r="GG83" s="84"/>
      <c r="GH83" s="84"/>
      <c r="GI83" s="84"/>
      <c r="GJ83" s="84"/>
      <c r="GK83" s="84"/>
      <c r="GL83" s="84"/>
      <c r="GM83" s="84"/>
      <c r="GN83" s="84"/>
      <c r="GO83" s="84"/>
      <c r="GP83" s="84"/>
      <c r="GQ83" s="84"/>
      <c r="GR83" s="84"/>
      <c r="GS83" s="84"/>
      <c r="GT83" s="84"/>
      <c r="GU83" s="84"/>
      <c r="GV83" s="84"/>
      <c r="GW83" s="84"/>
      <c r="GX83" s="84"/>
      <c r="GY83" s="84"/>
      <c r="GZ83" s="84"/>
      <c r="HA83" s="84"/>
      <c r="HB83" s="84"/>
      <c r="HC83" s="84"/>
      <c r="HD83" s="84"/>
      <c r="HE83" s="84"/>
      <c r="HF83" s="84"/>
      <c r="HG83" s="84"/>
      <c r="HH83" s="84"/>
      <c r="HI83" s="84"/>
      <c r="HJ83" s="84"/>
      <c r="HK83" s="84"/>
      <c r="HL83" s="84"/>
      <c r="HM83" s="84"/>
      <c r="HN83" s="84"/>
      <c r="HO83" s="84"/>
      <c r="HP83" s="84"/>
      <c r="HQ83" s="84"/>
      <c r="HR83" s="84"/>
      <c r="HS83" s="84"/>
      <c r="HT83" s="84"/>
      <c r="HU83" s="84"/>
      <c r="HV83" s="84"/>
      <c r="HW83" s="84"/>
      <c r="HX83" s="84"/>
      <c r="HY83" s="84"/>
      <c r="HZ83" s="84"/>
      <c r="IA83" s="84"/>
      <c r="IB83" s="84"/>
      <c r="IC83" s="84"/>
      <c r="ID83" s="84"/>
      <c r="IE83" s="84"/>
      <c r="IF83" s="84"/>
      <c r="IG83" s="84"/>
      <c r="IH83" s="84"/>
      <c r="II83" s="84"/>
      <c r="IJ83" s="84"/>
      <c r="IK83" s="84"/>
      <c r="IL83" s="84"/>
      <c r="IM83" s="84"/>
      <c r="IN83" s="84"/>
      <c r="IO83" s="84"/>
      <c r="IP83" s="84"/>
      <c r="IQ83" s="84"/>
      <c r="IR83" s="84"/>
      <c r="IS83" s="84"/>
      <c r="IT83" s="84"/>
      <c r="IU83" s="84"/>
      <c r="IV83" s="84"/>
      <c r="IW83" s="84"/>
      <c r="IX83" s="84"/>
      <c r="IY83" s="84"/>
      <c r="IZ83" s="84"/>
      <c r="JA83" s="84"/>
      <c r="JB83" s="84"/>
      <c r="JC83" s="84"/>
      <c r="JD83" s="84"/>
      <c r="JE83" s="84"/>
      <c r="JF83" s="84"/>
      <c r="JG83" s="84"/>
      <c r="JH83" s="84"/>
      <c r="JI83" s="84"/>
      <c r="JJ83" s="84"/>
      <c r="JK83" s="84"/>
      <c r="JL83" s="84"/>
    </row>
    <row r="84" spans="1:272" s="81" customFormat="1" ht="15.75" customHeight="1">
      <c r="A84" s="143"/>
      <c r="B84" s="198">
        <v>6.8</v>
      </c>
      <c r="C84" s="117" t="s">
        <v>519</v>
      </c>
      <c r="D84" s="118" t="s">
        <v>520</v>
      </c>
      <c r="E84" s="140">
        <v>7</v>
      </c>
      <c r="F84" s="244">
        <v>3301</v>
      </c>
      <c r="G84" s="230">
        <f t="shared" ref="G84:G85" si="4">H84*0.8</f>
        <v>3521.6000000000004</v>
      </c>
      <c r="H84" s="142">
        <v>4402</v>
      </c>
      <c r="I84" s="200" t="s">
        <v>688</v>
      </c>
      <c r="J84" s="201" t="s">
        <v>402</v>
      </c>
      <c r="K84" s="202" t="s">
        <v>508</v>
      </c>
      <c r="L84" s="203" t="s">
        <v>403</v>
      </c>
      <c r="M84" s="203" t="s">
        <v>370</v>
      </c>
      <c r="N84" s="78"/>
      <c r="O84" s="118" t="s">
        <v>649</v>
      </c>
      <c r="P84" s="118" t="s">
        <v>649</v>
      </c>
      <c r="Q84" s="118" t="s">
        <v>649</v>
      </c>
      <c r="R84" s="118" t="s">
        <v>649</v>
      </c>
      <c r="S84" s="118" t="s">
        <v>649</v>
      </c>
      <c r="T84" s="118" t="s">
        <v>649</v>
      </c>
      <c r="U84" s="118" t="s">
        <v>649</v>
      </c>
      <c r="Y84" s="108"/>
      <c r="Z84" s="86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8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8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8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84"/>
      <c r="DH84" s="84"/>
      <c r="DI84" s="84"/>
      <c r="DJ84" s="84"/>
      <c r="DK84" s="84"/>
      <c r="DL84" s="84"/>
      <c r="DM84" s="84"/>
      <c r="DN84" s="84"/>
      <c r="DO84" s="84"/>
      <c r="DP84" s="84"/>
      <c r="DQ84" s="84"/>
      <c r="DR84" s="84"/>
      <c r="DS84" s="84"/>
      <c r="DT84" s="84"/>
      <c r="DU84" s="84"/>
      <c r="DV84" s="84"/>
      <c r="DW84" s="84"/>
      <c r="DX84" s="84"/>
      <c r="DY84" s="84"/>
      <c r="DZ84" s="84"/>
      <c r="EA84" s="84"/>
      <c r="EB84" s="84"/>
      <c r="EC84" s="84"/>
      <c r="ED84" s="84"/>
      <c r="EE84" s="84"/>
      <c r="EF84" s="84"/>
      <c r="EG84" s="84"/>
      <c r="EH84" s="84"/>
      <c r="EI84" s="84"/>
      <c r="EJ84" s="84"/>
      <c r="EK84" s="84"/>
      <c r="EL84" s="84"/>
      <c r="EM84" s="84"/>
      <c r="EN84" s="84"/>
      <c r="EO84" s="84"/>
      <c r="EP84" s="84"/>
      <c r="EQ84" s="84"/>
      <c r="ER84" s="84"/>
      <c r="ES84" s="84"/>
      <c r="ET84" s="84"/>
      <c r="EU84" s="84"/>
      <c r="EV84" s="84"/>
      <c r="EW84" s="84"/>
      <c r="EX84" s="84"/>
      <c r="EY84" s="84"/>
      <c r="EZ84" s="84"/>
      <c r="FA84" s="84"/>
      <c r="FB84" s="84"/>
      <c r="FC84" s="84"/>
      <c r="FD84" s="84"/>
      <c r="FE84" s="84"/>
      <c r="FF84" s="84"/>
      <c r="FG84" s="84"/>
      <c r="FH84" s="84"/>
      <c r="FI84" s="84"/>
      <c r="FJ84" s="84"/>
      <c r="FK84" s="84"/>
      <c r="FL84" s="84"/>
      <c r="FM84" s="84"/>
      <c r="FN84" s="84"/>
      <c r="FO84" s="84"/>
      <c r="FP84" s="84"/>
      <c r="FQ84" s="84"/>
      <c r="FR84" s="84"/>
      <c r="FS84" s="84"/>
      <c r="FT84" s="84"/>
      <c r="FU84" s="84"/>
      <c r="FV84" s="84"/>
      <c r="FW84" s="84"/>
      <c r="FX84" s="84"/>
      <c r="FY84" s="84"/>
      <c r="FZ84" s="84"/>
      <c r="GA84" s="84"/>
      <c r="GB84" s="84"/>
      <c r="GC84" s="84"/>
      <c r="GD84" s="84"/>
      <c r="GE84" s="84"/>
      <c r="GF84" s="84"/>
      <c r="GG84" s="84"/>
      <c r="GH84" s="84"/>
      <c r="GI84" s="84"/>
      <c r="GJ84" s="84"/>
      <c r="GK84" s="84"/>
      <c r="GL84" s="84"/>
      <c r="GM84" s="84"/>
      <c r="GN84" s="84"/>
      <c r="GO84" s="84"/>
      <c r="GP84" s="84"/>
      <c r="GQ84" s="84"/>
      <c r="GR84" s="84"/>
      <c r="GS84" s="84"/>
      <c r="GT84" s="84"/>
      <c r="GU84" s="84"/>
      <c r="GV84" s="84"/>
      <c r="GW84" s="84"/>
      <c r="GX84" s="84"/>
      <c r="GY84" s="84"/>
      <c r="GZ84" s="84"/>
      <c r="HA84" s="84"/>
      <c r="HB84" s="84"/>
      <c r="HC84" s="84"/>
      <c r="HD84" s="84"/>
      <c r="HE84" s="84"/>
      <c r="HF84" s="84"/>
      <c r="HG84" s="84"/>
      <c r="HH84" s="84"/>
      <c r="HI84" s="84"/>
      <c r="HJ84" s="84"/>
      <c r="HK84" s="84"/>
      <c r="HL84" s="84"/>
      <c r="HM84" s="84"/>
      <c r="HN84" s="84"/>
      <c r="HO84" s="84"/>
      <c r="HP84" s="84"/>
      <c r="HQ84" s="84"/>
      <c r="HR84" s="84"/>
      <c r="HS84" s="84"/>
      <c r="HT84" s="84"/>
      <c r="HU84" s="84"/>
      <c r="HV84" s="84"/>
      <c r="HW84" s="84"/>
      <c r="HX84" s="84"/>
      <c r="HY84" s="84"/>
      <c r="HZ84" s="84"/>
      <c r="IA84" s="84"/>
      <c r="IB84" s="84"/>
      <c r="IC84" s="84"/>
      <c r="ID84" s="84"/>
      <c r="IE84" s="84"/>
      <c r="IF84" s="84"/>
      <c r="IG84" s="84"/>
      <c r="IH84" s="84"/>
      <c r="II84" s="84"/>
      <c r="IJ84" s="84"/>
      <c r="IK84" s="84"/>
      <c r="IL84" s="84"/>
      <c r="IM84" s="84"/>
      <c r="IN84" s="84"/>
      <c r="IO84" s="84"/>
      <c r="IP84" s="84"/>
      <c r="IQ84" s="84"/>
      <c r="IR84" s="84"/>
      <c r="IS84" s="84"/>
      <c r="IT84" s="84"/>
      <c r="IU84" s="84"/>
      <c r="IV84" s="84"/>
      <c r="IW84" s="84"/>
      <c r="IX84" s="84"/>
      <c r="IY84" s="84"/>
      <c r="IZ84" s="84"/>
      <c r="JA84" s="84"/>
      <c r="JB84" s="84"/>
      <c r="JC84" s="84"/>
      <c r="JD84" s="84"/>
      <c r="JE84" s="84"/>
      <c r="JF84" s="84"/>
      <c r="JG84" s="84"/>
      <c r="JH84" s="84"/>
      <c r="JI84" s="84"/>
      <c r="JJ84" s="84"/>
      <c r="JK84" s="84"/>
      <c r="JL84" s="84"/>
    </row>
    <row r="85" spans="1:272" s="81" customFormat="1" ht="15.75" customHeight="1">
      <c r="A85" s="143"/>
      <c r="B85" s="198">
        <v>7</v>
      </c>
      <c r="C85" s="117" t="s">
        <v>521</v>
      </c>
      <c r="D85" s="118" t="s">
        <v>522</v>
      </c>
      <c r="E85" s="140">
        <v>2</v>
      </c>
      <c r="F85" s="244">
        <v>3484</v>
      </c>
      <c r="G85" s="230">
        <f t="shared" si="4"/>
        <v>3716.8</v>
      </c>
      <c r="H85" s="142">
        <v>4646</v>
      </c>
      <c r="I85" s="200" t="s">
        <v>688</v>
      </c>
      <c r="J85" s="201" t="s">
        <v>402</v>
      </c>
      <c r="K85" s="202" t="s">
        <v>508</v>
      </c>
      <c r="L85" s="203" t="s">
        <v>403</v>
      </c>
      <c r="M85" s="203" t="s">
        <v>370</v>
      </c>
      <c r="N85" s="78"/>
      <c r="O85" s="118" t="s">
        <v>649</v>
      </c>
      <c r="P85" s="118" t="s">
        <v>649</v>
      </c>
      <c r="Q85" s="118" t="s">
        <v>649</v>
      </c>
      <c r="R85" s="119" t="s">
        <v>318</v>
      </c>
      <c r="S85" s="118" t="s">
        <v>649</v>
      </c>
      <c r="T85" s="118" t="s">
        <v>649</v>
      </c>
      <c r="U85" s="118" t="s">
        <v>649</v>
      </c>
      <c r="Y85" s="108"/>
      <c r="Z85" s="86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8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8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8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84"/>
      <c r="DH85" s="84"/>
      <c r="DI85" s="84"/>
      <c r="DJ85" s="84"/>
      <c r="DK85" s="84"/>
      <c r="DL85" s="84"/>
      <c r="DM85" s="84"/>
      <c r="DN85" s="84"/>
      <c r="DO85" s="84"/>
      <c r="DP85" s="84"/>
      <c r="DQ85" s="84"/>
      <c r="DR85" s="84"/>
      <c r="DS85" s="84"/>
      <c r="DT85" s="84"/>
      <c r="DU85" s="84"/>
      <c r="DV85" s="84"/>
      <c r="DW85" s="84"/>
      <c r="DX85" s="84"/>
      <c r="DY85" s="84"/>
      <c r="DZ85" s="84"/>
      <c r="EA85" s="84"/>
      <c r="EB85" s="84"/>
      <c r="EC85" s="84"/>
      <c r="ED85" s="84"/>
      <c r="EE85" s="84"/>
      <c r="EF85" s="84"/>
      <c r="EG85" s="84"/>
      <c r="EH85" s="84"/>
      <c r="EI85" s="84"/>
      <c r="EJ85" s="84"/>
      <c r="EK85" s="84"/>
      <c r="EL85" s="84"/>
      <c r="EM85" s="84"/>
      <c r="EN85" s="84"/>
      <c r="EO85" s="84"/>
      <c r="EP85" s="84"/>
      <c r="EQ85" s="84"/>
      <c r="ER85" s="84"/>
      <c r="ES85" s="84"/>
      <c r="ET85" s="84"/>
      <c r="EU85" s="84"/>
      <c r="EV85" s="84"/>
      <c r="EW85" s="84"/>
      <c r="EX85" s="84"/>
      <c r="EY85" s="84"/>
      <c r="EZ85" s="84"/>
      <c r="FA85" s="84"/>
      <c r="FB85" s="84"/>
      <c r="FC85" s="84"/>
      <c r="FD85" s="84"/>
      <c r="FE85" s="84"/>
      <c r="FF85" s="84"/>
      <c r="FG85" s="84"/>
      <c r="FH85" s="84"/>
      <c r="FI85" s="84"/>
      <c r="FJ85" s="84"/>
      <c r="FK85" s="84"/>
      <c r="FL85" s="84"/>
      <c r="FM85" s="84"/>
      <c r="FN85" s="84"/>
      <c r="FO85" s="84"/>
      <c r="FP85" s="84"/>
      <c r="FQ85" s="84"/>
      <c r="FR85" s="84"/>
      <c r="FS85" s="84"/>
      <c r="FT85" s="84"/>
      <c r="FU85" s="84"/>
      <c r="FV85" s="84"/>
      <c r="FW85" s="84"/>
      <c r="FX85" s="84"/>
      <c r="FY85" s="84"/>
      <c r="FZ85" s="84"/>
      <c r="GA85" s="84"/>
      <c r="GB85" s="84"/>
      <c r="GC85" s="84"/>
      <c r="GD85" s="84"/>
      <c r="GE85" s="84"/>
      <c r="GF85" s="84"/>
      <c r="GG85" s="84"/>
      <c r="GH85" s="84"/>
      <c r="GI85" s="84"/>
      <c r="GJ85" s="84"/>
      <c r="GK85" s="84"/>
      <c r="GL85" s="84"/>
      <c r="GM85" s="84"/>
      <c r="GN85" s="84"/>
      <c r="GO85" s="84"/>
      <c r="GP85" s="84"/>
      <c r="GQ85" s="84"/>
      <c r="GR85" s="84"/>
      <c r="GS85" s="84"/>
      <c r="GT85" s="84"/>
      <c r="GU85" s="84"/>
      <c r="GV85" s="84"/>
      <c r="GW85" s="84"/>
      <c r="GX85" s="84"/>
      <c r="GY85" s="84"/>
      <c r="GZ85" s="84"/>
      <c r="HA85" s="84"/>
      <c r="HB85" s="84"/>
      <c r="HC85" s="84"/>
      <c r="HD85" s="84"/>
      <c r="HE85" s="84"/>
      <c r="HF85" s="84"/>
      <c r="HG85" s="84"/>
      <c r="HH85" s="84"/>
      <c r="HI85" s="84"/>
      <c r="HJ85" s="84"/>
      <c r="HK85" s="84"/>
      <c r="HL85" s="84"/>
      <c r="HM85" s="84"/>
      <c r="HN85" s="84"/>
      <c r="HO85" s="84"/>
      <c r="HP85" s="84"/>
      <c r="HQ85" s="84"/>
      <c r="HR85" s="84"/>
      <c r="HS85" s="84"/>
      <c r="HT85" s="84"/>
      <c r="HU85" s="84"/>
      <c r="HV85" s="84"/>
      <c r="HW85" s="84"/>
      <c r="HX85" s="84"/>
      <c r="HY85" s="84"/>
      <c r="HZ85" s="84"/>
      <c r="IA85" s="84"/>
      <c r="IB85" s="84"/>
      <c r="IC85" s="84"/>
      <c r="ID85" s="84"/>
      <c r="IE85" s="84"/>
      <c r="IF85" s="84"/>
      <c r="IG85" s="84"/>
      <c r="IH85" s="84"/>
      <c r="II85" s="84"/>
      <c r="IJ85" s="84"/>
      <c r="IK85" s="84"/>
      <c r="IL85" s="84"/>
      <c r="IM85" s="84"/>
      <c r="IN85" s="84"/>
      <c r="IO85" s="84"/>
      <c r="IP85" s="84"/>
      <c r="IQ85" s="84"/>
      <c r="IR85" s="84"/>
      <c r="IS85" s="84"/>
      <c r="IT85" s="84"/>
      <c r="IU85" s="84"/>
      <c r="IV85" s="84"/>
      <c r="IW85" s="84"/>
      <c r="IX85" s="84"/>
      <c r="IY85" s="84"/>
      <c r="IZ85" s="84"/>
      <c r="JA85" s="84"/>
      <c r="JB85" s="84"/>
      <c r="JC85" s="84"/>
      <c r="JD85" s="84"/>
      <c r="JE85" s="84"/>
      <c r="JF85" s="84"/>
      <c r="JG85" s="84"/>
      <c r="JH85" s="84"/>
      <c r="JI85" s="84"/>
      <c r="JJ85" s="84"/>
      <c r="JK85" s="84"/>
      <c r="JL85" s="84"/>
    </row>
    <row r="86" spans="1:272" s="81" customFormat="1" ht="15.75" hidden="1" customHeight="1">
      <c r="A86" s="143"/>
      <c r="B86" s="198">
        <v>7</v>
      </c>
      <c r="C86" s="117" t="s">
        <v>523</v>
      </c>
      <c r="D86" s="118" t="s">
        <v>524</v>
      </c>
      <c r="E86" s="140"/>
      <c r="F86" s="141">
        <v>3588</v>
      </c>
      <c r="G86" s="230"/>
      <c r="H86" s="142">
        <v>4784</v>
      </c>
      <c r="I86" s="200" t="s">
        <v>361</v>
      </c>
      <c r="J86" s="201" t="s">
        <v>402</v>
      </c>
      <c r="K86" s="202" t="s">
        <v>508</v>
      </c>
      <c r="L86" s="203" t="s">
        <v>403</v>
      </c>
      <c r="M86" s="203" t="s">
        <v>370</v>
      </c>
      <c r="N86" s="78"/>
      <c r="O86" s="118" t="s">
        <v>649</v>
      </c>
      <c r="P86" s="118" t="s">
        <v>649</v>
      </c>
      <c r="Q86" s="118" t="s">
        <v>649</v>
      </c>
      <c r="R86" s="118" t="s">
        <v>649</v>
      </c>
      <c r="S86" s="119" t="s">
        <v>318</v>
      </c>
      <c r="T86" s="118" t="s">
        <v>649</v>
      </c>
      <c r="U86" s="118" t="s">
        <v>649</v>
      </c>
      <c r="Y86" s="108"/>
      <c r="Z86" s="86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  <c r="IX86" s="84"/>
      <c r="IY86" s="84"/>
      <c r="IZ86" s="84"/>
      <c r="JA86" s="84"/>
      <c r="JB86" s="84"/>
      <c r="JC86" s="84"/>
      <c r="JD86" s="84"/>
      <c r="JE86" s="84"/>
      <c r="JF86" s="84"/>
      <c r="JG86" s="84"/>
      <c r="JH86" s="84"/>
      <c r="JI86" s="84"/>
      <c r="JJ86" s="84"/>
      <c r="JK86" s="84"/>
      <c r="JL86" s="84"/>
    </row>
    <row r="87" spans="1:272" s="82" customFormat="1" ht="15.75" customHeight="1">
      <c r="A87" s="144"/>
      <c r="B87" s="136"/>
      <c r="C87" s="136" t="s">
        <v>525</v>
      </c>
      <c r="D87" s="136"/>
      <c r="E87" s="136"/>
      <c r="F87" s="243"/>
      <c r="G87" s="136"/>
      <c r="H87" s="136"/>
      <c r="I87" s="149" t="s">
        <v>734</v>
      </c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85"/>
    </row>
    <row r="88" spans="1:272" s="81" customFormat="1" ht="15.75" hidden="1" customHeight="1">
      <c r="A88" s="143"/>
      <c r="B88" s="198">
        <v>1.6</v>
      </c>
      <c r="C88" s="117" t="s">
        <v>526</v>
      </c>
      <c r="D88" s="118" t="s">
        <v>527</v>
      </c>
      <c r="E88" s="140"/>
      <c r="F88" s="141">
        <v>645</v>
      </c>
      <c r="G88" s="230"/>
      <c r="H88" s="142">
        <v>860</v>
      </c>
      <c r="I88" s="200" t="s">
        <v>361</v>
      </c>
      <c r="J88" s="201" t="s">
        <v>357</v>
      </c>
      <c r="K88" s="202" t="s">
        <v>528</v>
      </c>
      <c r="L88" s="203" t="s">
        <v>359</v>
      </c>
      <c r="M88" s="203" t="s">
        <v>360</v>
      </c>
      <c r="N88" s="78"/>
      <c r="O88" s="118" t="s">
        <v>649</v>
      </c>
      <c r="P88" s="118" t="s">
        <v>649</v>
      </c>
      <c r="Q88" s="118" t="s">
        <v>649</v>
      </c>
      <c r="R88" s="118" t="s">
        <v>649</v>
      </c>
      <c r="S88" s="118" t="s">
        <v>649</v>
      </c>
      <c r="T88" s="118" t="s">
        <v>649</v>
      </c>
      <c r="U88" s="118" t="s">
        <v>649</v>
      </c>
      <c r="Y88" s="108"/>
      <c r="Z88" s="86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8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8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8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84"/>
      <c r="DH88" s="84"/>
      <c r="DI88" s="84"/>
      <c r="DJ88" s="84"/>
      <c r="DK88" s="84"/>
      <c r="DL88" s="84"/>
      <c r="DM88" s="84"/>
      <c r="DN88" s="84"/>
      <c r="DO88" s="84"/>
      <c r="DP88" s="84"/>
      <c r="DQ88" s="84"/>
      <c r="DR88" s="84"/>
      <c r="DS88" s="84"/>
      <c r="DT88" s="84"/>
      <c r="DU88" s="84"/>
      <c r="DV88" s="84"/>
      <c r="DW88" s="84"/>
      <c r="DX88" s="84"/>
      <c r="DY88" s="84"/>
      <c r="DZ88" s="84"/>
      <c r="EA88" s="84"/>
      <c r="EB88" s="84"/>
      <c r="EC88" s="84"/>
      <c r="ED88" s="84"/>
      <c r="EE88" s="84"/>
      <c r="EF88" s="84"/>
      <c r="EG88" s="84"/>
      <c r="EH88" s="84"/>
      <c r="EI88" s="84"/>
      <c r="EJ88" s="84"/>
      <c r="EK88" s="84"/>
      <c r="EL88" s="84"/>
      <c r="EM88" s="84"/>
      <c r="EN88" s="84"/>
      <c r="EO88" s="84"/>
      <c r="EP88" s="84"/>
      <c r="EQ88" s="84"/>
      <c r="ER88" s="84"/>
      <c r="ES88" s="84"/>
      <c r="ET88" s="84"/>
      <c r="EU88" s="84"/>
      <c r="EV88" s="84"/>
      <c r="EW88" s="84"/>
      <c r="EX88" s="84"/>
      <c r="EY88" s="84"/>
      <c r="EZ88" s="84"/>
      <c r="FA88" s="84"/>
      <c r="FB88" s="84"/>
      <c r="FC88" s="84"/>
      <c r="FD88" s="84"/>
      <c r="FE88" s="84"/>
      <c r="FF88" s="84"/>
      <c r="FG88" s="84"/>
      <c r="FH88" s="84"/>
      <c r="FI88" s="84"/>
      <c r="FJ88" s="84"/>
      <c r="FK88" s="84"/>
      <c r="FL88" s="84"/>
      <c r="FM88" s="84"/>
      <c r="FN88" s="84"/>
      <c r="FO88" s="84"/>
      <c r="FP88" s="84"/>
      <c r="FQ88" s="84"/>
      <c r="FR88" s="84"/>
      <c r="FS88" s="84"/>
      <c r="FT88" s="84"/>
      <c r="FU88" s="84"/>
      <c r="FV88" s="84"/>
      <c r="FW88" s="84"/>
      <c r="FX88" s="84"/>
      <c r="FY88" s="84"/>
      <c r="FZ88" s="84"/>
      <c r="GA88" s="84"/>
      <c r="GB88" s="84"/>
      <c r="GC88" s="84"/>
      <c r="GD88" s="84"/>
      <c r="GE88" s="84"/>
      <c r="GF88" s="84"/>
      <c r="GG88" s="84"/>
      <c r="GH88" s="84"/>
      <c r="GI88" s="84"/>
      <c r="GJ88" s="84"/>
      <c r="GK88" s="84"/>
      <c r="GL88" s="84"/>
      <c r="GM88" s="84"/>
      <c r="GN88" s="84"/>
      <c r="GO88" s="84"/>
      <c r="GP88" s="84"/>
      <c r="GQ88" s="84"/>
      <c r="GR88" s="84"/>
      <c r="GS88" s="84"/>
      <c r="GT88" s="84"/>
      <c r="GU88" s="84"/>
      <c r="GV88" s="84"/>
      <c r="GW88" s="84"/>
      <c r="GX88" s="84"/>
      <c r="GY88" s="84"/>
      <c r="GZ88" s="84"/>
      <c r="HA88" s="84"/>
      <c r="HB88" s="84"/>
      <c r="HC88" s="84"/>
      <c r="HD88" s="84"/>
      <c r="HE88" s="84"/>
      <c r="HF88" s="84"/>
      <c r="HG88" s="84"/>
      <c r="HH88" s="84"/>
      <c r="HI88" s="84"/>
      <c r="HJ88" s="84"/>
      <c r="HK88" s="84"/>
      <c r="HL88" s="84"/>
      <c r="HM88" s="84"/>
      <c r="HN88" s="84"/>
      <c r="HO88" s="84"/>
      <c r="HP88" s="84"/>
      <c r="HQ88" s="84"/>
      <c r="HR88" s="84"/>
      <c r="HS88" s="84"/>
      <c r="HT88" s="84"/>
      <c r="HU88" s="84"/>
      <c r="HV88" s="84"/>
      <c r="HW88" s="84"/>
      <c r="HX88" s="84"/>
      <c r="HY88" s="84"/>
      <c r="HZ88" s="84"/>
      <c r="IA88" s="84"/>
      <c r="IB88" s="84"/>
      <c r="IC88" s="84"/>
      <c r="ID88" s="84"/>
      <c r="IE88" s="84"/>
      <c r="IF88" s="84"/>
      <c r="IG88" s="84"/>
      <c r="IH88" s="84"/>
      <c r="II88" s="84"/>
      <c r="IJ88" s="84"/>
      <c r="IK88" s="84"/>
      <c r="IL88" s="84"/>
      <c r="IM88" s="84"/>
      <c r="IN88" s="84"/>
      <c r="IO88" s="84"/>
      <c r="IP88" s="84"/>
      <c r="IQ88" s="84"/>
      <c r="IR88" s="84"/>
      <c r="IS88" s="84"/>
      <c r="IT88" s="84"/>
      <c r="IU88" s="84"/>
      <c r="IV88" s="84"/>
      <c r="IW88" s="84"/>
      <c r="IX88" s="84"/>
      <c r="IY88" s="84"/>
      <c r="IZ88" s="84"/>
      <c r="JA88" s="84"/>
      <c r="JB88" s="84"/>
      <c r="JC88" s="84"/>
      <c r="JD88" s="84"/>
      <c r="JE88" s="84"/>
      <c r="JF88" s="84"/>
      <c r="JG88" s="84"/>
      <c r="JH88" s="84"/>
      <c r="JI88" s="84"/>
      <c r="JJ88" s="84"/>
      <c r="JK88" s="84"/>
      <c r="JL88" s="84"/>
    </row>
    <row r="89" spans="1:272" s="81" customFormat="1" ht="15.75" hidden="1" customHeight="1">
      <c r="A89" s="143"/>
      <c r="B89" s="198">
        <v>2.5</v>
      </c>
      <c r="C89" s="117" t="s">
        <v>529</v>
      </c>
      <c r="D89" s="118" t="s">
        <v>530</v>
      </c>
      <c r="E89" s="140"/>
      <c r="F89" s="141">
        <v>1902</v>
      </c>
      <c r="G89" s="230"/>
      <c r="H89" s="142">
        <v>2536</v>
      </c>
      <c r="I89" s="200" t="s">
        <v>361</v>
      </c>
      <c r="J89" s="201" t="s">
        <v>531</v>
      </c>
      <c r="K89" s="202" t="s">
        <v>532</v>
      </c>
      <c r="L89" s="203" t="s">
        <v>359</v>
      </c>
      <c r="M89" s="203" t="s">
        <v>360</v>
      </c>
      <c r="N89" s="78"/>
      <c r="O89" s="118" t="s">
        <v>649</v>
      </c>
      <c r="P89" s="118" t="s">
        <v>649</v>
      </c>
      <c r="Q89" s="118" t="s">
        <v>649</v>
      </c>
      <c r="R89" s="118" t="s">
        <v>649</v>
      </c>
      <c r="S89" s="118" t="s">
        <v>649</v>
      </c>
      <c r="T89" s="118" t="s">
        <v>649</v>
      </c>
      <c r="U89" s="118" t="s">
        <v>649</v>
      </c>
      <c r="Y89" s="108"/>
      <c r="Z89" s="86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8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8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8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8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84"/>
      <c r="DH89" s="84"/>
      <c r="DI89" s="84"/>
      <c r="DJ89" s="84"/>
      <c r="DK89" s="84"/>
      <c r="DL89" s="84"/>
      <c r="DM89" s="84"/>
      <c r="DN89" s="84"/>
      <c r="DO89" s="84"/>
      <c r="DP89" s="84"/>
      <c r="DQ89" s="84"/>
      <c r="DR89" s="84"/>
      <c r="DS89" s="84"/>
      <c r="DT89" s="84"/>
      <c r="DU89" s="84"/>
      <c r="DV89" s="84"/>
      <c r="DW89" s="84"/>
      <c r="DX89" s="84"/>
      <c r="DY89" s="84"/>
      <c r="DZ89" s="84"/>
      <c r="EA89" s="84"/>
      <c r="EB89" s="84"/>
      <c r="EC89" s="84"/>
      <c r="ED89" s="84"/>
      <c r="EE89" s="84"/>
      <c r="EF89" s="84"/>
      <c r="EG89" s="84"/>
      <c r="EH89" s="84"/>
      <c r="EI89" s="84"/>
      <c r="EJ89" s="84"/>
      <c r="EK89" s="84"/>
      <c r="EL89" s="84"/>
      <c r="EM89" s="84"/>
      <c r="EN89" s="84"/>
      <c r="EO89" s="84"/>
      <c r="EP89" s="84"/>
      <c r="EQ89" s="84"/>
      <c r="ER89" s="84"/>
      <c r="ES89" s="84"/>
      <c r="ET89" s="84"/>
      <c r="EU89" s="84"/>
      <c r="EV89" s="84"/>
      <c r="EW89" s="84"/>
      <c r="EX89" s="84"/>
      <c r="EY89" s="84"/>
      <c r="EZ89" s="84"/>
      <c r="FA89" s="84"/>
      <c r="FB89" s="84"/>
      <c r="FC89" s="84"/>
      <c r="FD89" s="84"/>
      <c r="FE89" s="84"/>
      <c r="FF89" s="84"/>
      <c r="FG89" s="84"/>
      <c r="FH89" s="84"/>
      <c r="FI89" s="84"/>
      <c r="FJ89" s="84"/>
      <c r="FK89" s="84"/>
      <c r="FL89" s="84"/>
      <c r="FM89" s="84"/>
      <c r="FN89" s="84"/>
      <c r="FO89" s="84"/>
      <c r="FP89" s="84"/>
      <c r="FQ89" s="84"/>
      <c r="FR89" s="84"/>
      <c r="FS89" s="84"/>
      <c r="FT89" s="84"/>
      <c r="FU89" s="84"/>
      <c r="FV89" s="84"/>
      <c r="FW89" s="84"/>
      <c r="FX89" s="84"/>
      <c r="FY89" s="84"/>
      <c r="FZ89" s="84"/>
      <c r="GA89" s="84"/>
      <c r="GB89" s="84"/>
      <c r="GC89" s="84"/>
      <c r="GD89" s="84"/>
      <c r="GE89" s="84"/>
      <c r="GF89" s="84"/>
      <c r="GG89" s="84"/>
      <c r="GH89" s="84"/>
      <c r="GI89" s="84"/>
      <c r="GJ89" s="84"/>
      <c r="GK89" s="84"/>
      <c r="GL89" s="84"/>
      <c r="GM89" s="84"/>
      <c r="GN89" s="84"/>
      <c r="GO89" s="84"/>
      <c r="GP89" s="84"/>
      <c r="GQ89" s="84"/>
      <c r="GR89" s="84"/>
      <c r="GS89" s="84"/>
      <c r="GT89" s="84"/>
      <c r="GU89" s="84"/>
      <c r="GV89" s="84"/>
      <c r="GW89" s="84"/>
      <c r="GX89" s="84"/>
      <c r="GY89" s="84"/>
      <c r="GZ89" s="84"/>
      <c r="HA89" s="84"/>
      <c r="HB89" s="84"/>
      <c r="HC89" s="84"/>
      <c r="HD89" s="84"/>
      <c r="HE89" s="84"/>
      <c r="HF89" s="84"/>
      <c r="HG89" s="84"/>
      <c r="HH89" s="84"/>
      <c r="HI89" s="84"/>
      <c r="HJ89" s="84"/>
      <c r="HK89" s="84"/>
      <c r="HL89" s="84"/>
      <c r="HM89" s="84"/>
      <c r="HN89" s="84"/>
      <c r="HO89" s="84"/>
      <c r="HP89" s="84"/>
      <c r="HQ89" s="84"/>
      <c r="HR89" s="84"/>
      <c r="HS89" s="84"/>
      <c r="HT89" s="84"/>
      <c r="HU89" s="84"/>
      <c r="HV89" s="84"/>
      <c r="HW89" s="84"/>
      <c r="HX89" s="84"/>
      <c r="HY89" s="84"/>
      <c r="HZ89" s="84"/>
      <c r="IA89" s="84"/>
      <c r="IB89" s="84"/>
      <c r="IC89" s="84"/>
      <c r="ID89" s="84"/>
      <c r="IE89" s="84"/>
      <c r="IF89" s="84"/>
      <c r="IG89" s="84"/>
      <c r="IH89" s="84"/>
      <c r="II89" s="84"/>
      <c r="IJ89" s="84"/>
      <c r="IK89" s="84"/>
      <c r="IL89" s="84"/>
      <c r="IM89" s="84"/>
      <c r="IN89" s="84"/>
      <c r="IO89" s="84"/>
      <c r="IP89" s="84"/>
      <c r="IQ89" s="84"/>
      <c r="IR89" s="84"/>
      <c r="IS89" s="84"/>
      <c r="IT89" s="84"/>
      <c r="IU89" s="84"/>
      <c r="IV89" s="84"/>
      <c r="IW89" s="84"/>
      <c r="IX89" s="84"/>
      <c r="IY89" s="84"/>
      <c r="IZ89" s="84"/>
      <c r="JA89" s="84"/>
      <c r="JB89" s="84"/>
      <c r="JC89" s="84"/>
      <c r="JD89" s="84"/>
      <c r="JE89" s="84"/>
      <c r="JF89" s="84"/>
      <c r="JG89" s="84"/>
      <c r="JH89" s="84"/>
      <c r="JI89" s="84"/>
      <c r="JJ89" s="84"/>
      <c r="JK89" s="84"/>
      <c r="JL89" s="84"/>
    </row>
    <row r="90" spans="1:272" s="81" customFormat="1" ht="15.75" hidden="1" customHeight="1">
      <c r="A90" s="143"/>
      <c r="B90" s="198">
        <v>3.8</v>
      </c>
      <c r="C90" s="117" t="s">
        <v>533</v>
      </c>
      <c r="D90" s="118" t="s">
        <v>534</v>
      </c>
      <c r="E90" s="140"/>
      <c r="F90" s="141">
        <v>2569</v>
      </c>
      <c r="G90" s="230"/>
      <c r="H90" s="142">
        <v>3426</v>
      </c>
      <c r="I90" s="200" t="s">
        <v>361</v>
      </c>
      <c r="J90" s="201" t="s">
        <v>531</v>
      </c>
      <c r="K90" s="202" t="s">
        <v>532</v>
      </c>
      <c r="L90" s="203" t="s">
        <v>359</v>
      </c>
      <c r="M90" s="203" t="s">
        <v>360</v>
      </c>
      <c r="N90" s="78"/>
      <c r="O90" s="118" t="s">
        <v>649</v>
      </c>
      <c r="P90" s="118" t="s">
        <v>649</v>
      </c>
      <c r="Q90" s="118" t="s">
        <v>649</v>
      </c>
      <c r="R90" s="118" t="s">
        <v>649</v>
      </c>
      <c r="S90" s="118" t="s">
        <v>649</v>
      </c>
      <c r="T90" s="118" t="s">
        <v>649</v>
      </c>
      <c r="U90" s="118" t="s">
        <v>649</v>
      </c>
      <c r="Y90" s="108"/>
      <c r="Z90" s="86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8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8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8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84"/>
      <c r="DH90" s="84"/>
      <c r="DI90" s="84"/>
      <c r="DJ90" s="84"/>
      <c r="DK90" s="84"/>
      <c r="DL90" s="84"/>
      <c r="DM90" s="84"/>
      <c r="DN90" s="84"/>
      <c r="DO90" s="84"/>
      <c r="DP90" s="84"/>
      <c r="DQ90" s="84"/>
      <c r="DR90" s="84"/>
      <c r="DS90" s="84"/>
      <c r="DT90" s="84"/>
      <c r="DU90" s="84"/>
      <c r="DV90" s="84"/>
      <c r="DW90" s="84"/>
      <c r="DX90" s="84"/>
      <c r="DY90" s="84"/>
      <c r="DZ90" s="84"/>
      <c r="EA90" s="84"/>
      <c r="EB90" s="84"/>
      <c r="EC90" s="84"/>
      <c r="ED90" s="84"/>
      <c r="EE90" s="84"/>
      <c r="EF90" s="84"/>
      <c r="EG90" s="84"/>
      <c r="EH90" s="84"/>
      <c r="EI90" s="84"/>
      <c r="EJ90" s="84"/>
      <c r="EK90" s="84"/>
      <c r="EL90" s="84"/>
      <c r="EM90" s="84"/>
      <c r="EN90" s="84"/>
      <c r="EO90" s="84"/>
      <c r="EP90" s="84"/>
      <c r="EQ90" s="84"/>
      <c r="ER90" s="84"/>
      <c r="ES90" s="84"/>
      <c r="ET90" s="84"/>
      <c r="EU90" s="84"/>
      <c r="EV90" s="84"/>
      <c r="EW90" s="84"/>
      <c r="EX90" s="84"/>
      <c r="EY90" s="84"/>
      <c r="EZ90" s="84"/>
      <c r="FA90" s="84"/>
      <c r="FB90" s="84"/>
      <c r="FC90" s="84"/>
      <c r="FD90" s="84"/>
      <c r="FE90" s="84"/>
      <c r="FF90" s="84"/>
      <c r="FG90" s="84"/>
      <c r="FH90" s="84"/>
      <c r="FI90" s="84"/>
      <c r="FJ90" s="84"/>
      <c r="FK90" s="84"/>
      <c r="FL90" s="84"/>
      <c r="FM90" s="84"/>
      <c r="FN90" s="84"/>
      <c r="FO90" s="84"/>
      <c r="FP90" s="84"/>
      <c r="FQ90" s="84"/>
      <c r="FR90" s="84"/>
      <c r="FS90" s="84"/>
      <c r="FT90" s="84"/>
      <c r="FU90" s="84"/>
      <c r="FV90" s="84"/>
      <c r="FW90" s="84"/>
      <c r="FX90" s="84"/>
      <c r="FY90" s="84"/>
      <c r="FZ90" s="84"/>
      <c r="GA90" s="84"/>
      <c r="GB90" s="84"/>
      <c r="GC90" s="84"/>
      <c r="GD90" s="84"/>
      <c r="GE90" s="84"/>
      <c r="GF90" s="84"/>
      <c r="GG90" s="84"/>
      <c r="GH90" s="84"/>
      <c r="GI90" s="84"/>
      <c r="GJ90" s="84"/>
      <c r="GK90" s="84"/>
      <c r="GL90" s="84"/>
      <c r="GM90" s="84"/>
      <c r="GN90" s="84"/>
      <c r="GO90" s="84"/>
      <c r="GP90" s="84"/>
      <c r="GQ90" s="84"/>
      <c r="GR90" s="84"/>
      <c r="GS90" s="84"/>
      <c r="GT90" s="84"/>
      <c r="GU90" s="84"/>
      <c r="GV90" s="84"/>
      <c r="GW90" s="84"/>
      <c r="GX90" s="84"/>
      <c r="GY90" s="84"/>
      <c r="GZ90" s="84"/>
      <c r="HA90" s="84"/>
      <c r="HB90" s="84"/>
      <c r="HC90" s="84"/>
      <c r="HD90" s="84"/>
      <c r="HE90" s="84"/>
      <c r="HF90" s="84"/>
      <c r="HG90" s="84"/>
      <c r="HH90" s="84"/>
      <c r="HI90" s="84"/>
      <c r="HJ90" s="84"/>
      <c r="HK90" s="84"/>
      <c r="HL90" s="84"/>
      <c r="HM90" s="84"/>
      <c r="HN90" s="84"/>
      <c r="HO90" s="84"/>
      <c r="HP90" s="84"/>
      <c r="HQ90" s="84"/>
      <c r="HR90" s="84"/>
      <c r="HS90" s="84"/>
      <c r="HT90" s="84"/>
      <c r="HU90" s="84"/>
      <c r="HV90" s="84"/>
      <c r="HW90" s="84"/>
      <c r="HX90" s="84"/>
      <c r="HY90" s="84"/>
      <c r="HZ90" s="84"/>
      <c r="IA90" s="84"/>
      <c r="IB90" s="84"/>
      <c r="IC90" s="84"/>
      <c r="ID90" s="84"/>
      <c r="IE90" s="84"/>
      <c r="IF90" s="84"/>
      <c r="IG90" s="84"/>
      <c r="IH90" s="84"/>
      <c r="II90" s="84"/>
      <c r="IJ90" s="84"/>
      <c r="IK90" s="84"/>
      <c r="IL90" s="84"/>
      <c r="IM90" s="84"/>
      <c r="IN90" s="84"/>
      <c r="IO90" s="84"/>
      <c r="IP90" s="84"/>
      <c r="IQ90" s="84"/>
      <c r="IR90" s="84"/>
      <c r="IS90" s="84"/>
      <c r="IT90" s="84"/>
      <c r="IU90" s="84"/>
      <c r="IV90" s="84"/>
      <c r="IW90" s="84"/>
      <c r="IX90" s="84"/>
      <c r="IY90" s="84"/>
      <c r="IZ90" s="84"/>
      <c r="JA90" s="84"/>
      <c r="JB90" s="84"/>
      <c r="JC90" s="84"/>
      <c r="JD90" s="84"/>
      <c r="JE90" s="84"/>
      <c r="JF90" s="84"/>
      <c r="JG90" s="84"/>
      <c r="JH90" s="84"/>
      <c r="JI90" s="84"/>
      <c r="JJ90" s="84"/>
      <c r="JK90" s="84"/>
      <c r="JL90" s="84"/>
    </row>
    <row r="91" spans="1:272" s="81" customFormat="1" ht="15.75" hidden="1" customHeight="1">
      <c r="A91" s="143"/>
      <c r="B91" s="198">
        <v>3.1</v>
      </c>
      <c r="C91" s="117" t="s">
        <v>535</v>
      </c>
      <c r="D91" s="118" t="s">
        <v>536</v>
      </c>
      <c r="E91" s="140"/>
      <c r="F91" s="141">
        <v>1790</v>
      </c>
      <c r="G91" s="230"/>
      <c r="H91" s="142">
        <v>2387</v>
      </c>
      <c r="I91" s="200" t="s">
        <v>361</v>
      </c>
      <c r="J91" s="201" t="s">
        <v>402</v>
      </c>
      <c r="K91" s="202" t="s">
        <v>651</v>
      </c>
      <c r="L91" s="203" t="s">
        <v>403</v>
      </c>
      <c r="M91" s="203" t="s">
        <v>360</v>
      </c>
      <c r="N91" s="78"/>
      <c r="O91" s="118" t="s">
        <v>649</v>
      </c>
      <c r="P91" s="118" t="s">
        <v>649</v>
      </c>
      <c r="Q91" s="118" t="s">
        <v>649</v>
      </c>
      <c r="R91" s="119" t="s">
        <v>318</v>
      </c>
      <c r="S91" s="118" t="s">
        <v>649</v>
      </c>
      <c r="T91" s="118" t="s">
        <v>649</v>
      </c>
      <c r="U91" s="118" t="s">
        <v>649</v>
      </c>
      <c r="Y91" s="108"/>
      <c r="Z91" s="86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8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8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8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8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84"/>
      <c r="DH91" s="84"/>
      <c r="DI91" s="84"/>
      <c r="DJ91" s="84"/>
      <c r="DK91" s="84"/>
      <c r="DL91" s="84"/>
      <c r="DM91" s="84"/>
      <c r="DN91" s="84"/>
      <c r="DO91" s="84"/>
      <c r="DP91" s="84"/>
      <c r="DQ91" s="84"/>
      <c r="DR91" s="84"/>
      <c r="DS91" s="84"/>
      <c r="DT91" s="84"/>
      <c r="DU91" s="84"/>
      <c r="DV91" s="84"/>
      <c r="DW91" s="84"/>
      <c r="DX91" s="84"/>
      <c r="DY91" s="84"/>
      <c r="DZ91" s="84"/>
      <c r="EA91" s="84"/>
      <c r="EB91" s="84"/>
      <c r="EC91" s="84"/>
      <c r="ED91" s="84"/>
      <c r="EE91" s="84"/>
      <c r="EF91" s="84"/>
      <c r="EG91" s="84"/>
      <c r="EH91" s="84"/>
      <c r="EI91" s="84"/>
      <c r="EJ91" s="84"/>
      <c r="EK91" s="84"/>
      <c r="EL91" s="84"/>
      <c r="EM91" s="84"/>
      <c r="EN91" s="84"/>
      <c r="EO91" s="84"/>
      <c r="EP91" s="84"/>
      <c r="EQ91" s="84"/>
      <c r="ER91" s="84"/>
      <c r="ES91" s="84"/>
      <c r="ET91" s="84"/>
      <c r="EU91" s="84"/>
      <c r="EV91" s="84"/>
      <c r="EW91" s="84"/>
      <c r="EX91" s="84"/>
      <c r="EY91" s="84"/>
      <c r="EZ91" s="84"/>
      <c r="FA91" s="84"/>
      <c r="FB91" s="84"/>
      <c r="FC91" s="84"/>
      <c r="FD91" s="84"/>
      <c r="FE91" s="84"/>
      <c r="FF91" s="84"/>
      <c r="FG91" s="84"/>
      <c r="FH91" s="84"/>
      <c r="FI91" s="84"/>
      <c r="FJ91" s="84"/>
      <c r="FK91" s="84"/>
      <c r="FL91" s="84"/>
      <c r="FM91" s="84"/>
      <c r="FN91" s="84"/>
      <c r="FO91" s="84"/>
      <c r="FP91" s="84"/>
      <c r="FQ91" s="84"/>
      <c r="FR91" s="84"/>
      <c r="FS91" s="84"/>
      <c r="FT91" s="84"/>
      <c r="FU91" s="84"/>
      <c r="FV91" s="84"/>
      <c r="FW91" s="84"/>
      <c r="FX91" s="84"/>
      <c r="FY91" s="84"/>
      <c r="FZ91" s="84"/>
      <c r="GA91" s="84"/>
      <c r="GB91" s="84"/>
      <c r="GC91" s="84"/>
      <c r="GD91" s="84"/>
      <c r="GE91" s="84"/>
      <c r="GF91" s="84"/>
      <c r="GG91" s="84"/>
      <c r="GH91" s="84"/>
      <c r="GI91" s="84"/>
      <c r="GJ91" s="84"/>
      <c r="GK91" s="84"/>
      <c r="GL91" s="84"/>
      <c r="GM91" s="84"/>
      <c r="GN91" s="84"/>
      <c r="GO91" s="84"/>
      <c r="GP91" s="84"/>
      <c r="GQ91" s="84"/>
      <c r="GR91" s="84"/>
      <c r="GS91" s="84"/>
      <c r="GT91" s="84"/>
      <c r="GU91" s="84"/>
      <c r="GV91" s="84"/>
      <c r="GW91" s="84"/>
      <c r="GX91" s="84"/>
      <c r="GY91" s="84"/>
      <c r="GZ91" s="84"/>
      <c r="HA91" s="84"/>
      <c r="HB91" s="84"/>
      <c r="HC91" s="84"/>
      <c r="HD91" s="84"/>
      <c r="HE91" s="84"/>
      <c r="HF91" s="84"/>
      <c r="HG91" s="84"/>
      <c r="HH91" s="84"/>
      <c r="HI91" s="84"/>
      <c r="HJ91" s="84"/>
      <c r="HK91" s="84"/>
      <c r="HL91" s="84"/>
      <c r="HM91" s="84"/>
      <c r="HN91" s="84"/>
      <c r="HO91" s="84"/>
      <c r="HP91" s="84"/>
      <c r="HQ91" s="84"/>
      <c r="HR91" s="84"/>
      <c r="HS91" s="84"/>
      <c r="HT91" s="84"/>
      <c r="HU91" s="84"/>
      <c r="HV91" s="84"/>
      <c r="HW91" s="84"/>
      <c r="HX91" s="84"/>
      <c r="HY91" s="84"/>
      <c r="HZ91" s="84"/>
      <c r="IA91" s="84"/>
      <c r="IB91" s="84"/>
      <c r="IC91" s="84"/>
      <c r="ID91" s="84"/>
      <c r="IE91" s="84"/>
      <c r="IF91" s="84"/>
      <c r="IG91" s="84"/>
      <c r="IH91" s="84"/>
      <c r="II91" s="84"/>
      <c r="IJ91" s="84"/>
      <c r="IK91" s="84"/>
      <c r="IL91" s="84"/>
      <c r="IM91" s="84"/>
      <c r="IN91" s="84"/>
      <c r="IO91" s="84"/>
      <c r="IP91" s="84"/>
      <c r="IQ91" s="84"/>
      <c r="IR91" s="84"/>
      <c r="IS91" s="84"/>
      <c r="IT91" s="84"/>
      <c r="IU91" s="84"/>
      <c r="IV91" s="84"/>
      <c r="IW91" s="84"/>
      <c r="IX91" s="84"/>
      <c r="IY91" s="84"/>
      <c r="IZ91" s="84"/>
      <c r="JA91" s="84"/>
      <c r="JB91" s="84"/>
      <c r="JC91" s="84"/>
      <c r="JD91" s="84"/>
      <c r="JE91" s="84"/>
      <c r="JF91" s="84"/>
      <c r="JG91" s="84"/>
      <c r="JH91" s="84"/>
      <c r="JI91" s="84"/>
      <c r="JJ91" s="84"/>
      <c r="JK91" s="84"/>
      <c r="JL91" s="84"/>
    </row>
    <row r="92" spans="1:272" s="81" customFormat="1" ht="15.75" hidden="1" customHeight="1">
      <c r="A92" s="143"/>
      <c r="B92" s="198">
        <v>3.1</v>
      </c>
      <c r="C92" s="117" t="s">
        <v>537</v>
      </c>
      <c r="D92" s="118" t="s">
        <v>538</v>
      </c>
      <c r="E92" s="140"/>
      <c r="F92" s="141">
        <v>2149</v>
      </c>
      <c r="G92" s="230"/>
      <c r="H92" s="142">
        <v>2866</v>
      </c>
      <c r="I92" s="200" t="s">
        <v>361</v>
      </c>
      <c r="J92" s="201" t="s">
        <v>402</v>
      </c>
      <c r="K92" s="202" t="s">
        <v>651</v>
      </c>
      <c r="L92" s="203" t="s">
        <v>403</v>
      </c>
      <c r="M92" s="203" t="s">
        <v>370</v>
      </c>
      <c r="N92" s="78"/>
      <c r="O92" s="118" t="s">
        <v>649</v>
      </c>
      <c r="P92" s="118" t="s">
        <v>649</v>
      </c>
      <c r="Q92" s="119" t="s">
        <v>318</v>
      </c>
      <c r="R92" s="119" t="s">
        <v>318</v>
      </c>
      <c r="S92" s="118" t="s">
        <v>649</v>
      </c>
      <c r="T92" s="118" t="s">
        <v>649</v>
      </c>
      <c r="U92" s="118" t="s">
        <v>649</v>
      </c>
      <c r="Y92" s="108"/>
      <c r="Z92" s="86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8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8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8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84"/>
      <c r="DH92" s="84"/>
      <c r="DI92" s="84"/>
      <c r="DJ92" s="84"/>
      <c r="DK92" s="84"/>
      <c r="DL92" s="84"/>
      <c r="DM92" s="84"/>
      <c r="DN92" s="84"/>
      <c r="DO92" s="84"/>
      <c r="DP92" s="84"/>
      <c r="DQ92" s="84"/>
      <c r="DR92" s="84"/>
      <c r="DS92" s="84"/>
      <c r="DT92" s="84"/>
      <c r="DU92" s="84"/>
      <c r="DV92" s="84"/>
      <c r="DW92" s="84"/>
      <c r="DX92" s="84"/>
      <c r="DY92" s="84"/>
      <c r="DZ92" s="84"/>
      <c r="EA92" s="84"/>
      <c r="EB92" s="84"/>
      <c r="EC92" s="84"/>
      <c r="ED92" s="84"/>
      <c r="EE92" s="84"/>
      <c r="EF92" s="84"/>
      <c r="EG92" s="84"/>
      <c r="EH92" s="84"/>
      <c r="EI92" s="84"/>
      <c r="EJ92" s="84"/>
      <c r="EK92" s="84"/>
      <c r="EL92" s="84"/>
      <c r="EM92" s="84"/>
      <c r="EN92" s="84"/>
      <c r="EO92" s="84"/>
      <c r="EP92" s="84"/>
      <c r="EQ92" s="84"/>
      <c r="ER92" s="84"/>
      <c r="ES92" s="84"/>
      <c r="ET92" s="84"/>
      <c r="EU92" s="84"/>
      <c r="EV92" s="84"/>
      <c r="EW92" s="84"/>
      <c r="EX92" s="84"/>
      <c r="EY92" s="84"/>
      <c r="EZ92" s="84"/>
      <c r="FA92" s="84"/>
      <c r="FB92" s="84"/>
      <c r="FC92" s="84"/>
      <c r="FD92" s="84"/>
      <c r="FE92" s="84"/>
      <c r="FF92" s="84"/>
      <c r="FG92" s="84"/>
      <c r="FH92" s="84"/>
      <c r="FI92" s="84"/>
      <c r="FJ92" s="84"/>
      <c r="FK92" s="84"/>
      <c r="FL92" s="84"/>
      <c r="FM92" s="84"/>
      <c r="FN92" s="84"/>
      <c r="FO92" s="84"/>
      <c r="FP92" s="84"/>
      <c r="FQ92" s="84"/>
      <c r="FR92" s="84"/>
      <c r="FS92" s="84"/>
      <c r="FT92" s="84"/>
      <c r="FU92" s="84"/>
      <c r="FV92" s="84"/>
      <c r="FW92" s="84"/>
      <c r="FX92" s="84"/>
      <c r="FY92" s="84"/>
      <c r="FZ92" s="84"/>
      <c r="GA92" s="84"/>
      <c r="GB92" s="84"/>
      <c r="GC92" s="84"/>
      <c r="GD92" s="84"/>
      <c r="GE92" s="84"/>
      <c r="GF92" s="84"/>
      <c r="GG92" s="84"/>
      <c r="GH92" s="84"/>
      <c r="GI92" s="84"/>
      <c r="GJ92" s="84"/>
      <c r="GK92" s="84"/>
      <c r="GL92" s="84"/>
      <c r="GM92" s="84"/>
      <c r="GN92" s="84"/>
      <c r="GO92" s="84"/>
      <c r="GP92" s="84"/>
      <c r="GQ92" s="84"/>
      <c r="GR92" s="84"/>
      <c r="GS92" s="84"/>
      <c r="GT92" s="84"/>
      <c r="GU92" s="84"/>
      <c r="GV92" s="84"/>
      <c r="GW92" s="84"/>
      <c r="GX92" s="84"/>
      <c r="GY92" s="84"/>
      <c r="GZ92" s="84"/>
      <c r="HA92" s="84"/>
      <c r="HB92" s="84"/>
      <c r="HC92" s="84"/>
      <c r="HD92" s="84"/>
      <c r="HE92" s="84"/>
      <c r="HF92" s="84"/>
      <c r="HG92" s="84"/>
      <c r="HH92" s="84"/>
      <c r="HI92" s="84"/>
      <c r="HJ92" s="84"/>
      <c r="HK92" s="84"/>
      <c r="HL92" s="84"/>
      <c r="HM92" s="84"/>
      <c r="HN92" s="84"/>
      <c r="HO92" s="84"/>
      <c r="HP92" s="84"/>
      <c r="HQ92" s="84"/>
      <c r="HR92" s="84"/>
      <c r="HS92" s="84"/>
      <c r="HT92" s="84"/>
      <c r="HU92" s="84"/>
      <c r="HV92" s="84"/>
      <c r="HW92" s="84"/>
      <c r="HX92" s="84"/>
      <c r="HY92" s="84"/>
      <c r="HZ92" s="84"/>
      <c r="IA92" s="84"/>
      <c r="IB92" s="84"/>
      <c r="IC92" s="84"/>
      <c r="ID92" s="84"/>
      <c r="IE92" s="84"/>
      <c r="IF92" s="84"/>
      <c r="IG92" s="84"/>
      <c r="IH92" s="84"/>
      <c r="II92" s="84"/>
      <c r="IJ92" s="84"/>
      <c r="IK92" s="84"/>
      <c r="IL92" s="84"/>
      <c r="IM92" s="84"/>
      <c r="IN92" s="84"/>
      <c r="IO92" s="84"/>
      <c r="IP92" s="84"/>
      <c r="IQ92" s="84"/>
      <c r="IR92" s="84"/>
      <c r="IS92" s="84"/>
      <c r="IT92" s="84"/>
      <c r="IU92" s="84"/>
      <c r="IV92" s="84"/>
      <c r="IW92" s="84"/>
      <c r="IX92" s="84"/>
      <c r="IY92" s="84"/>
      <c r="IZ92" s="84"/>
      <c r="JA92" s="84"/>
      <c r="JB92" s="84"/>
      <c r="JC92" s="84"/>
      <c r="JD92" s="84"/>
      <c r="JE92" s="84"/>
      <c r="JF92" s="84"/>
      <c r="JG92" s="84"/>
      <c r="JH92" s="84"/>
      <c r="JI92" s="84"/>
      <c r="JJ92" s="84"/>
      <c r="JK92" s="84"/>
      <c r="JL92" s="84"/>
    </row>
    <row r="93" spans="1:272" s="81" customFormat="1" ht="15.75" hidden="1" customHeight="1">
      <c r="A93" s="143"/>
      <c r="B93" s="198">
        <v>3.1</v>
      </c>
      <c r="C93" s="117" t="s">
        <v>539</v>
      </c>
      <c r="D93" s="118" t="s">
        <v>540</v>
      </c>
      <c r="E93" s="140"/>
      <c r="F93" s="141">
        <v>2188</v>
      </c>
      <c r="G93" s="230"/>
      <c r="H93" s="142">
        <v>2918</v>
      </c>
      <c r="I93" s="200" t="s">
        <v>361</v>
      </c>
      <c r="J93" s="201" t="s">
        <v>402</v>
      </c>
      <c r="K93" s="202" t="s">
        <v>651</v>
      </c>
      <c r="L93" s="203" t="s">
        <v>403</v>
      </c>
      <c r="M93" s="203" t="s">
        <v>370</v>
      </c>
      <c r="N93" s="78"/>
      <c r="O93" s="118" t="s">
        <v>649</v>
      </c>
      <c r="P93" s="118" t="s">
        <v>649</v>
      </c>
      <c r="Q93" s="118" t="s">
        <v>649</v>
      </c>
      <c r="R93" s="118" t="s">
        <v>649</v>
      </c>
      <c r="S93" s="119" t="s">
        <v>318</v>
      </c>
      <c r="T93" s="118" t="s">
        <v>649</v>
      </c>
      <c r="U93" s="118" t="s">
        <v>649</v>
      </c>
      <c r="Y93" s="108"/>
      <c r="Z93" s="86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8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8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8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84"/>
      <c r="DH93" s="84"/>
      <c r="DI93" s="84"/>
      <c r="DJ93" s="84"/>
      <c r="DK93" s="84"/>
      <c r="DL93" s="84"/>
      <c r="DM93" s="84"/>
      <c r="DN93" s="84"/>
      <c r="DO93" s="84"/>
      <c r="DP93" s="84"/>
      <c r="DQ93" s="84"/>
      <c r="DR93" s="84"/>
      <c r="DS93" s="84"/>
      <c r="DT93" s="84"/>
      <c r="DU93" s="84"/>
      <c r="DV93" s="84"/>
      <c r="DW93" s="84"/>
      <c r="DX93" s="84"/>
      <c r="DY93" s="84"/>
      <c r="DZ93" s="84"/>
      <c r="EA93" s="84"/>
      <c r="EB93" s="84"/>
      <c r="EC93" s="84"/>
      <c r="ED93" s="84"/>
      <c r="EE93" s="84"/>
      <c r="EF93" s="84"/>
      <c r="EG93" s="84"/>
      <c r="EH93" s="84"/>
      <c r="EI93" s="84"/>
      <c r="EJ93" s="84"/>
      <c r="EK93" s="84"/>
      <c r="EL93" s="84"/>
      <c r="EM93" s="84"/>
      <c r="EN93" s="84"/>
      <c r="EO93" s="84"/>
      <c r="EP93" s="84"/>
      <c r="EQ93" s="84"/>
      <c r="ER93" s="84"/>
      <c r="ES93" s="84"/>
      <c r="ET93" s="84"/>
      <c r="EU93" s="84"/>
      <c r="EV93" s="84"/>
      <c r="EW93" s="84"/>
      <c r="EX93" s="84"/>
      <c r="EY93" s="84"/>
      <c r="EZ93" s="84"/>
      <c r="FA93" s="84"/>
      <c r="FB93" s="84"/>
      <c r="FC93" s="84"/>
      <c r="FD93" s="84"/>
      <c r="FE93" s="84"/>
      <c r="FF93" s="84"/>
      <c r="FG93" s="84"/>
      <c r="FH93" s="84"/>
      <c r="FI93" s="84"/>
      <c r="FJ93" s="84"/>
      <c r="FK93" s="84"/>
      <c r="FL93" s="84"/>
      <c r="FM93" s="84"/>
      <c r="FN93" s="84"/>
      <c r="FO93" s="84"/>
      <c r="FP93" s="84"/>
      <c r="FQ93" s="84"/>
      <c r="FR93" s="84"/>
      <c r="FS93" s="84"/>
      <c r="FT93" s="84"/>
      <c r="FU93" s="84"/>
      <c r="FV93" s="84"/>
      <c r="FW93" s="84"/>
      <c r="FX93" s="84"/>
      <c r="FY93" s="84"/>
      <c r="FZ93" s="84"/>
      <c r="GA93" s="84"/>
      <c r="GB93" s="84"/>
      <c r="GC93" s="84"/>
      <c r="GD93" s="84"/>
      <c r="GE93" s="84"/>
      <c r="GF93" s="84"/>
      <c r="GG93" s="84"/>
      <c r="GH93" s="84"/>
      <c r="GI93" s="84"/>
      <c r="GJ93" s="84"/>
      <c r="GK93" s="84"/>
      <c r="GL93" s="84"/>
      <c r="GM93" s="84"/>
      <c r="GN93" s="84"/>
      <c r="GO93" s="84"/>
      <c r="GP93" s="84"/>
      <c r="GQ93" s="84"/>
      <c r="GR93" s="84"/>
      <c r="GS93" s="84"/>
      <c r="GT93" s="84"/>
      <c r="GU93" s="84"/>
      <c r="GV93" s="84"/>
      <c r="GW93" s="84"/>
      <c r="GX93" s="84"/>
      <c r="GY93" s="84"/>
      <c r="GZ93" s="84"/>
      <c r="HA93" s="84"/>
      <c r="HB93" s="84"/>
      <c r="HC93" s="84"/>
      <c r="HD93" s="84"/>
      <c r="HE93" s="84"/>
      <c r="HF93" s="84"/>
      <c r="HG93" s="84"/>
      <c r="HH93" s="84"/>
      <c r="HI93" s="84"/>
      <c r="HJ93" s="84"/>
      <c r="HK93" s="84"/>
      <c r="HL93" s="84"/>
      <c r="HM93" s="84"/>
      <c r="HN93" s="84"/>
      <c r="HO93" s="84"/>
      <c r="HP93" s="84"/>
      <c r="HQ93" s="84"/>
      <c r="HR93" s="84"/>
      <c r="HS93" s="84"/>
      <c r="HT93" s="84"/>
      <c r="HU93" s="84"/>
      <c r="HV93" s="84"/>
      <c r="HW93" s="84"/>
      <c r="HX93" s="84"/>
      <c r="HY93" s="84"/>
      <c r="HZ93" s="84"/>
      <c r="IA93" s="84"/>
      <c r="IB93" s="84"/>
      <c r="IC93" s="84"/>
      <c r="ID93" s="84"/>
      <c r="IE93" s="84"/>
      <c r="IF93" s="84"/>
      <c r="IG93" s="84"/>
      <c r="IH93" s="84"/>
      <c r="II93" s="84"/>
      <c r="IJ93" s="84"/>
      <c r="IK93" s="84"/>
      <c r="IL93" s="84"/>
      <c r="IM93" s="84"/>
      <c r="IN93" s="84"/>
      <c r="IO93" s="84"/>
      <c r="IP93" s="84"/>
      <c r="IQ93" s="84"/>
      <c r="IR93" s="84"/>
      <c r="IS93" s="84"/>
      <c r="IT93" s="84"/>
      <c r="IU93" s="84"/>
      <c r="IV93" s="84"/>
      <c r="IW93" s="84"/>
      <c r="IX93" s="84"/>
      <c r="IY93" s="84"/>
      <c r="IZ93" s="84"/>
      <c r="JA93" s="84"/>
      <c r="JB93" s="84"/>
      <c r="JC93" s="84"/>
      <c r="JD93" s="84"/>
      <c r="JE93" s="84"/>
      <c r="JF93" s="84"/>
      <c r="JG93" s="84"/>
      <c r="JH93" s="84"/>
      <c r="JI93" s="84"/>
      <c r="JJ93" s="84"/>
      <c r="JK93" s="84"/>
      <c r="JL93" s="84"/>
    </row>
    <row r="94" spans="1:272" s="81" customFormat="1" ht="15.75" hidden="1" customHeight="1">
      <c r="A94" s="143"/>
      <c r="B94" s="198">
        <v>4.3</v>
      </c>
      <c r="C94" s="117" t="s">
        <v>541</v>
      </c>
      <c r="D94" s="118" t="s">
        <v>542</v>
      </c>
      <c r="E94" s="140"/>
      <c r="F94" s="141">
        <v>2929</v>
      </c>
      <c r="G94" s="230"/>
      <c r="H94" s="142">
        <v>3906</v>
      </c>
      <c r="I94" s="200" t="s">
        <v>361</v>
      </c>
      <c r="J94" s="201" t="s">
        <v>402</v>
      </c>
      <c r="K94" s="202" t="s">
        <v>651</v>
      </c>
      <c r="L94" s="203" t="s">
        <v>403</v>
      </c>
      <c r="M94" s="203" t="s">
        <v>370</v>
      </c>
      <c r="N94" s="78"/>
      <c r="O94" s="118" t="s">
        <v>649</v>
      </c>
      <c r="P94" s="118" t="s">
        <v>649</v>
      </c>
      <c r="Q94" s="119" t="s">
        <v>318</v>
      </c>
      <c r="R94" s="119" t="s">
        <v>318</v>
      </c>
      <c r="S94" s="118" t="s">
        <v>649</v>
      </c>
      <c r="T94" s="118" t="s">
        <v>649</v>
      </c>
      <c r="U94" s="118" t="s">
        <v>649</v>
      </c>
      <c r="Y94" s="108"/>
      <c r="Z94" s="86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8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8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8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8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84"/>
      <c r="DH94" s="84"/>
      <c r="DI94" s="84"/>
      <c r="DJ94" s="84"/>
      <c r="DK94" s="84"/>
      <c r="DL94" s="84"/>
      <c r="DM94" s="84"/>
      <c r="DN94" s="84"/>
      <c r="DO94" s="84"/>
      <c r="DP94" s="84"/>
      <c r="DQ94" s="84"/>
      <c r="DR94" s="84"/>
      <c r="DS94" s="84"/>
      <c r="DT94" s="84"/>
      <c r="DU94" s="84"/>
      <c r="DV94" s="84"/>
      <c r="DW94" s="84"/>
      <c r="DX94" s="84"/>
      <c r="DY94" s="84"/>
      <c r="DZ94" s="84"/>
      <c r="EA94" s="84"/>
      <c r="EB94" s="84"/>
      <c r="EC94" s="84"/>
      <c r="ED94" s="84"/>
      <c r="EE94" s="84"/>
      <c r="EF94" s="84"/>
      <c r="EG94" s="84"/>
      <c r="EH94" s="84"/>
      <c r="EI94" s="84"/>
      <c r="EJ94" s="84"/>
      <c r="EK94" s="84"/>
      <c r="EL94" s="84"/>
      <c r="EM94" s="84"/>
      <c r="EN94" s="84"/>
      <c r="EO94" s="84"/>
      <c r="EP94" s="84"/>
      <c r="EQ94" s="84"/>
      <c r="ER94" s="84"/>
      <c r="ES94" s="84"/>
      <c r="ET94" s="84"/>
      <c r="EU94" s="84"/>
      <c r="EV94" s="84"/>
      <c r="EW94" s="84"/>
      <c r="EX94" s="84"/>
      <c r="EY94" s="84"/>
      <c r="EZ94" s="84"/>
      <c r="FA94" s="84"/>
      <c r="FB94" s="84"/>
      <c r="FC94" s="84"/>
      <c r="FD94" s="84"/>
      <c r="FE94" s="84"/>
      <c r="FF94" s="84"/>
      <c r="FG94" s="84"/>
      <c r="FH94" s="84"/>
      <c r="FI94" s="84"/>
      <c r="FJ94" s="84"/>
      <c r="FK94" s="84"/>
      <c r="FL94" s="84"/>
      <c r="FM94" s="84"/>
      <c r="FN94" s="84"/>
      <c r="FO94" s="84"/>
      <c r="FP94" s="84"/>
      <c r="FQ94" s="84"/>
      <c r="FR94" s="84"/>
      <c r="FS94" s="84"/>
      <c r="FT94" s="84"/>
      <c r="FU94" s="84"/>
      <c r="FV94" s="84"/>
      <c r="FW94" s="84"/>
      <c r="FX94" s="84"/>
      <c r="FY94" s="84"/>
      <c r="FZ94" s="84"/>
      <c r="GA94" s="84"/>
      <c r="GB94" s="84"/>
      <c r="GC94" s="84"/>
      <c r="GD94" s="84"/>
      <c r="GE94" s="84"/>
      <c r="GF94" s="84"/>
      <c r="GG94" s="84"/>
      <c r="GH94" s="84"/>
      <c r="GI94" s="84"/>
      <c r="GJ94" s="84"/>
      <c r="GK94" s="84"/>
      <c r="GL94" s="84"/>
      <c r="GM94" s="84"/>
      <c r="GN94" s="84"/>
      <c r="GO94" s="84"/>
      <c r="GP94" s="84"/>
      <c r="GQ94" s="84"/>
      <c r="GR94" s="84"/>
      <c r="GS94" s="84"/>
      <c r="GT94" s="84"/>
      <c r="GU94" s="84"/>
      <c r="GV94" s="84"/>
      <c r="GW94" s="84"/>
      <c r="GX94" s="84"/>
      <c r="GY94" s="84"/>
      <c r="GZ94" s="84"/>
      <c r="HA94" s="84"/>
      <c r="HB94" s="84"/>
      <c r="HC94" s="84"/>
      <c r="HD94" s="84"/>
      <c r="HE94" s="84"/>
      <c r="HF94" s="84"/>
      <c r="HG94" s="84"/>
      <c r="HH94" s="84"/>
      <c r="HI94" s="84"/>
      <c r="HJ94" s="84"/>
      <c r="HK94" s="84"/>
      <c r="HL94" s="84"/>
      <c r="HM94" s="84"/>
      <c r="HN94" s="84"/>
      <c r="HO94" s="84"/>
      <c r="HP94" s="84"/>
      <c r="HQ94" s="84"/>
      <c r="HR94" s="84"/>
      <c r="HS94" s="84"/>
      <c r="HT94" s="84"/>
      <c r="HU94" s="84"/>
      <c r="HV94" s="84"/>
      <c r="HW94" s="84"/>
      <c r="HX94" s="84"/>
      <c r="HY94" s="84"/>
      <c r="HZ94" s="84"/>
      <c r="IA94" s="84"/>
      <c r="IB94" s="84"/>
      <c r="IC94" s="84"/>
      <c r="ID94" s="84"/>
      <c r="IE94" s="84"/>
      <c r="IF94" s="84"/>
      <c r="IG94" s="84"/>
      <c r="IH94" s="84"/>
      <c r="II94" s="84"/>
      <c r="IJ94" s="84"/>
      <c r="IK94" s="84"/>
      <c r="IL94" s="84"/>
      <c r="IM94" s="84"/>
      <c r="IN94" s="84"/>
      <c r="IO94" s="84"/>
      <c r="IP94" s="84"/>
      <c r="IQ94" s="84"/>
      <c r="IR94" s="84"/>
      <c r="IS94" s="84"/>
      <c r="IT94" s="84"/>
      <c r="IU94" s="84"/>
      <c r="IV94" s="84"/>
      <c r="IW94" s="84"/>
      <c r="IX94" s="84"/>
      <c r="IY94" s="84"/>
      <c r="IZ94" s="84"/>
      <c r="JA94" s="84"/>
      <c r="JB94" s="84"/>
      <c r="JC94" s="84"/>
      <c r="JD94" s="84"/>
      <c r="JE94" s="84"/>
      <c r="JF94" s="84"/>
      <c r="JG94" s="84"/>
      <c r="JH94" s="84"/>
      <c r="JI94" s="84"/>
      <c r="JJ94" s="84"/>
      <c r="JK94" s="84"/>
      <c r="JL94" s="84"/>
    </row>
    <row r="95" spans="1:272" s="81" customFormat="1" ht="15.75" hidden="1" customHeight="1">
      <c r="A95" s="143"/>
      <c r="B95" s="198">
        <v>4.3</v>
      </c>
      <c r="C95" s="117" t="s">
        <v>543</v>
      </c>
      <c r="D95" s="118" t="s">
        <v>544</v>
      </c>
      <c r="E95" s="140"/>
      <c r="F95" s="141">
        <v>3020</v>
      </c>
      <c r="G95" s="230"/>
      <c r="H95" s="142">
        <v>4027</v>
      </c>
      <c r="I95" s="200" t="s">
        <v>361</v>
      </c>
      <c r="J95" s="201" t="s">
        <v>402</v>
      </c>
      <c r="K95" s="202" t="s">
        <v>651</v>
      </c>
      <c r="L95" s="203" t="s">
        <v>403</v>
      </c>
      <c r="M95" s="203" t="s">
        <v>370</v>
      </c>
      <c r="N95" s="78"/>
      <c r="O95" s="119" t="s">
        <v>318</v>
      </c>
      <c r="P95" s="118" t="s">
        <v>649</v>
      </c>
      <c r="Q95" s="119" t="s">
        <v>318</v>
      </c>
      <c r="R95" s="119" t="s">
        <v>318</v>
      </c>
      <c r="S95" s="118" t="s">
        <v>649</v>
      </c>
      <c r="T95" s="118" t="s">
        <v>649</v>
      </c>
      <c r="U95" s="118" t="s">
        <v>649</v>
      </c>
      <c r="Y95" s="108"/>
      <c r="Z95" s="86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  <c r="DK95" s="84"/>
      <c r="DL95" s="84"/>
      <c r="DM95" s="84"/>
      <c r="DN95" s="84"/>
      <c r="DO95" s="84"/>
      <c r="DP95" s="84"/>
      <c r="DQ95" s="84"/>
      <c r="DR95" s="84"/>
      <c r="DS95" s="84"/>
      <c r="DT95" s="84"/>
      <c r="DU95" s="84"/>
      <c r="DV95" s="84"/>
      <c r="DW95" s="84"/>
      <c r="DX95" s="84"/>
      <c r="DY95" s="84"/>
      <c r="DZ95" s="84"/>
      <c r="EA95" s="84"/>
      <c r="EB95" s="84"/>
      <c r="EC95" s="84"/>
      <c r="ED95" s="84"/>
      <c r="EE95" s="84"/>
      <c r="EF95" s="84"/>
      <c r="EG95" s="84"/>
      <c r="EH95" s="84"/>
      <c r="EI95" s="84"/>
      <c r="EJ95" s="84"/>
      <c r="EK95" s="84"/>
      <c r="EL95" s="84"/>
      <c r="EM95" s="84"/>
      <c r="EN95" s="84"/>
      <c r="EO95" s="84"/>
      <c r="EP95" s="84"/>
      <c r="EQ95" s="84"/>
      <c r="ER95" s="84"/>
      <c r="ES95" s="84"/>
      <c r="ET95" s="84"/>
      <c r="EU95" s="84"/>
      <c r="EV95" s="84"/>
      <c r="EW95" s="84"/>
      <c r="EX95" s="84"/>
      <c r="EY95" s="84"/>
      <c r="EZ95" s="84"/>
      <c r="FA95" s="84"/>
      <c r="FB95" s="84"/>
      <c r="FC95" s="84"/>
      <c r="FD95" s="84"/>
      <c r="FE95" s="84"/>
      <c r="FF95" s="84"/>
      <c r="FG95" s="84"/>
      <c r="FH95" s="84"/>
      <c r="FI95" s="84"/>
      <c r="FJ95" s="84"/>
      <c r="FK95" s="84"/>
      <c r="FL95" s="84"/>
      <c r="FM95" s="84"/>
      <c r="FN95" s="84"/>
      <c r="FO95" s="84"/>
      <c r="FP95" s="84"/>
      <c r="FQ95" s="84"/>
      <c r="FR95" s="84"/>
      <c r="FS95" s="84"/>
      <c r="FT95" s="84"/>
      <c r="FU95" s="84"/>
      <c r="FV95" s="84"/>
      <c r="FW95" s="84"/>
      <c r="FX95" s="84"/>
      <c r="FY95" s="84"/>
      <c r="FZ95" s="84"/>
      <c r="GA95" s="84"/>
      <c r="GB95" s="84"/>
      <c r="GC95" s="84"/>
      <c r="GD95" s="84"/>
      <c r="GE95" s="84"/>
      <c r="GF95" s="84"/>
      <c r="GG95" s="84"/>
      <c r="GH95" s="84"/>
      <c r="GI95" s="84"/>
      <c r="GJ95" s="84"/>
      <c r="GK95" s="84"/>
      <c r="GL95" s="84"/>
      <c r="GM95" s="84"/>
      <c r="GN95" s="84"/>
      <c r="GO95" s="84"/>
      <c r="GP95" s="84"/>
      <c r="GQ95" s="84"/>
      <c r="GR95" s="84"/>
      <c r="GS95" s="84"/>
      <c r="GT95" s="84"/>
      <c r="GU95" s="84"/>
      <c r="GV95" s="84"/>
      <c r="GW95" s="84"/>
      <c r="GX95" s="84"/>
      <c r="GY95" s="84"/>
      <c r="GZ95" s="84"/>
      <c r="HA95" s="84"/>
      <c r="HB95" s="84"/>
      <c r="HC95" s="84"/>
      <c r="HD95" s="84"/>
      <c r="HE95" s="84"/>
      <c r="HF95" s="84"/>
      <c r="HG95" s="84"/>
      <c r="HH95" s="84"/>
      <c r="HI95" s="84"/>
      <c r="HJ95" s="84"/>
      <c r="HK95" s="84"/>
      <c r="HL95" s="84"/>
      <c r="HM95" s="84"/>
      <c r="HN95" s="84"/>
      <c r="HO95" s="84"/>
      <c r="HP95" s="84"/>
      <c r="HQ95" s="84"/>
      <c r="HR95" s="84"/>
      <c r="HS95" s="84"/>
      <c r="HT95" s="84"/>
      <c r="HU95" s="84"/>
      <c r="HV95" s="84"/>
      <c r="HW95" s="84"/>
      <c r="HX95" s="84"/>
      <c r="HY95" s="84"/>
      <c r="HZ95" s="84"/>
      <c r="IA95" s="84"/>
      <c r="IB95" s="84"/>
      <c r="IC95" s="84"/>
      <c r="ID95" s="84"/>
      <c r="IE95" s="84"/>
      <c r="IF95" s="84"/>
      <c r="IG95" s="84"/>
      <c r="IH95" s="84"/>
      <c r="II95" s="84"/>
      <c r="IJ95" s="84"/>
      <c r="IK95" s="84"/>
      <c r="IL95" s="84"/>
      <c r="IM95" s="84"/>
      <c r="IN95" s="84"/>
      <c r="IO95" s="84"/>
      <c r="IP95" s="84"/>
      <c r="IQ95" s="84"/>
      <c r="IR95" s="84"/>
      <c r="IS95" s="84"/>
      <c r="IT95" s="84"/>
      <c r="IU95" s="84"/>
      <c r="IV95" s="84"/>
      <c r="IW95" s="84"/>
      <c r="IX95" s="84"/>
      <c r="IY95" s="84"/>
      <c r="IZ95" s="84"/>
      <c r="JA95" s="84"/>
      <c r="JB95" s="84"/>
      <c r="JC95" s="84"/>
      <c r="JD95" s="84"/>
      <c r="JE95" s="84"/>
      <c r="JF95" s="84"/>
      <c r="JG95" s="84"/>
      <c r="JH95" s="84"/>
      <c r="JI95" s="84"/>
      <c r="JJ95" s="84"/>
      <c r="JK95" s="84"/>
      <c r="JL95" s="84"/>
    </row>
    <row r="96" spans="1:272" s="81" customFormat="1" ht="15.75" hidden="1" customHeight="1">
      <c r="A96" s="143"/>
      <c r="B96" s="198">
        <v>4.3</v>
      </c>
      <c r="C96" s="117" t="s">
        <v>545</v>
      </c>
      <c r="D96" s="118" t="s">
        <v>546</v>
      </c>
      <c r="E96" s="140"/>
      <c r="F96" s="141">
        <v>2927</v>
      </c>
      <c r="G96" s="230"/>
      <c r="H96" s="142">
        <v>3903</v>
      </c>
      <c r="I96" s="200" t="s">
        <v>361</v>
      </c>
      <c r="J96" s="201" t="s">
        <v>402</v>
      </c>
      <c r="K96" s="202" t="s">
        <v>651</v>
      </c>
      <c r="L96" s="203" t="s">
        <v>403</v>
      </c>
      <c r="M96" s="203" t="s">
        <v>370</v>
      </c>
      <c r="N96" s="78"/>
      <c r="O96" s="118" t="s">
        <v>649</v>
      </c>
      <c r="P96" s="118" t="s">
        <v>649</v>
      </c>
      <c r="Q96" s="118" t="s">
        <v>649</v>
      </c>
      <c r="R96" s="118" t="s">
        <v>649</v>
      </c>
      <c r="S96" s="119" t="s">
        <v>318</v>
      </c>
      <c r="T96" s="118" t="s">
        <v>649</v>
      </c>
      <c r="U96" s="118" t="s">
        <v>649</v>
      </c>
      <c r="Y96" s="108"/>
      <c r="Z96" s="86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8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8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8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8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84"/>
      <c r="DH96" s="84"/>
      <c r="DI96" s="84"/>
      <c r="DJ96" s="84"/>
      <c r="DK96" s="84"/>
      <c r="DL96" s="84"/>
      <c r="DM96" s="84"/>
      <c r="DN96" s="84"/>
      <c r="DO96" s="84"/>
      <c r="DP96" s="84"/>
      <c r="DQ96" s="84"/>
      <c r="DR96" s="84"/>
      <c r="DS96" s="84"/>
      <c r="DT96" s="84"/>
      <c r="DU96" s="84"/>
      <c r="DV96" s="84"/>
      <c r="DW96" s="84"/>
      <c r="DX96" s="84"/>
      <c r="DY96" s="84"/>
      <c r="DZ96" s="84"/>
      <c r="EA96" s="84"/>
      <c r="EB96" s="84"/>
      <c r="EC96" s="84"/>
      <c r="ED96" s="84"/>
      <c r="EE96" s="84"/>
      <c r="EF96" s="84"/>
      <c r="EG96" s="84"/>
      <c r="EH96" s="84"/>
      <c r="EI96" s="84"/>
      <c r="EJ96" s="84"/>
      <c r="EK96" s="84"/>
      <c r="EL96" s="84"/>
      <c r="EM96" s="84"/>
      <c r="EN96" s="84"/>
      <c r="EO96" s="84"/>
      <c r="EP96" s="84"/>
      <c r="EQ96" s="84"/>
      <c r="ER96" s="84"/>
      <c r="ES96" s="84"/>
      <c r="ET96" s="84"/>
      <c r="EU96" s="84"/>
      <c r="EV96" s="84"/>
      <c r="EW96" s="84"/>
      <c r="EX96" s="84"/>
      <c r="EY96" s="84"/>
      <c r="EZ96" s="84"/>
      <c r="FA96" s="84"/>
      <c r="FB96" s="84"/>
      <c r="FC96" s="84"/>
      <c r="FD96" s="84"/>
      <c r="FE96" s="84"/>
      <c r="FF96" s="84"/>
      <c r="FG96" s="84"/>
      <c r="FH96" s="84"/>
      <c r="FI96" s="84"/>
      <c r="FJ96" s="84"/>
      <c r="FK96" s="84"/>
      <c r="FL96" s="84"/>
      <c r="FM96" s="84"/>
      <c r="FN96" s="84"/>
      <c r="FO96" s="84"/>
      <c r="FP96" s="84"/>
      <c r="FQ96" s="84"/>
      <c r="FR96" s="84"/>
      <c r="FS96" s="84"/>
      <c r="FT96" s="84"/>
      <c r="FU96" s="84"/>
      <c r="FV96" s="84"/>
      <c r="FW96" s="84"/>
      <c r="FX96" s="84"/>
      <c r="FY96" s="84"/>
      <c r="FZ96" s="84"/>
      <c r="GA96" s="84"/>
      <c r="GB96" s="84"/>
      <c r="GC96" s="84"/>
      <c r="GD96" s="84"/>
      <c r="GE96" s="84"/>
      <c r="GF96" s="84"/>
      <c r="GG96" s="84"/>
      <c r="GH96" s="84"/>
      <c r="GI96" s="84"/>
      <c r="GJ96" s="84"/>
      <c r="GK96" s="84"/>
      <c r="GL96" s="84"/>
      <c r="GM96" s="84"/>
      <c r="GN96" s="84"/>
      <c r="GO96" s="84"/>
      <c r="GP96" s="84"/>
      <c r="GQ96" s="84"/>
      <c r="GR96" s="84"/>
      <c r="GS96" s="84"/>
      <c r="GT96" s="84"/>
      <c r="GU96" s="84"/>
      <c r="GV96" s="84"/>
      <c r="GW96" s="84"/>
      <c r="GX96" s="84"/>
      <c r="GY96" s="84"/>
      <c r="GZ96" s="84"/>
      <c r="HA96" s="84"/>
      <c r="HB96" s="84"/>
      <c r="HC96" s="84"/>
      <c r="HD96" s="84"/>
      <c r="HE96" s="84"/>
      <c r="HF96" s="84"/>
      <c r="HG96" s="84"/>
      <c r="HH96" s="84"/>
      <c r="HI96" s="84"/>
      <c r="HJ96" s="84"/>
      <c r="HK96" s="84"/>
      <c r="HL96" s="84"/>
      <c r="HM96" s="84"/>
      <c r="HN96" s="84"/>
      <c r="HO96" s="84"/>
      <c r="HP96" s="84"/>
      <c r="HQ96" s="84"/>
      <c r="HR96" s="84"/>
      <c r="HS96" s="84"/>
      <c r="HT96" s="84"/>
      <c r="HU96" s="84"/>
      <c r="HV96" s="84"/>
      <c r="HW96" s="84"/>
      <c r="HX96" s="84"/>
      <c r="HY96" s="84"/>
      <c r="HZ96" s="84"/>
      <c r="IA96" s="84"/>
      <c r="IB96" s="84"/>
      <c r="IC96" s="84"/>
      <c r="ID96" s="84"/>
      <c r="IE96" s="84"/>
      <c r="IF96" s="84"/>
      <c r="IG96" s="84"/>
      <c r="IH96" s="84"/>
      <c r="II96" s="84"/>
      <c r="IJ96" s="84"/>
      <c r="IK96" s="84"/>
      <c r="IL96" s="84"/>
      <c r="IM96" s="84"/>
      <c r="IN96" s="84"/>
      <c r="IO96" s="84"/>
      <c r="IP96" s="84"/>
      <c r="IQ96" s="84"/>
      <c r="IR96" s="84"/>
      <c r="IS96" s="84"/>
      <c r="IT96" s="84"/>
      <c r="IU96" s="84"/>
      <c r="IV96" s="84"/>
      <c r="IW96" s="84"/>
      <c r="IX96" s="84"/>
      <c r="IY96" s="84"/>
      <c r="IZ96" s="84"/>
      <c r="JA96" s="84"/>
      <c r="JB96" s="84"/>
      <c r="JC96" s="84"/>
      <c r="JD96" s="84"/>
      <c r="JE96" s="84"/>
      <c r="JF96" s="84"/>
      <c r="JG96" s="84"/>
      <c r="JH96" s="84"/>
      <c r="JI96" s="84"/>
      <c r="JJ96" s="84"/>
      <c r="JK96" s="84"/>
      <c r="JL96" s="84"/>
    </row>
    <row r="97" spans="1:272" s="81" customFormat="1" ht="15.75" hidden="1" customHeight="1">
      <c r="A97" s="143"/>
      <c r="B97" s="198">
        <v>4.3</v>
      </c>
      <c r="C97" s="117" t="s">
        <v>547</v>
      </c>
      <c r="D97" s="118" t="s">
        <v>548</v>
      </c>
      <c r="E97" s="140"/>
      <c r="F97" s="141">
        <v>3031</v>
      </c>
      <c r="G97" s="230"/>
      <c r="H97" s="142">
        <v>4042</v>
      </c>
      <c r="I97" s="200" t="s">
        <v>361</v>
      </c>
      <c r="J97" s="201" t="s">
        <v>402</v>
      </c>
      <c r="K97" s="202" t="s">
        <v>651</v>
      </c>
      <c r="L97" s="203" t="s">
        <v>403</v>
      </c>
      <c r="M97" s="203" t="s">
        <v>370</v>
      </c>
      <c r="N97" s="78"/>
      <c r="O97" s="119" t="s">
        <v>318</v>
      </c>
      <c r="P97" s="118" t="s">
        <v>649</v>
      </c>
      <c r="Q97" s="118" t="s">
        <v>649</v>
      </c>
      <c r="R97" s="118" t="s">
        <v>649</v>
      </c>
      <c r="S97" s="119" t="s">
        <v>318</v>
      </c>
      <c r="T97" s="118" t="s">
        <v>649</v>
      </c>
      <c r="U97" s="118" t="s">
        <v>649</v>
      </c>
      <c r="Y97" s="108"/>
      <c r="Z97" s="86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  <c r="IX97" s="84"/>
      <c r="IY97" s="84"/>
      <c r="IZ97" s="84"/>
      <c r="JA97" s="84"/>
      <c r="JB97" s="84"/>
      <c r="JC97" s="84"/>
      <c r="JD97" s="84"/>
      <c r="JE97" s="84"/>
      <c r="JF97" s="84"/>
      <c r="JG97" s="84"/>
      <c r="JH97" s="84"/>
      <c r="JI97" s="84"/>
      <c r="JJ97" s="84"/>
      <c r="JK97" s="84"/>
      <c r="JL97" s="84"/>
    </row>
    <row r="98" spans="1:272" s="81" customFormat="1" ht="15.75" hidden="1" customHeight="1">
      <c r="A98" s="143"/>
      <c r="B98" s="198">
        <v>4.5</v>
      </c>
      <c r="C98" s="117" t="s">
        <v>549</v>
      </c>
      <c r="D98" s="118" t="s">
        <v>550</v>
      </c>
      <c r="E98" s="140"/>
      <c r="F98" s="141">
        <v>3062</v>
      </c>
      <c r="G98" s="230"/>
      <c r="H98" s="142">
        <v>4083</v>
      </c>
      <c r="I98" s="200" t="s">
        <v>361</v>
      </c>
      <c r="J98" s="201" t="s">
        <v>402</v>
      </c>
      <c r="K98" s="202" t="s">
        <v>651</v>
      </c>
      <c r="L98" s="203" t="s">
        <v>403</v>
      </c>
      <c r="M98" s="203" t="s">
        <v>370</v>
      </c>
      <c r="N98" s="78"/>
      <c r="O98" s="118" t="s">
        <v>649</v>
      </c>
      <c r="P98" s="118" t="s">
        <v>649</v>
      </c>
      <c r="Q98" s="119" t="s">
        <v>318</v>
      </c>
      <c r="R98" s="119" t="s">
        <v>318</v>
      </c>
      <c r="S98" s="118" t="s">
        <v>649</v>
      </c>
      <c r="T98" s="118" t="s">
        <v>649</v>
      </c>
      <c r="U98" s="118" t="s">
        <v>649</v>
      </c>
      <c r="Y98" s="108"/>
      <c r="Z98" s="86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  <c r="IX98" s="84"/>
      <c r="IY98" s="84"/>
      <c r="IZ98" s="84"/>
      <c r="JA98" s="84"/>
      <c r="JB98" s="84"/>
      <c r="JC98" s="84"/>
      <c r="JD98" s="84"/>
      <c r="JE98" s="84"/>
      <c r="JF98" s="84"/>
      <c r="JG98" s="84"/>
      <c r="JH98" s="84"/>
      <c r="JI98" s="84"/>
      <c r="JJ98" s="84"/>
      <c r="JK98" s="84"/>
      <c r="JL98" s="84"/>
    </row>
    <row r="99" spans="1:272" s="81" customFormat="1" ht="15.75" hidden="1" customHeight="1">
      <c r="A99" s="143"/>
      <c r="B99" s="198">
        <v>4.5</v>
      </c>
      <c r="C99" s="117" t="s">
        <v>551</v>
      </c>
      <c r="D99" s="118" t="s">
        <v>552</v>
      </c>
      <c r="E99" s="140"/>
      <c r="F99" s="141">
        <v>3095</v>
      </c>
      <c r="G99" s="230"/>
      <c r="H99" s="142">
        <v>4127</v>
      </c>
      <c r="I99" s="200" t="s">
        <v>361</v>
      </c>
      <c r="J99" s="201" t="s">
        <v>402</v>
      </c>
      <c r="K99" s="202" t="s">
        <v>651</v>
      </c>
      <c r="L99" s="203" t="s">
        <v>403</v>
      </c>
      <c r="M99" s="203" t="s">
        <v>370</v>
      </c>
      <c r="N99" s="78"/>
      <c r="O99" s="119" t="s">
        <v>318</v>
      </c>
      <c r="P99" s="118" t="s">
        <v>649</v>
      </c>
      <c r="Q99" s="119" t="s">
        <v>318</v>
      </c>
      <c r="R99" s="119" t="s">
        <v>318</v>
      </c>
      <c r="S99" s="118" t="s">
        <v>649</v>
      </c>
      <c r="T99" s="118" t="s">
        <v>649</v>
      </c>
      <c r="U99" s="118" t="s">
        <v>649</v>
      </c>
      <c r="Y99" s="108"/>
      <c r="Z99" s="86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8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84"/>
      <c r="DH99" s="84"/>
      <c r="DI99" s="84"/>
      <c r="DJ99" s="84"/>
      <c r="DK99" s="84"/>
      <c r="DL99" s="84"/>
      <c r="DM99" s="84"/>
      <c r="DN99" s="84"/>
      <c r="DO99" s="84"/>
      <c r="DP99" s="84"/>
      <c r="DQ99" s="84"/>
      <c r="DR99" s="84"/>
      <c r="DS99" s="84"/>
      <c r="DT99" s="84"/>
      <c r="DU99" s="84"/>
      <c r="DV99" s="84"/>
      <c r="DW99" s="84"/>
      <c r="DX99" s="84"/>
      <c r="DY99" s="84"/>
      <c r="DZ99" s="84"/>
      <c r="EA99" s="84"/>
      <c r="EB99" s="84"/>
      <c r="EC99" s="84"/>
      <c r="ED99" s="84"/>
      <c r="EE99" s="84"/>
      <c r="EF99" s="84"/>
      <c r="EG99" s="84"/>
      <c r="EH99" s="84"/>
      <c r="EI99" s="84"/>
      <c r="EJ99" s="84"/>
      <c r="EK99" s="84"/>
      <c r="EL99" s="84"/>
      <c r="EM99" s="84"/>
      <c r="EN99" s="84"/>
      <c r="EO99" s="84"/>
      <c r="EP99" s="84"/>
      <c r="EQ99" s="84"/>
      <c r="ER99" s="84"/>
      <c r="ES99" s="84"/>
      <c r="ET99" s="84"/>
      <c r="EU99" s="84"/>
      <c r="EV99" s="84"/>
      <c r="EW99" s="84"/>
      <c r="EX99" s="84"/>
      <c r="EY99" s="84"/>
      <c r="EZ99" s="84"/>
      <c r="FA99" s="84"/>
      <c r="FB99" s="84"/>
      <c r="FC99" s="84"/>
      <c r="FD99" s="84"/>
      <c r="FE99" s="84"/>
      <c r="FF99" s="84"/>
      <c r="FG99" s="84"/>
      <c r="FH99" s="84"/>
      <c r="FI99" s="84"/>
      <c r="FJ99" s="84"/>
      <c r="FK99" s="84"/>
      <c r="FL99" s="84"/>
      <c r="FM99" s="84"/>
      <c r="FN99" s="84"/>
      <c r="FO99" s="84"/>
      <c r="FP99" s="84"/>
      <c r="FQ99" s="84"/>
      <c r="FR99" s="84"/>
      <c r="FS99" s="84"/>
      <c r="FT99" s="84"/>
      <c r="FU99" s="84"/>
      <c r="FV99" s="84"/>
      <c r="FW99" s="84"/>
      <c r="FX99" s="84"/>
      <c r="FY99" s="84"/>
      <c r="FZ99" s="84"/>
      <c r="GA99" s="84"/>
      <c r="GB99" s="84"/>
      <c r="GC99" s="84"/>
      <c r="GD99" s="84"/>
      <c r="GE99" s="84"/>
      <c r="GF99" s="84"/>
      <c r="GG99" s="84"/>
      <c r="GH99" s="84"/>
      <c r="GI99" s="84"/>
      <c r="GJ99" s="84"/>
      <c r="GK99" s="84"/>
      <c r="GL99" s="84"/>
      <c r="GM99" s="84"/>
      <c r="GN99" s="84"/>
      <c r="GO99" s="84"/>
      <c r="GP99" s="84"/>
      <c r="GQ99" s="84"/>
      <c r="GR99" s="84"/>
      <c r="GS99" s="84"/>
      <c r="GT99" s="84"/>
      <c r="GU99" s="84"/>
      <c r="GV99" s="84"/>
      <c r="GW99" s="84"/>
      <c r="GX99" s="84"/>
      <c r="GY99" s="84"/>
      <c r="GZ99" s="84"/>
      <c r="HA99" s="84"/>
      <c r="HB99" s="84"/>
      <c r="HC99" s="84"/>
      <c r="HD99" s="84"/>
      <c r="HE99" s="84"/>
      <c r="HF99" s="84"/>
      <c r="HG99" s="84"/>
      <c r="HH99" s="84"/>
      <c r="HI99" s="84"/>
      <c r="HJ99" s="84"/>
      <c r="HK99" s="84"/>
      <c r="HL99" s="84"/>
      <c r="HM99" s="84"/>
      <c r="HN99" s="84"/>
      <c r="HO99" s="84"/>
      <c r="HP99" s="84"/>
      <c r="HQ99" s="84"/>
      <c r="HR99" s="84"/>
      <c r="HS99" s="84"/>
      <c r="HT99" s="84"/>
      <c r="HU99" s="84"/>
      <c r="HV99" s="84"/>
      <c r="HW99" s="84"/>
      <c r="HX99" s="84"/>
      <c r="HY99" s="84"/>
      <c r="HZ99" s="84"/>
      <c r="IA99" s="84"/>
      <c r="IB99" s="84"/>
      <c r="IC99" s="84"/>
      <c r="ID99" s="84"/>
      <c r="IE99" s="84"/>
      <c r="IF99" s="84"/>
      <c r="IG99" s="84"/>
      <c r="IH99" s="84"/>
      <c r="II99" s="84"/>
      <c r="IJ99" s="84"/>
      <c r="IK99" s="84"/>
      <c r="IL99" s="84"/>
      <c r="IM99" s="84"/>
      <c r="IN99" s="84"/>
      <c r="IO99" s="84"/>
      <c r="IP99" s="84"/>
      <c r="IQ99" s="84"/>
      <c r="IR99" s="84"/>
      <c r="IS99" s="84"/>
      <c r="IT99" s="84"/>
      <c r="IU99" s="84"/>
      <c r="IV99" s="84"/>
      <c r="IW99" s="84"/>
      <c r="IX99" s="84"/>
      <c r="IY99" s="84"/>
      <c r="IZ99" s="84"/>
      <c r="JA99" s="84"/>
      <c r="JB99" s="84"/>
      <c r="JC99" s="84"/>
      <c r="JD99" s="84"/>
      <c r="JE99" s="84"/>
      <c r="JF99" s="84"/>
      <c r="JG99" s="84"/>
      <c r="JH99" s="84"/>
      <c r="JI99" s="84"/>
      <c r="JJ99" s="84"/>
      <c r="JK99" s="84"/>
      <c r="JL99" s="84"/>
    </row>
    <row r="100" spans="1:272" s="81" customFormat="1" ht="15.75" hidden="1" customHeight="1">
      <c r="A100" s="143"/>
      <c r="B100" s="198">
        <v>4.5</v>
      </c>
      <c r="C100" s="117" t="s">
        <v>553</v>
      </c>
      <c r="D100" s="118" t="s">
        <v>554</v>
      </c>
      <c r="E100" s="140"/>
      <c r="F100" s="141">
        <v>3056</v>
      </c>
      <c r="G100" s="230"/>
      <c r="H100" s="142">
        <v>4075</v>
      </c>
      <c r="I100" s="200" t="s">
        <v>361</v>
      </c>
      <c r="J100" s="201" t="s">
        <v>402</v>
      </c>
      <c r="K100" s="202" t="s">
        <v>651</v>
      </c>
      <c r="L100" s="203" t="s">
        <v>403</v>
      </c>
      <c r="M100" s="203" t="s">
        <v>370</v>
      </c>
      <c r="N100" s="78"/>
      <c r="O100" s="118" t="s">
        <v>649</v>
      </c>
      <c r="P100" s="118" t="s">
        <v>649</v>
      </c>
      <c r="Q100" s="118" t="s">
        <v>649</v>
      </c>
      <c r="R100" s="118" t="s">
        <v>649</v>
      </c>
      <c r="S100" s="119" t="s">
        <v>318</v>
      </c>
      <c r="T100" s="118" t="s">
        <v>649</v>
      </c>
      <c r="U100" s="118" t="s">
        <v>649</v>
      </c>
      <c r="Y100" s="108"/>
      <c r="Z100" s="86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8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84"/>
      <c r="DH100" s="84"/>
      <c r="DI100" s="84"/>
      <c r="DJ100" s="84"/>
      <c r="DK100" s="84"/>
      <c r="DL100" s="84"/>
      <c r="DM100" s="84"/>
      <c r="DN100" s="84"/>
      <c r="DO100" s="84"/>
      <c r="DP100" s="84"/>
      <c r="DQ100" s="84"/>
      <c r="DR100" s="84"/>
      <c r="DS100" s="84"/>
      <c r="DT100" s="84"/>
      <c r="DU100" s="84"/>
      <c r="DV100" s="84"/>
      <c r="DW100" s="84"/>
      <c r="DX100" s="84"/>
      <c r="DY100" s="84"/>
      <c r="DZ100" s="84"/>
      <c r="EA100" s="84"/>
      <c r="EB100" s="84"/>
      <c r="EC100" s="84"/>
      <c r="ED100" s="84"/>
      <c r="EE100" s="84"/>
      <c r="EF100" s="84"/>
      <c r="EG100" s="84"/>
      <c r="EH100" s="84"/>
      <c r="EI100" s="84"/>
      <c r="EJ100" s="84"/>
      <c r="EK100" s="84"/>
      <c r="EL100" s="84"/>
      <c r="EM100" s="84"/>
      <c r="EN100" s="84"/>
      <c r="EO100" s="84"/>
      <c r="EP100" s="84"/>
      <c r="EQ100" s="84"/>
      <c r="ER100" s="84"/>
      <c r="ES100" s="84"/>
      <c r="ET100" s="84"/>
      <c r="EU100" s="84"/>
      <c r="EV100" s="84"/>
      <c r="EW100" s="84"/>
      <c r="EX100" s="84"/>
      <c r="EY100" s="84"/>
      <c r="EZ100" s="84"/>
      <c r="FA100" s="84"/>
      <c r="FB100" s="84"/>
      <c r="FC100" s="84"/>
      <c r="FD100" s="84"/>
      <c r="FE100" s="84"/>
      <c r="FF100" s="84"/>
      <c r="FG100" s="84"/>
      <c r="FH100" s="84"/>
      <c r="FI100" s="84"/>
      <c r="FJ100" s="84"/>
      <c r="FK100" s="84"/>
      <c r="FL100" s="84"/>
      <c r="FM100" s="84"/>
      <c r="FN100" s="84"/>
      <c r="FO100" s="84"/>
      <c r="FP100" s="84"/>
      <c r="FQ100" s="84"/>
      <c r="FR100" s="84"/>
      <c r="FS100" s="84"/>
      <c r="FT100" s="84"/>
      <c r="FU100" s="84"/>
      <c r="FV100" s="84"/>
      <c r="FW100" s="84"/>
      <c r="FX100" s="84"/>
      <c r="FY100" s="84"/>
      <c r="FZ100" s="84"/>
      <c r="GA100" s="84"/>
      <c r="GB100" s="84"/>
      <c r="GC100" s="84"/>
      <c r="GD100" s="84"/>
      <c r="GE100" s="84"/>
      <c r="GF100" s="84"/>
      <c r="GG100" s="84"/>
      <c r="GH100" s="84"/>
      <c r="GI100" s="84"/>
      <c r="GJ100" s="84"/>
      <c r="GK100" s="84"/>
      <c r="GL100" s="84"/>
      <c r="GM100" s="84"/>
      <c r="GN100" s="84"/>
      <c r="GO100" s="84"/>
      <c r="GP100" s="84"/>
      <c r="GQ100" s="84"/>
      <c r="GR100" s="84"/>
      <c r="GS100" s="84"/>
      <c r="GT100" s="84"/>
      <c r="GU100" s="84"/>
      <c r="GV100" s="84"/>
      <c r="GW100" s="84"/>
      <c r="GX100" s="84"/>
      <c r="GY100" s="84"/>
      <c r="GZ100" s="84"/>
      <c r="HA100" s="84"/>
      <c r="HB100" s="84"/>
      <c r="HC100" s="84"/>
      <c r="HD100" s="84"/>
      <c r="HE100" s="84"/>
      <c r="HF100" s="84"/>
      <c r="HG100" s="84"/>
      <c r="HH100" s="84"/>
      <c r="HI100" s="84"/>
      <c r="HJ100" s="84"/>
      <c r="HK100" s="84"/>
      <c r="HL100" s="84"/>
      <c r="HM100" s="84"/>
      <c r="HN100" s="84"/>
      <c r="HO100" s="84"/>
      <c r="HP100" s="84"/>
      <c r="HQ100" s="84"/>
      <c r="HR100" s="84"/>
      <c r="HS100" s="84"/>
      <c r="HT100" s="84"/>
      <c r="HU100" s="84"/>
      <c r="HV100" s="84"/>
      <c r="HW100" s="84"/>
      <c r="HX100" s="84"/>
      <c r="HY100" s="84"/>
      <c r="HZ100" s="84"/>
      <c r="IA100" s="84"/>
      <c r="IB100" s="84"/>
      <c r="IC100" s="84"/>
      <c r="ID100" s="84"/>
      <c r="IE100" s="84"/>
      <c r="IF100" s="84"/>
      <c r="IG100" s="84"/>
      <c r="IH100" s="84"/>
      <c r="II100" s="84"/>
      <c r="IJ100" s="84"/>
      <c r="IK100" s="84"/>
      <c r="IL100" s="84"/>
      <c r="IM100" s="84"/>
      <c r="IN100" s="84"/>
      <c r="IO100" s="84"/>
      <c r="IP100" s="84"/>
      <c r="IQ100" s="84"/>
      <c r="IR100" s="84"/>
      <c r="IS100" s="84"/>
      <c r="IT100" s="84"/>
      <c r="IU100" s="84"/>
      <c r="IV100" s="84"/>
      <c r="IW100" s="84"/>
      <c r="IX100" s="84"/>
      <c r="IY100" s="84"/>
      <c r="IZ100" s="84"/>
      <c r="JA100" s="84"/>
      <c r="JB100" s="84"/>
      <c r="JC100" s="84"/>
      <c r="JD100" s="84"/>
      <c r="JE100" s="84"/>
      <c r="JF100" s="84"/>
      <c r="JG100" s="84"/>
      <c r="JH100" s="84"/>
      <c r="JI100" s="84"/>
      <c r="JJ100" s="84"/>
      <c r="JK100" s="84"/>
      <c r="JL100" s="84"/>
    </row>
    <row r="101" spans="1:272" s="81" customFormat="1" ht="15.75" hidden="1" customHeight="1">
      <c r="A101" s="143"/>
      <c r="B101" s="198">
        <v>4.5</v>
      </c>
      <c r="C101" s="117" t="s">
        <v>555</v>
      </c>
      <c r="D101" s="118" t="s">
        <v>556</v>
      </c>
      <c r="E101" s="140"/>
      <c r="F101" s="141">
        <v>3080</v>
      </c>
      <c r="G101" s="230"/>
      <c r="H101" s="142">
        <v>4107</v>
      </c>
      <c r="I101" s="200" t="s">
        <v>361</v>
      </c>
      <c r="J101" s="201" t="s">
        <v>402</v>
      </c>
      <c r="K101" s="202" t="s">
        <v>651</v>
      </c>
      <c r="L101" s="203" t="s">
        <v>403</v>
      </c>
      <c r="M101" s="203" t="s">
        <v>370</v>
      </c>
      <c r="N101" s="78"/>
      <c r="O101" s="119" t="s">
        <v>318</v>
      </c>
      <c r="P101" s="118" t="s">
        <v>649</v>
      </c>
      <c r="Q101" s="118" t="s">
        <v>649</v>
      </c>
      <c r="R101" s="118" t="s">
        <v>649</v>
      </c>
      <c r="S101" s="119" t="s">
        <v>318</v>
      </c>
      <c r="T101" s="118" t="s">
        <v>649</v>
      </c>
      <c r="U101" s="118" t="s">
        <v>649</v>
      </c>
      <c r="Y101" s="108"/>
      <c r="Z101" s="86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8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84"/>
      <c r="DH101" s="84"/>
      <c r="DI101" s="84"/>
      <c r="DJ101" s="84"/>
      <c r="DK101" s="84"/>
      <c r="DL101" s="84"/>
      <c r="DM101" s="84"/>
      <c r="DN101" s="84"/>
      <c r="DO101" s="84"/>
      <c r="DP101" s="84"/>
      <c r="DQ101" s="84"/>
      <c r="DR101" s="84"/>
      <c r="DS101" s="84"/>
      <c r="DT101" s="84"/>
      <c r="DU101" s="84"/>
      <c r="DV101" s="84"/>
      <c r="DW101" s="84"/>
      <c r="DX101" s="84"/>
      <c r="DY101" s="84"/>
      <c r="DZ101" s="84"/>
      <c r="EA101" s="84"/>
      <c r="EB101" s="84"/>
      <c r="EC101" s="84"/>
      <c r="ED101" s="84"/>
      <c r="EE101" s="84"/>
      <c r="EF101" s="84"/>
      <c r="EG101" s="84"/>
      <c r="EH101" s="84"/>
      <c r="EI101" s="84"/>
      <c r="EJ101" s="84"/>
      <c r="EK101" s="84"/>
      <c r="EL101" s="84"/>
      <c r="EM101" s="84"/>
      <c r="EN101" s="84"/>
      <c r="EO101" s="84"/>
      <c r="EP101" s="84"/>
      <c r="EQ101" s="84"/>
      <c r="ER101" s="84"/>
      <c r="ES101" s="84"/>
      <c r="ET101" s="84"/>
      <c r="EU101" s="84"/>
      <c r="EV101" s="84"/>
      <c r="EW101" s="84"/>
      <c r="EX101" s="84"/>
      <c r="EY101" s="84"/>
      <c r="EZ101" s="84"/>
      <c r="FA101" s="84"/>
      <c r="FB101" s="84"/>
      <c r="FC101" s="84"/>
      <c r="FD101" s="84"/>
      <c r="FE101" s="84"/>
      <c r="FF101" s="84"/>
      <c r="FG101" s="84"/>
      <c r="FH101" s="84"/>
      <c r="FI101" s="84"/>
      <c r="FJ101" s="84"/>
      <c r="FK101" s="84"/>
      <c r="FL101" s="84"/>
      <c r="FM101" s="84"/>
      <c r="FN101" s="84"/>
      <c r="FO101" s="84"/>
      <c r="FP101" s="84"/>
      <c r="FQ101" s="84"/>
      <c r="FR101" s="84"/>
      <c r="FS101" s="84"/>
      <c r="FT101" s="84"/>
      <c r="FU101" s="84"/>
      <c r="FV101" s="84"/>
      <c r="FW101" s="84"/>
      <c r="FX101" s="84"/>
      <c r="FY101" s="84"/>
      <c r="FZ101" s="84"/>
      <c r="GA101" s="84"/>
      <c r="GB101" s="84"/>
      <c r="GC101" s="84"/>
      <c r="GD101" s="84"/>
      <c r="GE101" s="84"/>
      <c r="GF101" s="84"/>
      <c r="GG101" s="84"/>
      <c r="GH101" s="84"/>
      <c r="GI101" s="84"/>
      <c r="GJ101" s="84"/>
      <c r="GK101" s="84"/>
      <c r="GL101" s="84"/>
      <c r="GM101" s="84"/>
      <c r="GN101" s="84"/>
      <c r="GO101" s="84"/>
      <c r="GP101" s="84"/>
      <c r="GQ101" s="84"/>
      <c r="GR101" s="84"/>
      <c r="GS101" s="84"/>
      <c r="GT101" s="84"/>
      <c r="GU101" s="84"/>
      <c r="GV101" s="84"/>
      <c r="GW101" s="84"/>
      <c r="GX101" s="84"/>
      <c r="GY101" s="84"/>
      <c r="GZ101" s="84"/>
      <c r="HA101" s="84"/>
      <c r="HB101" s="84"/>
      <c r="HC101" s="84"/>
      <c r="HD101" s="84"/>
      <c r="HE101" s="84"/>
      <c r="HF101" s="84"/>
      <c r="HG101" s="84"/>
      <c r="HH101" s="84"/>
      <c r="HI101" s="84"/>
      <c r="HJ101" s="84"/>
      <c r="HK101" s="84"/>
      <c r="HL101" s="84"/>
      <c r="HM101" s="84"/>
      <c r="HN101" s="84"/>
      <c r="HO101" s="84"/>
      <c r="HP101" s="84"/>
      <c r="HQ101" s="84"/>
      <c r="HR101" s="84"/>
      <c r="HS101" s="84"/>
      <c r="HT101" s="84"/>
      <c r="HU101" s="84"/>
      <c r="HV101" s="84"/>
      <c r="HW101" s="84"/>
      <c r="HX101" s="84"/>
      <c r="HY101" s="84"/>
      <c r="HZ101" s="84"/>
      <c r="IA101" s="84"/>
      <c r="IB101" s="84"/>
      <c r="IC101" s="84"/>
      <c r="ID101" s="84"/>
      <c r="IE101" s="84"/>
      <c r="IF101" s="84"/>
      <c r="IG101" s="84"/>
      <c r="IH101" s="84"/>
      <c r="II101" s="84"/>
      <c r="IJ101" s="84"/>
      <c r="IK101" s="84"/>
      <c r="IL101" s="84"/>
      <c r="IM101" s="84"/>
      <c r="IN101" s="84"/>
      <c r="IO101" s="84"/>
      <c r="IP101" s="84"/>
      <c r="IQ101" s="84"/>
      <c r="IR101" s="84"/>
      <c r="IS101" s="84"/>
      <c r="IT101" s="84"/>
      <c r="IU101" s="84"/>
      <c r="IV101" s="84"/>
      <c r="IW101" s="84"/>
      <c r="IX101" s="84"/>
      <c r="IY101" s="84"/>
      <c r="IZ101" s="84"/>
      <c r="JA101" s="84"/>
      <c r="JB101" s="84"/>
      <c r="JC101" s="84"/>
      <c r="JD101" s="84"/>
      <c r="JE101" s="84"/>
      <c r="JF101" s="84"/>
      <c r="JG101" s="84"/>
      <c r="JH101" s="84"/>
      <c r="JI101" s="84"/>
      <c r="JJ101" s="84"/>
      <c r="JK101" s="84"/>
      <c r="JL101" s="84"/>
    </row>
    <row r="102" spans="1:272" s="81" customFormat="1" ht="15.75" hidden="1" customHeight="1">
      <c r="A102" s="143"/>
      <c r="B102" s="198">
        <v>6.8</v>
      </c>
      <c r="C102" s="117" t="s">
        <v>557</v>
      </c>
      <c r="D102" s="118" t="s">
        <v>558</v>
      </c>
      <c r="E102" s="140"/>
      <c r="F102" s="141">
        <v>4029</v>
      </c>
      <c r="G102" s="230"/>
      <c r="H102" s="142">
        <v>5372</v>
      </c>
      <c r="I102" s="200" t="s">
        <v>361</v>
      </c>
      <c r="J102" s="201" t="s">
        <v>402</v>
      </c>
      <c r="K102" s="202" t="s">
        <v>508</v>
      </c>
      <c r="L102" s="203" t="s">
        <v>403</v>
      </c>
      <c r="M102" s="203" t="s">
        <v>370</v>
      </c>
      <c r="N102" s="78"/>
      <c r="O102" s="119" t="s">
        <v>318</v>
      </c>
      <c r="P102" s="118" t="s">
        <v>649</v>
      </c>
      <c r="Q102" s="119" t="s">
        <v>318</v>
      </c>
      <c r="R102" s="119" t="s">
        <v>318</v>
      </c>
      <c r="S102" s="118" t="s">
        <v>649</v>
      </c>
      <c r="T102" s="118" t="s">
        <v>649</v>
      </c>
      <c r="U102" s="118" t="s">
        <v>649</v>
      </c>
      <c r="Y102" s="108"/>
      <c r="Z102" s="86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8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84"/>
      <c r="DH102" s="84"/>
      <c r="DI102" s="84"/>
      <c r="DJ102" s="84"/>
      <c r="DK102" s="84"/>
      <c r="DL102" s="84"/>
      <c r="DM102" s="84"/>
      <c r="DN102" s="84"/>
      <c r="DO102" s="84"/>
      <c r="DP102" s="84"/>
      <c r="DQ102" s="84"/>
      <c r="DR102" s="84"/>
      <c r="DS102" s="84"/>
      <c r="DT102" s="84"/>
      <c r="DU102" s="84"/>
      <c r="DV102" s="84"/>
      <c r="DW102" s="84"/>
      <c r="DX102" s="84"/>
      <c r="DY102" s="84"/>
      <c r="DZ102" s="84"/>
      <c r="EA102" s="84"/>
      <c r="EB102" s="84"/>
      <c r="EC102" s="84"/>
      <c r="ED102" s="84"/>
      <c r="EE102" s="84"/>
      <c r="EF102" s="84"/>
      <c r="EG102" s="84"/>
      <c r="EH102" s="84"/>
      <c r="EI102" s="84"/>
      <c r="EJ102" s="84"/>
      <c r="EK102" s="84"/>
      <c r="EL102" s="84"/>
      <c r="EM102" s="84"/>
      <c r="EN102" s="84"/>
      <c r="EO102" s="84"/>
      <c r="EP102" s="84"/>
      <c r="EQ102" s="84"/>
      <c r="ER102" s="84"/>
      <c r="ES102" s="84"/>
      <c r="ET102" s="84"/>
      <c r="EU102" s="84"/>
      <c r="EV102" s="84"/>
      <c r="EW102" s="84"/>
      <c r="EX102" s="84"/>
      <c r="EY102" s="84"/>
      <c r="EZ102" s="84"/>
      <c r="FA102" s="84"/>
      <c r="FB102" s="84"/>
      <c r="FC102" s="84"/>
      <c r="FD102" s="84"/>
      <c r="FE102" s="84"/>
      <c r="FF102" s="84"/>
      <c r="FG102" s="84"/>
      <c r="FH102" s="84"/>
      <c r="FI102" s="84"/>
      <c r="FJ102" s="84"/>
      <c r="FK102" s="84"/>
      <c r="FL102" s="84"/>
      <c r="FM102" s="84"/>
      <c r="FN102" s="84"/>
      <c r="FO102" s="84"/>
      <c r="FP102" s="84"/>
      <c r="FQ102" s="84"/>
      <c r="FR102" s="84"/>
      <c r="FS102" s="84"/>
      <c r="FT102" s="84"/>
      <c r="FU102" s="84"/>
      <c r="FV102" s="84"/>
      <c r="FW102" s="84"/>
      <c r="FX102" s="84"/>
      <c r="FY102" s="84"/>
      <c r="FZ102" s="84"/>
      <c r="GA102" s="84"/>
      <c r="GB102" s="84"/>
      <c r="GC102" s="84"/>
      <c r="GD102" s="84"/>
      <c r="GE102" s="84"/>
      <c r="GF102" s="84"/>
      <c r="GG102" s="84"/>
      <c r="GH102" s="84"/>
      <c r="GI102" s="84"/>
      <c r="GJ102" s="84"/>
      <c r="GK102" s="84"/>
      <c r="GL102" s="84"/>
      <c r="GM102" s="84"/>
      <c r="GN102" s="84"/>
      <c r="GO102" s="84"/>
      <c r="GP102" s="84"/>
      <c r="GQ102" s="84"/>
      <c r="GR102" s="84"/>
      <c r="GS102" s="84"/>
      <c r="GT102" s="84"/>
      <c r="GU102" s="84"/>
      <c r="GV102" s="84"/>
      <c r="GW102" s="84"/>
      <c r="GX102" s="84"/>
      <c r="GY102" s="84"/>
      <c r="GZ102" s="84"/>
      <c r="HA102" s="84"/>
      <c r="HB102" s="84"/>
      <c r="HC102" s="84"/>
      <c r="HD102" s="84"/>
      <c r="HE102" s="84"/>
      <c r="HF102" s="84"/>
      <c r="HG102" s="84"/>
      <c r="HH102" s="84"/>
      <c r="HI102" s="84"/>
      <c r="HJ102" s="84"/>
      <c r="HK102" s="84"/>
      <c r="HL102" s="84"/>
      <c r="HM102" s="84"/>
      <c r="HN102" s="84"/>
      <c r="HO102" s="84"/>
      <c r="HP102" s="84"/>
      <c r="HQ102" s="84"/>
      <c r="HR102" s="84"/>
      <c r="HS102" s="84"/>
      <c r="HT102" s="84"/>
      <c r="HU102" s="84"/>
      <c r="HV102" s="84"/>
      <c r="HW102" s="84"/>
      <c r="HX102" s="84"/>
      <c r="HY102" s="84"/>
      <c r="HZ102" s="84"/>
      <c r="IA102" s="84"/>
      <c r="IB102" s="84"/>
      <c r="IC102" s="84"/>
      <c r="ID102" s="84"/>
      <c r="IE102" s="84"/>
      <c r="IF102" s="84"/>
      <c r="IG102" s="84"/>
      <c r="IH102" s="84"/>
      <c r="II102" s="84"/>
      <c r="IJ102" s="84"/>
      <c r="IK102" s="84"/>
      <c r="IL102" s="84"/>
      <c r="IM102" s="84"/>
      <c r="IN102" s="84"/>
      <c r="IO102" s="84"/>
      <c r="IP102" s="84"/>
      <c r="IQ102" s="84"/>
      <c r="IR102" s="84"/>
      <c r="IS102" s="84"/>
      <c r="IT102" s="84"/>
      <c r="IU102" s="84"/>
      <c r="IV102" s="84"/>
      <c r="IW102" s="84"/>
      <c r="IX102" s="84"/>
      <c r="IY102" s="84"/>
      <c r="IZ102" s="84"/>
      <c r="JA102" s="84"/>
      <c r="JB102" s="84"/>
      <c r="JC102" s="84"/>
      <c r="JD102" s="84"/>
      <c r="JE102" s="84"/>
      <c r="JF102" s="84"/>
      <c r="JG102" s="84"/>
      <c r="JH102" s="84"/>
      <c r="JI102" s="84"/>
      <c r="JJ102" s="84"/>
      <c r="JK102" s="84"/>
      <c r="JL102" s="84"/>
    </row>
    <row r="103" spans="1:272" s="81" customFormat="1" ht="15.75" hidden="1" customHeight="1">
      <c r="A103" s="143"/>
      <c r="B103" s="198">
        <v>6.8</v>
      </c>
      <c r="C103" s="117" t="s">
        <v>559</v>
      </c>
      <c r="D103" s="118" t="s">
        <v>560</v>
      </c>
      <c r="E103" s="140"/>
      <c r="F103" s="141">
        <v>3969</v>
      </c>
      <c r="G103" s="230"/>
      <c r="H103" s="142">
        <v>5292</v>
      </c>
      <c r="I103" s="200" t="s">
        <v>361</v>
      </c>
      <c r="J103" s="201" t="s">
        <v>402</v>
      </c>
      <c r="K103" s="202" t="s">
        <v>508</v>
      </c>
      <c r="L103" s="203" t="s">
        <v>403</v>
      </c>
      <c r="M103" s="203" t="s">
        <v>370</v>
      </c>
      <c r="N103" s="78"/>
      <c r="O103" s="119" t="s">
        <v>318</v>
      </c>
      <c r="P103" s="118" t="s">
        <v>649</v>
      </c>
      <c r="Q103" s="118" t="s">
        <v>649</v>
      </c>
      <c r="R103" s="118" t="s">
        <v>649</v>
      </c>
      <c r="S103" s="119" t="s">
        <v>318</v>
      </c>
      <c r="T103" s="118" t="s">
        <v>649</v>
      </c>
      <c r="U103" s="118" t="s">
        <v>649</v>
      </c>
      <c r="Y103" s="108"/>
      <c r="Z103" s="86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8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84"/>
      <c r="DH103" s="84"/>
      <c r="DI103" s="84"/>
      <c r="DJ103" s="84"/>
      <c r="DK103" s="84"/>
      <c r="DL103" s="84"/>
      <c r="DM103" s="84"/>
      <c r="DN103" s="84"/>
      <c r="DO103" s="84"/>
      <c r="DP103" s="84"/>
      <c r="DQ103" s="84"/>
      <c r="DR103" s="84"/>
      <c r="DS103" s="84"/>
      <c r="DT103" s="84"/>
      <c r="DU103" s="84"/>
      <c r="DV103" s="84"/>
      <c r="DW103" s="84"/>
      <c r="DX103" s="84"/>
      <c r="DY103" s="84"/>
      <c r="DZ103" s="84"/>
      <c r="EA103" s="84"/>
      <c r="EB103" s="84"/>
      <c r="EC103" s="84"/>
      <c r="ED103" s="84"/>
      <c r="EE103" s="84"/>
      <c r="EF103" s="84"/>
      <c r="EG103" s="84"/>
      <c r="EH103" s="84"/>
      <c r="EI103" s="84"/>
      <c r="EJ103" s="84"/>
      <c r="EK103" s="84"/>
      <c r="EL103" s="84"/>
      <c r="EM103" s="84"/>
      <c r="EN103" s="84"/>
      <c r="EO103" s="84"/>
      <c r="EP103" s="84"/>
      <c r="EQ103" s="84"/>
      <c r="ER103" s="84"/>
      <c r="ES103" s="84"/>
      <c r="ET103" s="84"/>
      <c r="EU103" s="84"/>
      <c r="EV103" s="84"/>
      <c r="EW103" s="84"/>
      <c r="EX103" s="84"/>
      <c r="EY103" s="84"/>
      <c r="EZ103" s="84"/>
      <c r="FA103" s="84"/>
      <c r="FB103" s="84"/>
      <c r="FC103" s="84"/>
      <c r="FD103" s="84"/>
      <c r="FE103" s="84"/>
      <c r="FF103" s="84"/>
      <c r="FG103" s="84"/>
      <c r="FH103" s="84"/>
      <c r="FI103" s="84"/>
      <c r="FJ103" s="84"/>
      <c r="FK103" s="84"/>
      <c r="FL103" s="84"/>
      <c r="FM103" s="84"/>
      <c r="FN103" s="84"/>
      <c r="FO103" s="84"/>
      <c r="FP103" s="84"/>
      <c r="FQ103" s="84"/>
      <c r="FR103" s="84"/>
      <c r="FS103" s="84"/>
      <c r="FT103" s="84"/>
      <c r="FU103" s="84"/>
      <c r="FV103" s="84"/>
      <c r="FW103" s="84"/>
      <c r="FX103" s="84"/>
      <c r="FY103" s="84"/>
      <c r="FZ103" s="84"/>
      <c r="GA103" s="84"/>
      <c r="GB103" s="84"/>
      <c r="GC103" s="84"/>
      <c r="GD103" s="84"/>
      <c r="GE103" s="84"/>
      <c r="GF103" s="84"/>
      <c r="GG103" s="84"/>
      <c r="GH103" s="84"/>
      <c r="GI103" s="84"/>
      <c r="GJ103" s="84"/>
      <c r="GK103" s="84"/>
      <c r="GL103" s="84"/>
      <c r="GM103" s="84"/>
      <c r="GN103" s="84"/>
      <c r="GO103" s="84"/>
      <c r="GP103" s="84"/>
      <c r="GQ103" s="84"/>
      <c r="GR103" s="84"/>
      <c r="GS103" s="84"/>
      <c r="GT103" s="84"/>
      <c r="GU103" s="84"/>
      <c r="GV103" s="84"/>
      <c r="GW103" s="84"/>
      <c r="GX103" s="84"/>
      <c r="GY103" s="84"/>
      <c r="GZ103" s="84"/>
      <c r="HA103" s="84"/>
      <c r="HB103" s="84"/>
      <c r="HC103" s="84"/>
      <c r="HD103" s="84"/>
      <c r="HE103" s="84"/>
      <c r="HF103" s="84"/>
      <c r="HG103" s="84"/>
      <c r="HH103" s="84"/>
      <c r="HI103" s="84"/>
      <c r="HJ103" s="84"/>
      <c r="HK103" s="84"/>
      <c r="HL103" s="84"/>
      <c r="HM103" s="84"/>
      <c r="HN103" s="84"/>
      <c r="HO103" s="84"/>
      <c r="HP103" s="84"/>
      <c r="HQ103" s="84"/>
      <c r="HR103" s="84"/>
      <c r="HS103" s="84"/>
      <c r="HT103" s="84"/>
      <c r="HU103" s="84"/>
      <c r="HV103" s="84"/>
      <c r="HW103" s="84"/>
      <c r="HX103" s="84"/>
      <c r="HY103" s="84"/>
      <c r="HZ103" s="84"/>
      <c r="IA103" s="84"/>
      <c r="IB103" s="84"/>
      <c r="IC103" s="84"/>
      <c r="ID103" s="84"/>
      <c r="IE103" s="84"/>
      <c r="IF103" s="84"/>
      <c r="IG103" s="84"/>
      <c r="IH103" s="84"/>
      <c r="II103" s="84"/>
      <c r="IJ103" s="84"/>
      <c r="IK103" s="84"/>
      <c r="IL103" s="84"/>
      <c r="IM103" s="84"/>
      <c r="IN103" s="84"/>
      <c r="IO103" s="84"/>
      <c r="IP103" s="84"/>
      <c r="IQ103" s="84"/>
      <c r="IR103" s="84"/>
      <c r="IS103" s="84"/>
      <c r="IT103" s="84"/>
      <c r="IU103" s="84"/>
      <c r="IV103" s="84"/>
      <c r="IW103" s="84"/>
      <c r="IX103" s="84"/>
      <c r="IY103" s="84"/>
      <c r="IZ103" s="84"/>
      <c r="JA103" s="84"/>
      <c r="JB103" s="84"/>
      <c r="JC103" s="84"/>
      <c r="JD103" s="84"/>
      <c r="JE103" s="84"/>
      <c r="JF103" s="84"/>
      <c r="JG103" s="84"/>
      <c r="JH103" s="84"/>
      <c r="JI103" s="84"/>
      <c r="JJ103" s="84"/>
      <c r="JK103" s="84"/>
      <c r="JL103" s="84"/>
    </row>
    <row r="104" spans="1:272" s="81" customFormat="1" ht="15.75" hidden="1" customHeight="1">
      <c r="A104" s="143"/>
      <c r="B104" s="198">
        <v>7.3</v>
      </c>
      <c r="C104" s="117" t="s">
        <v>561</v>
      </c>
      <c r="D104" s="118" t="s">
        <v>562</v>
      </c>
      <c r="E104" s="140"/>
      <c r="F104" s="141">
        <v>4123</v>
      </c>
      <c r="G104" s="230"/>
      <c r="H104" s="142">
        <v>5498</v>
      </c>
      <c r="I104" s="200" t="s">
        <v>361</v>
      </c>
      <c r="J104" s="201" t="s">
        <v>402</v>
      </c>
      <c r="K104" s="202" t="s">
        <v>508</v>
      </c>
      <c r="L104" s="203" t="s">
        <v>403</v>
      </c>
      <c r="M104" s="203" t="s">
        <v>370</v>
      </c>
      <c r="N104" s="78"/>
      <c r="O104" s="119" t="s">
        <v>318</v>
      </c>
      <c r="P104" s="118" t="s">
        <v>649</v>
      </c>
      <c r="Q104" s="119" t="s">
        <v>318</v>
      </c>
      <c r="R104" s="119" t="s">
        <v>318</v>
      </c>
      <c r="S104" s="118"/>
      <c r="T104" s="118" t="s">
        <v>649</v>
      </c>
      <c r="U104" s="118" t="s">
        <v>649</v>
      </c>
      <c r="Y104" s="108"/>
      <c r="Z104" s="86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8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84"/>
      <c r="DH104" s="84"/>
      <c r="DI104" s="84"/>
      <c r="DJ104" s="84"/>
      <c r="DK104" s="84"/>
      <c r="DL104" s="84"/>
      <c r="DM104" s="84"/>
      <c r="DN104" s="84"/>
      <c r="DO104" s="84"/>
      <c r="DP104" s="84"/>
      <c r="DQ104" s="84"/>
      <c r="DR104" s="84"/>
      <c r="DS104" s="84"/>
      <c r="DT104" s="84"/>
      <c r="DU104" s="84"/>
      <c r="DV104" s="84"/>
      <c r="DW104" s="84"/>
      <c r="DX104" s="84"/>
      <c r="DY104" s="84"/>
      <c r="DZ104" s="84"/>
      <c r="EA104" s="84"/>
      <c r="EB104" s="84"/>
      <c r="EC104" s="84"/>
      <c r="ED104" s="84"/>
      <c r="EE104" s="84"/>
      <c r="EF104" s="84"/>
      <c r="EG104" s="84"/>
      <c r="EH104" s="84"/>
      <c r="EI104" s="84"/>
      <c r="EJ104" s="84"/>
      <c r="EK104" s="84"/>
      <c r="EL104" s="84"/>
      <c r="EM104" s="84"/>
      <c r="EN104" s="84"/>
      <c r="EO104" s="84"/>
      <c r="EP104" s="84"/>
      <c r="EQ104" s="84"/>
      <c r="ER104" s="84"/>
      <c r="ES104" s="84"/>
      <c r="ET104" s="84"/>
      <c r="EU104" s="84"/>
      <c r="EV104" s="84"/>
      <c r="EW104" s="84"/>
      <c r="EX104" s="84"/>
      <c r="EY104" s="84"/>
      <c r="EZ104" s="84"/>
      <c r="FA104" s="84"/>
      <c r="FB104" s="84"/>
      <c r="FC104" s="84"/>
      <c r="FD104" s="84"/>
      <c r="FE104" s="84"/>
      <c r="FF104" s="84"/>
      <c r="FG104" s="84"/>
      <c r="FH104" s="84"/>
      <c r="FI104" s="84"/>
      <c r="FJ104" s="84"/>
      <c r="FK104" s="84"/>
      <c r="FL104" s="84"/>
      <c r="FM104" s="84"/>
      <c r="FN104" s="84"/>
      <c r="FO104" s="84"/>
      <c r="FP104" s="84"/>
      <c r="FQ104" s="84"/>
      <c r="FR104" s="84"/>
      <c r="FS104" s="84"/>
      <c r="FT104" s="84"/>
      <c r="FU104" s="84"/>
      <c r="FV104" s="84"/>
      <c r="FW104" s="84"/>
      <c r="FX104" s="84"/>
      <c r="FY104" s="84"/>
      <c r="FZ104" s="84"/>
      <c r="GA104" s="84"/>
      <c r="GB104" s="84"/>
      <c r="GC104" s="84"/>
      <c r="GD104" s="84"/>
      <c r="GE104" s="84"/>
      <c r="GF104" s="84"/>
      <c r="GG104" s="84"/>
      <c r="GH104" s="84"/>
      <c r="GI104" s="84"/>
      <c r="GJ104" s="84"/>
      <c r="GK104" s="84"/>
      <c r="GL104" s="84"/>
      <c r="GM104" s="84"/>
      <c r="GN104" s="84"/>
      <c r="GO104" s="84"/>
      <c r="GP104" s="84"/>
      <c r="GQ104" s="84"/>
      <c r="GR104" s="84"/>
      <c r="GS104" s="84"/>
      <c r="GT104" s="84"/>
      <c r="GU104" s="84"/>
      <c r="GV104" s="84"/>
      <c r="GW104" s="84"/>
      <c r="GX104" s="84"/>
      <c r="GY104" s="84"/>
      <c r="GZ104" s="84"/>
      <c r="HA104" s="84"/>
      <c r="HB104" s="84"/>
      <c r="HC104" s="84"/>
      <c r="HD104" s="84"/>
      <c r="HE104" s="84"/>
      <c r="HF104" s="84"/>
      <c r="HG104" s="84"/>
      <c r="HH104" s="84"/>
      <c r="HI104" s="84"/>
      <c r="HJ104" s="84"/>
      <c r="HK104" s="84"/>
      <c r="HL104" s="84"/>
      <c r="HM104" s="84"/>
      <c r="HN104" s="84"/>
      <c r="HO104" s="84"/>
      <c r="HP104" s="84"/>
      <c r="HQ104" s="84"/>
      <c r="HR104" s="84"/>
      <c r="HS104" s="84"/>
      <c r="HT104" s="84"/>
      <c r="HU104" s="84"/>
      <c r="HV104" s="84"/>
      <c r="HW104" s="84"/>
      <c r="HX104" s="84"/>
      <c r="HY104" s="84"/>
      <c r="HZ104" s="84"/>
      <c r="IA104" s="84"/>
      <c r="IB104" s="84"/>
      <c r="IC104" s="84"/>
      <c r="ID104" s="84"/>
      <c r="IE104" s="84"/>
      <c r="IF104" s="84"/>
      <c r="IG104" s="84"/>
      <c r="IH104" s="84"/>
      <c r="II104" s="84"/>
      <c r="IJ104" s="84"/>
      <c r="IK104" s="84"/>
      <c r="IL104" s="84"/>
      <c r="IM104" s="84"/>
      <c r="IN104" s="84"/>
      <c r="IO104" s="84"/>
      <c r="IP104" s="84"/>
      <c r="IQ104" s="84"/>
      <c r="IR104" s="84"/>
      <c r="IS104" s="84"/>
      <c r="IT104" s="84"/>
      <c r="IU104" s="84"/>
      <c r="IV104" s="84"/>
      <c r="IW104" s="84"/>
      <c r="IX104" s="84"/>
      <c r="IY104" s="84"/>
      <c r="IZ104" s="84"/>
      <c r="JA104" s="84"/>
      <c r="JB104" s="84"/>
      <c r="JC104" s="84"/>
      <c r="JD104" s="84"/>
      <c r="JE104" s="84"/>
      <c r="JF104" s="84"/>
      <c r="JG104" s="84"/>
      <c r="JH104" s="84"/>
      <c r="JI104" s="84"/>
      <c r="JJ104" s="84"/>
      <c r="JK104" s="84"/>
      <c r="JL104" s="84"/>
    </row>
    <row r="105" spans="1:272" s="81" customFormat="1" ht="15.75" hidden="1" customHeight="1">
      <c r="A105" s="143"/>
      <c r="B105" s="198">
        <v>7.3</v>
      </c>
      <c r="C105" s="117" t="s">
        <v>563</v>
      </c>
      <c r="D105" s="118" t="s">
        <v>564</v>
      </c>
      <c r="E105" s="140"/>
      <c r="F105" s="141">
        <v>4081</v>
      </c>
      <c r="G105" s="230"/>
      <c r="H105" s="142">
        <v>5442</v>
      </c>
      <c r="I105" s="200" t="s">
        <v>361</v>
      </c>
      <c r="J105" s="201" t="s">
        <v>402</v>
      </c>
      <c r="K105" s="202" t="s">
        <v>508</v>
      </c>
      <c r="L105" s="203" t="s">
        <v>403</v>
      </c>
      <c r="M105" s="203" t="s">
        <v>370</v>
      </c>
      <c r="N105" s="78"/>
      <c r="O105" s="119" t="s">
        <v>318</v>
      </c>
      <c r="P105" s="118" t="s">
        <v>649</v>
      </c>
      <c r="Q105" s="118" t="s">
        <v>649</v>
      </c>
      <c r="R105" s="118" t="s">
        <v>649</v>
      </c>
      <c r="S105" s="119" t="s">
        <v>318</v>
      </c>
      <c r="T105" s="118" t="s">
        <v>649</v>
      </c>
      <c r="U105" s="118" t="s">
        <v>649</v>
      </c>
      <c r="Y105" s="108"/>
      <c r="Z105" s="86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8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84"/>
      <c r="DH105" s="84"/>
      <c r="DI105" s="84"/>
      <c r="DJ105" s="84"/>
      <c r="DK105" s="84"/>
      <c r="DL105" s="84"/>
      <c r="DM105" s="84"/>
      <c r="DN105" s="84"/>
      <c r="DO105" s="84"/>
      <c r="DP105" s="84"/>
      <c r="DQ105" s="84"/>
      <c r="DR105" s="84"/>
      <c r="DS105" s="84"/>
      <c r="DT105" s="84"/>
      <c r="DU105" s="84"/>
      <c r="DV105" s="84"/>
      <c r="DW105" s="84"/>
      <c r="DX105" s="84"/>
      <c r="DY105" s="84"/>
      <c r="DZ105" s="84"/>
      <c r="EA105" s="84"/>
      <c r="EB105" s="84"/>
      <c r="EC105" s="84"/>
      <c r="ED105" s="84"/>
      <c r="EE105" s="84"/>
      <c r="EF105" s="84"/>
      <c r="EG105" s="84"/>
      <c r="EH105" s="84"/>
      <c r="EI105" s="84"/>
      <c r="EJ105" s="84"/>
      <c r="EK105" s="84"/>
      <c r="EL105" s="84"/>
      <c r="EM105" s="84"/>
      <c r="EN105" s="84"/>
      <c r="EO105" s="84"/>
      <c r="EP105" s="84"/>
      <c r="EQ105" s="84"/>
      <c r="ER105" s="84"/>
      <c r="ES105" s="84"/>
      <c r="ET105" s="84"/>
      <c r="EU105" s="84"/>
      <c r="EV105" s="84"/>
      <c r="EW105" s="84"/>
      <c r="EX105" s="84"/>
      <c r="EY105" s="84"/>
      <c r="EZ105" s="84"/>
      <c r="FA105" s="84"/>
      <c r="FB105" s="84"/>
      <c r="FC105" s="84"/>
      <c r="FD105" s="84"/>
      <c r="FE105" s="84"/>
      <c r="FF105" s="84"/>
      <c r="FG105" s="84"/>
      <c r="FH105" s="84"/>
      <c r="FI105" s="84"/>
      <c r="FJ105" s="84"/>
      <c r="FK105" s="84"/>
      <c r="FL105" s="84"/>
      <c r="FM105" s="84"/>
      <c r="FN105" s="84"/>
      <c r="FO105" s="84"/>
      <c r="FP105" s="84"/>
      <c r="FQ105" s="84"/>
      <c r="FR105" s="84"/>
      <c r="FS105" s="84"/>
      <c r="FT105" s="84"/>
      <c r="FU105" s="84"/>
      <c r="FV105" s="84"/>
      <c r="FW105" s="84"/>
      <c r="FX105" s="84"/>
      <c r="FY105" s="84"/>
      <c r="FZ105" s="84"/>
      <c r="GA105" s="84"/>
      <c r="GB105" s="84"/>
      <c r="GC105" s="84"/>
      <c r="GD105" s="84"/>
      <c r="GE105" s="84"/>
      <c r="GF105" s="84"/>
      <c r="GG105" s="84"/>
      <c r="GH105" s="84"/>
      <c r="GI105" s="84"/>
      <c r="GJ105" s="84"/>
      <c r="GK105" s="84"/>
      <c r="GL105" s="84"/>
      <c r="GM105" s="84"/>
      <c r="GN105" s="84"/>
      <c r="GO105" s="84"/>
      <c r="GP105" s="84"/>
      <c r="GQ105" s="84"/>
      <c r="GR105" s="84"/>
      <c r="GS105" s="84"/>
      <c r="GT105" s="84"/>
      <c r="GU105" s="84"/>
      <c r="GV105" s="84"/>
      <c r="GW105" s="84"/>
      <c r="GX105" s="84"/>
      <c r="GY105" s="84"/>
      <c r="GZ105" s="84"/>
      <c r="HA105" s="84"/>
      <c r="HB105" s="84"/>
      <c r="HC105" s="84"/>
      <c r="HD105" s="84"/>
      <c r="HE105" s="84"/>
      <c r="HF105" s="84"/>
      <c r="HG105" s="84"/>
      <c r="HH105" s="84"/>
      <c r="HI105" s="84"/>
      <c r="HJ105" s="84"/>
      <c r="HK105" s="84"/>
      <c r="HL105" s="84"/>
      <c r="HM105" s="84"/>
      <c r="HN105" s="84"/>
      <c r="HO105" s="84"/>
      <c r="HP105" s="84"/>
      <c r="HQ105" s="84"/>
      <c r="HR105" s="84"/>
      <c r="HS105" s="84"/>
      <c r="HT105" s="84"/>
      <c r="HU105" s="84"/>
      <c r="HV105" s="84"/>
      <c r="HW105" s="84"/>
      <c r="HX105" s="84"/>
      <c r="HY105" s="84"/>
      <c r="HZ105" s="84"/>
      <c r="IA105" s="84"/>
      <c r="IB105" s="84"/>
      <c r="IC105" s="84"/>
      <c r="ID105" s="84"/>
      <c r="IE105" s="84"/>
      <c r="IF105" s="84"/>
      <c r="IG105" s="84"/>
      <c r="IH105" s="84"/>
      <c r="II105" s="84"/>
      <c r="IJ105" s="84"/>
      <c r="IK105" s="84"/>
      <c r="IL105" s="84"/>
      <c r="IM105" s="84"/>
      <c r="IN105" s="84"/>
      <c r="IO105" s="84"/>
      <c r="IP105" s="84"/>
      <c r="IQ105" s="84"/>
      <c r="IR105" s="84"/>
      <c r="IS105" s="84"/>
      <c r="IT105" s="84"/>
      <c r="IU105" s="84"/>
      <c r="IV105" s="84"/>
      <c r="IW105" s="84"/>
      <c r="IX105" s="84"/>
      <c r="IY105" s="84"/>
      <c r="IZ105" s="84"/>
      <c r="JA105" s="84"/>
      <c r="JB105" s="84"/>
      <c r="JC105" s="84"/>
      <c r="JD105" s="84"/>
      <c r="JE105" s="84"/>
      <c r="JF105" s="84"/>
      <c r="JG105" s="84"/>
      <c r="JH105" s="84"/>
      <c r="JI105" s="84"/>
      <c r="JJ105" s="84"/>
      <c r="JK105" s="84"/>
      <c r="JL105" s="84"/>
    </row>
    <row r="106" spans="1:272" s="81" customFormat="1" ht="15.75" hidden="1" customHeight="1">
      <c r="A106" s="143"/>
      <c r="B106" s="198">
        <v>9.1</v>
      </c>
      <c r="C106" s="117" t="s">
        <v>565</v>
      </c>
      <c r="D106" s="118" t="s">
        <v>566</v>
      </c>
      <c r="E106" s="140"/>
      <c r="F106" s="141">
        <v>2999</v>
      </c>
      <c r="G106" s="230"/>
      <c r="H106" s="142">
        <v>3999</v>
      </c>
      <c r="I106" s="200" t="s">
        <v>361</v>
      </c>
      <c r="J106" s="201" t="s">
        <v>402</v>
      </c>
      <c r="K106" s="202" t="s">
        <v>381</v>
      </c>
      <c r="L106" s="203" t="s">
        <v>359</v>
      </c>
      <c r="M106" s="203" t="s">
        <v>370</v>
      </c>
      <c r="N106" s="78"/>
      <c r="O106" s="118" t="s">
        <v>649</v>
      </c>
      <c r="P106" s="118" t="s">
        <v>649</v>
      </c>
      <c r="Q106" s="119" t="s">
        <v>318</v>
      </c>
      <c r="R106" s="119" t="s">
        <v>318</v>
      </c>
      <c r="S106" s="118" t="s">
        <v>649</v>
      </c>
      <c r="T106" s="118" t="s">
        <v>649</v>
      </c>
      <c r="U106" s="118" t="s">
        <v>649</v>
      </c>
      <c r="Y106" s="108"/>
      <c r="Z106" s="86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8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84"/>
      <c r="DH106" s="84"/>
      <c r="DI106" s="84"/>
      <c r="DJ106" s="84"/>
      <c r="DK106" s="84"/>
      <c r="DL106" s="84"/>
      <c r="DM106" s="84"/>
      <c r="DN106" s="84"/>
      <c r="DO106" s="84"/>
      <c r="DP106" s="84"/>
      <c r="DQ106" s="84"/>
      <c r="DR106" s="84"/>
      <c r="DS106" s="84"/>
      <c r="DT106" s="84"/>
      <c r="DU106" s="84"/>
      <c r="DV106" s="84"/>
      <c r="DW106" s="84"/>
      <c r="DX106" s="84"/>
      <c r="DY106" s="84"/>
      <c r="DZ106" s="84"/>
      <c r="EA106" s="84"/>
      <c r="EB106" s="84"/>
      <c r="EC106" s="84"/>
      <c r="ED106" s="84"/>
      <c r="EE106" s="84"/>
      <c r="EF106" s="84"/>
      <c r="EG106" s="84"/>
      <c r="EH106" s="84"/>
      <c r="EI106" s="84"/>
      <c r="EJ106" s="84"/>
      <c r="EK106" s="84"/>
      <c r="EL106" s="84"/>
      <c r="EM106" s="84"/>
      <c r="EN106" s="84"/>
      <c r="EO106" s="84"/>
      <c r="EP106" s="84"/>
      <c r="EQ106" s="84"/>
      <c r="ER106" s="84"/>
      <c r="ES106" s="84"/>
      <c r="ET106" s="84"/>
      <c r="EU106" s="84"/>
      <c r="EV106" s="84"/>
      <c r="EW106" s="84"/>
      <c r="EX106" s="84"/>
      <c r="EY106" s="84"/>
      <c r="EZ106" s="84"/>
      <c r="FA106" s="84"/>
      <c r="FB106" s="84"/>
      <c r="FC106" s="84"/>
      <c r="FD106" s="84"/>
      <c r="FE106" s="84"/>
      <c r="FF106" s="84"/>
      <c r="FG106" s="84"/>
      <c r="FH106" s="84"/>
      <c r="FI106" s="84"/>
      <c r="FJ106" s="84"/>
      <c r="FK106" s="84"/>
      <c r="FL106" s="84"/>
      <c r="FM106" s="84"/>
      <c r="FN106" s="84"/>
      <c r="FO106" s="84"/>
      <c r="FP106" s="84"/>
      <c r="FQ106" s="84"/>
      <c r="FR106" s="84"/>
      <c r="FS106" s="84"/>
      <c r="FT106" s="84"/>
      <c r="FU106" s="84"/>
      <c r="FV106" s="84"/>
      <c r="FW106" s="84"/>
      <c r="FX106" s="84"/>
      <c r="FY106" s="84"/>
      <c r="FZ106" s="84"/>
      <c r="GA106" s="84"/>
      <c r="GB106" s="84"/>
      <c r="GC106" s="84"/>
      <c r="GD106" s="84"/>
      <c r="GE106" s="84"/>
      <c r="GF106" s="84"/>
      <c r="GG106" s="84"/>
      <c r="GH106" s="84"/>
      <c r="GI106" s="84"/>
      <c r="GJ106" s="84"/>
      <c r="GK106" s="84"/>
      <c r="GL106" s="84"/>
      <c r="GM106" s="84"/>
      <c r="GN106" s="84"/>
      <c r="GO106" s="84"/>
      <c r="GP106" s="84"/>
      <c r="GQ106" s="84"/>
      <c r="GR106" s="84"/>
      <c r="GS106" s="84"/>
      <c r="GT106" s="84"/>
      <c r="GU106" s="84"/>
      <c r="GV106" s="84"/>
      <c r="GW106" s="84"/>
      <c r="GX106" s="84"/>
      <c r="GY106" s="84"/>
      <c r="GZ106" s="84"/>
      <c r="HA106" s="84"/>
      <c r="HB106" s="84"/>
      <c r="HC106" s="84"/>
      <c r="HD106" s="84"/>
      <c r="HE106" s="84"/>
      <c r="HF106" s="84"/>
      <c r="HG106" s="84"/>
      <c r="HH106" s="84"/>
      <c r="HI106" s="84"/>
      <c r="HJ106" s="84"/>
      <c r="HK106" s="84"/>
      <c r="HL106" s="84"/>
      <c r="HM106" s="84"/>
      <c r="HN106" s="84"/>
      <c r="HO106" s="84"/>
      <c r="HP106" s="84"/>
      <c r="HQ106" s="84"/>
      <c r="HR106" s="84"/>
      <c r="HS106" s="84"/>
      <c r="HT106" s="84"/>
      <c r="HU106" s="84"/>
      <c r="HV106" s="84"/>
      <c r="HW106" s="84"/>
      <c r="HX106" s="84"/>
      <c r="HY106" s="84"/>
      <c r="HZ106" s="84"/>
      <c r="IA106" s="84"/>
      <c r="IB106" s="84"/>
      <c r="IC106" s="84"/>
      <c r="ID106" s="84"/>
      <c r="IE106" s="84"/>
      <c r="IF106" s="84"/>
      <c r="IG106" s="84"/>
      <c r="IH106" s="84"/>
      <c r="II106" s="84"/>
      <c r="IJ106" s="84"/>
      <c r="IK106" s="84"/>
      <c r="IL106" s="84"/>
      <c r="IM106" s="84"/>
      <c r="IN106" s="84"/>
      <c r="IO106" s="84"/>
      <c r="IP106" s="84"/>
      <c r="IQ106" s="84"/>
      <c r="IR106" s="84"/>
      <c r="IS106" s="84"/>
      <c r="IT106" s="84"/>
      <c r="IU106" s="84"/>
      <c r="IV106" s="84"/>
      <c r="IW106" s="84"/>
      <c r="IX106" s="84"/>
      <c r="IY106" s="84"/>
      <c r="IZ106" s="84"/>
      <c r="JA106" s="84"/>
      <c r="JB106" s="84"/>
      <c r="JC106" s="84"/>
      <c r="JD106" s="84"/>
      <c r="JE106" s="84"/>
      <c r="JF106" s="84"/>
      <c r="JG106" s="84"/>
      <c r="JH106" s="84"/>
      <c r="JI106" s="84"/>
      <c r="JJ106" s="84"/>
      <c r="JK106" s="84"/>
      <c r="JL106" s="84"/>
    </row>
    <row r="107" spans="1:272" s="81" customFormat="1" ht="15.75" customHeight="1">
      <c r="A107" s="143"/>
      <c r="B107" s="198">
        <v>9.1</v>
      </c>
      <c r="C107" s="117" t="s">
        <v>567</v>
      </c>
      <c r="D107" s="118" t="s">
        <v>568</v>
      </c>
      <c r="E107" s="225">
        <v>3</v>
      </c>
      <c r="F107" s="244">
        <v>3062</v>
      </c>
      <c r="G107" s="230">
        <f t="shared" ref="G107:G108" si="5">H107*0.8</f>
        <v>3266.4</v>
      </c>
      <c r="H107" s="142">
        <v>4083</v>
      </c>
      <c r="I107" s="200" t="s">
        <v>688</v>
      </c>
      <c r="J107" s="201" t="s">
        <v>402</v>
      </c>
      <c r="K107" s="202" t="s">
        <v>381</v>
      </c>
      <c r="L107" s="203" t="s">
        <v>359</v>
      </c>
      <c r="M107" s="203" t="s">
        <v>370</v>
      </c>
      <c r="N107" s="78"/>
      <c r="O107" s="119" t="s">
        <v>318</v>
      </c>
      <c r="P107" s="118" t="s">
        <v>649</v>
      </c>
      <c r="Q107" s="119" t="s">
        <v>318</v>
      </c>
      <c r="R107" s="119" t="s">
        <v>318</v>
      </c>
      <c r="S107" s="118" t="s">
        <v>649</v>
      </c>
      <c r="T107" s="118" t="s">
        <v>649</v>
      </c>
      <c r="U107" s="118" t="s">
        <v>649</v>
      </c>
      <c r="Y107" s="108"/>
      <c r="Z107" s="86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8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84"/>
      <c r="DH107" s="84"/>
      <c r="DI107" s="84"/>
      <c r="DJ107" s="84"/>
      <c r="DK107" s="84"/>
      <c r="DL107" s="84"/>
      <c r="DM107" s="84"/>
      <c r="DN107" s="84"/>
      <c r="DO107" s="84"/>
      <c r="DP107" s="84"/>
      <c r="DQ107" s="84"/>
      <c r="DR107" s="84"/>
      <c r="DS107" s="84"/>
      <c r="DT107" s="84"/>
      <c r="DU107" s="84"/>
      <c r="DV107" s="84"/>
      <c r="DW107" s="84"/>
      <c r="DX107" s="84"/>
      <c r="DY107" s="84"/>
      <c r="DZ107" s="84"/>
      <c r="EA107" s="84"/>
      <c r="EB107" s="8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4"/>
      <c r="EM107" s="84"/>
      <c r="EN107" s="84"/>
      <c r="EO107" s="84"/>
      <c r="EP107" s="84"/>
      <c r="EQ107" s="84"/>
      <c r="ER107" s="84"/>
      <c r="ES107" s="84"/>
      <c r="ET107" s="84"/>
      <c r="EU107" s="84"/>
      <c r="EV107" s="84"/>
      <c r="EW107" s="84"/>
      <c r="EX107" s="84"/>
      <c r="EY107" s="84"/>
      <c r="EZ107" s="84"/>
      <c r="FA107" s="84"/>
      <c r="FB107" s="84"/>
      <c r="FC107" s="84"/>
      <c r="FD107" s="84"/>
      <c r="FE107" s="84"/>
      <c r="FF107" s="84"/>
      <c r="FG107" s="84"/>
      <c r="FH107" s="84"/>
      <c r="FI107" s="84"/>
      <c r="FJ107" s="84"/>
      <c r="FK107" s="84"/>
      <c r="FL107" s="84"/>
      <c r="FM107" s="84"/>
      <c r="FN107" s="84"/>
      <c r="FO107" s="84"/>
      <c r="FP107" s="84"/>
      <c r="FQ107" s="84"/>
      <c r="FR107" s="84"/>
      <c r="FS107" s="84"/>
      <c r="FT107" s="84"/>
      <c r="FU107" s="84"/>
      <c r="FV107" s="84"/>
      <c r="FW107" s="84"/>
      <c r="FX107" s="84"/>
      <c r="FY107" s="84"/>
      <c r="FZ107" s="84"/>
      <c r="GA107" s="84"/>
      <c r="GB107" s="84"/>
      <c r="GC107" s="84"/>
      <c r="GD107" s="84"/>
      <c r="GE107" s="84"/>
      <c r="GF107" s="84"/>
      <c r="GG107" s="84"/>
      <c r="GH107" s="84"/>
      <c r="GI107" s="84"/>
      <c r="GJ107" s="84"/>
      <c r="GK107" s="84"/>
      <c r="GL107" s="84"/>
      <c r="GM107" s="84"/>
      <c r="GN107" s="84"/>
      <c r="GO107" s="84"/>
      <c r="GP107" s="84"/>
      <c r="GQ107" s="84"/>
      <c r="GR107" s="84"/>
      <c r="GS107" s="84"/>
      <c r="GT107" s="84"/>
      <c r="GU107" s="84"/>
      <c r="GV107" s="84"/>
      <c r="GW107" s="84"/>
      <c r="GX107" s="84"/>
      <c r="GY107" s="84"/>
      <c r="GZ107" s="84"/>
      <c r="HA107" s="84"/>
      <c r="HB107" s="84"/>
      <c r="HC107" s="84"/>
      <c r="HD107" s="84"/>
      <c r="HE107" s="84"/>
      <c r="HF107" s="84"/>
      <c r="HG107" s="84"/>
      <c r="HH107" s="84"/>
      <c r="HI107" s="84"/>
      <c r="HJ107" s="84"/>
      <c r="HK107" s="84"/>
      <c r="HL107" s="84"/>
      <c r="HM107" s="84"/>
      <c r="HN107" s="84"/>
      <c r="HO107" s="84"/>
      <c r="HP107" s="84"/>
      <c r="HQ107" s="84"/>
      <c r="HR107" s="84"/>
      <c r="HS107" s="84"/>
      <c r="HT107" s="84"/>
      <c r="HU107" s="84"/>
      <c r="HV107" s="84"/>
      <c r="HW107" s="84"/>
      <c r="HX107" s="84"/>
      <c r="HY107" s="84"/>
      <c r="HZ107" s="84"/>
      <c r="IA107" s="84"/>
      <c r="IB107" s="84"/>
      <c r="IC107" s="84"/>
      <c r="ID107" s="84"/>
      <c r="IE107" s="84"/>
      <c r="IF107" s="84"/>
      <c r="IG107" s="84"/>
      <c r="IH107" s="84"/>
      <c r="II107" s="84"/>
      <c r="IJ107" s="84"/>
      <c r="IK107" s="84"/>
      <c r="IL107" s="84"/>
      <c r="IM107" s="84"/>
      <c r="IN107" s="84"/>
      <c r="IO107" s="84"/>
      <c r="IP107" s="84"/>
      <c r="IQ107" s="84"/>
      <c r="IR107" s="84"/>
      <c r="IS107" s="84"/>
      <c r="IT107" s="84"/>
      <c r="IU107" s="84"/>
      <c r="IV107" s="84"/>
      <c r="IW107" s="84"/>
      <c r="IX107" s="84"/>
      <c r="IY107" s="84"/>
      <c r="IZ107" s="84"/>
      <c r="JA107" s="84"/>
      <c r="JB107" s="84"/>
      <c r="JC107" s="84"/>
      <c r="JD107" s="84"/>
      <c r="JE107" s="84"/>
      <c r="JF107" s="84"/>
      <c r="JG107" s="84"/>
      <c r="JH107" s="84"/>
      <c r="JI107" s="84"/>
      <c r="JJ107" s="84"/>
      <c r="JK107" s="84"/>
      <c r="JL107" s="84"/>
    </row>
    <row r="108" spans="1:272" s="81" customFormat="1" ht="15.75" customHeight="1">
      <c r="A108" s="143"/>
      <c r="B108" s="198">
        <v>9.5</v>
      </c>
      <c r="C108" s="117" t="s">
        <v>569</v>
      </c>
      <c r="D108" s="118" t="s">
        <v>570</v>
      </c>
      <c r="E108" s="140">
        <v>3</v>
      </c>
      <c r="F108" s="244">
        <v>3111</v>
      </c>
      <c r="G108" s="230">
        <f t="shared" si="5"/>
        <v>3318.4</v>
      </c>
      <c r="H108" s="142">
        <v>4148</v>
      </c>
      <c r="I108" s="200" t="s">
        <v>688</v>
      </c>
      <c r="J108" s="201" t="s">
        <v>402</v>
      </c>
      <c r="K108" s="202" t="s">
        <v>381</v>
      </c>
      <c r="L108" s="203" t="s">
        <v>359</v>
      </c>
      <c r="M108" s="203" t="s">
        <v>370</v>
      </c>
      <c r="N108" s="78"/>
      <c r="O108" s="118" t="s">
        <v>649</v>
      </c>
      <c r="P108" s="118" t="s">
        <v>649</v>
      </c>
      <c r="Q108" s="119" t="s">
        <v>318</v>
      </c>
      <c r="R108" s="119" t="s">
        <v>318</v>
      </c>
      <c r="S108" s="118" t="s">
        <v>649</v>
      </c>
      <c r="T108" s="118" t="s">
        <v>649</v>
      </c>
      <c r="U108" s="118" t="s">
        <v>649</v>
      </c>
      <c r="Y108" s="108"/>
      <c r="Z108" s="86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8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84"/>
      <c r="DH108" s="84"/>
      <c r="DI108" s="84"/>
      <c r="DJ108" s="84"/>
      <c r="DK108" s="84"/>
      <c r="DL108" s="84"/>
      <c r="DM108" s="84"/>
      <c r="DN108" s="84"/>
      <c r="DO108" s="84"/>
      <c r="DP108" s="84"/>
      <c r="DQ108" s="84"/>
      <c r="DR108" s="84"/>
      <c r="DS108" s="84"/>
      <c r="DT108" s="84"/>
      <c r="DU108" s="84"/>
      <c r="DV108" s="84"/>
      <c r="DW108" s="84"/>
      <c r="DX108" s="84"/>
      <c r="DY108" s="84"/>
      <c r="DZ108" s="84"/>
      <c r="EA108" s="84"/>
      <c r="EB108" s="84"/>
      <c r="EC108" s="84"/>
      <c r="ED108" s="84"/>
      <c r="EE108" s="84"/>
      <c r="EF108" s="84"/>
      <c r="EG108" s="84"/>
      <c r="EH108" s="84"/>
      <c r="EI108" s="84"/>
      <c r="EJ108" s="84"/>
      <c r="EK108" s="84"/>
      <c r="EL108" s="84"/>
      <c r="EM108" s="84"/>
      <c r="EN108" s="84"/>
      <c r="EO108" s="84"/>
      <c r="EP108" s="84"/>
      <c r="EQ108" s="84"/>
      <c r="ER108" s="84"/>
      <c r="ES108" s="84"/>
      <c r="ET108" s="84"/>
      <c r="EU108" s="84"/>
      <c r="EV108" s="84"/>
      <c r="EW108" s="84"/>
      <c r="EX108" s="84"/>
      <c r="EY108" s="84"/>
      <c r="EZ108" s="84"/>
      <c r="FA108" s="84"/>
      <c r="FB108" s="84"/>
      <c r="FC108" s="84"/>
      <c r="FD108" s="84"/>
      <c r="FE108" s="84"/>
      <c r="FF108" s="84"/>
      <c r="FG108" s="84"/>
      <c r="FH108" s="84"/>
      <c r="FI108" s="84"/>
      <c r="FJ108" s="84"/>
      <c r="FK108" s="84"/>
      <c r="FL108" s="84"/>
      <c r="FM108" s="84"/>
      <c r="FN108" s="84"/>
      <c r="FO108" s="84"/>
      <c r="FP108" s="84"/>
      <c r="FQ108" s="84"/>
      <c r="FR108" s="84"/>
      <c r="FS108" s="84"/>
      <c r="FT108" s="84"/>
      <c r="FU108" s="84"/>
      <c r="FV108" s="84"/>
      <c r="FW108" s="84"/>
      <c r="FX108" s="84"/>
      <c r="FY108" s="84"/>
      <c r="FZ108" s="84"/>
      <c r="GA108" s="84"/>
      <c r="GB108" s="84"/>
      <c r="GC108" s="84"/>
      <c r="GD108" s="84"/>
      <c r="GE108" s="84"/>
      <c r="GF108" s="84"/>
      <c r="GG108" s="84"/>
      <c r="GH108" s="84"/>
      <c r="GI108" s="84"/>
      <c r="GJ108" s="84"/>
      <c r="GK108" s="84"/>
      <c r="GL108" s="84"/>
      <c r="GM108" s="84"/>
      <c r="GN108" s="84"/>
      <c r="GO108" s="84"/>
      <c r="GP108" s="84"/>
      <c r="GQ108" s="84"/>
      <c r="GR108" s="84"/>
      <c r="GS108" s="84"/>
      <c r="GT108" s="84"/>
      <c r="GU108" s="84"/>
      <c r="GV108" s="84"/>
      <c r="GW108" s="84"/>
      <c r="GX108" s="84"/>
      <c r="GY108" s="84"/>
      <c r="GZ108" s="84"/>
      <c r="HA108" s="84"/>
      <c r="HB108" s="84"/>
      <c r="HC108" s="84"/>
      <c r="HD108" s="84"/>
      <c r="HE108" s="84"/>
      <c r="HF108" s="84"/>
      <c r="HG108" s="84"/>
      <c r="HH108" s="84"/>
      <c r="HI108" s="84"/>
      <c r="HJ108" s="84"/>
      <c r="HK108" s="84"/>
      <c r="HL108" s="84"/>
      <c r="HM108" s="84"/>
      <c r="HN108" s="84"/>
      <c r="HO108" s="84"/>
      <c r="HP108" s="84"/>
      <c r="HQ108" s="84"/>
      <c r="HR108" s="84"/>
      <c r="HS108" s="84"/>
      <c r="HT108" s="84"/>
      <c r="HU108" s="84"/>
      <c r="HV108" s="84"/>
      <c r="HW108" s="84"/>
      <c r="HX108" s="84"/>
      <c r="HY108" s="84"/>
      <c r="HZ108" s="84"/>
      <c r="IA108" s="84"/>
      <c r="IB108" s="84"/>
      <c r="IC108" s="84"/>
      <c r="ID108" s="84"/>
      <c r="IE108" s="84"/>
      <c r="IF108" s="84"/>
      <c r="IG108" s="84"/>
      <c r="IH108" s="84"/>
      <c r="II108" s="84"/>
      <c r="IJ108" s="84"/>
      <c r="IK108" s="84"/>
      <c r="IL108" s="84"/>
      <c r="IM108" s="84"/>
      <c r="IN108" s="84"/>
      <c r="IO108" s="84"/>
      <c r="IP108" s="84"/>
      <c r="IQ108" s="84"/>
      <c r="IR108" s="84"/>
      <c r="IS108" s="84"/>
      <c r="IT108" s="84"/>
      <c r="IU108" s="84"/>
      <c r="IV108" s="84"/>
      <c r="IW108" s="84"/>
      <c r="IX108" s="84"/>
      <c r="IY108" s="84"/>
      <c r="IZ108" s="84"/>
      <c r="JA108" s="84"/>
      <c r="JB108" s="84"/>
      <c r="JC108" s="84"/>
      <c r="JD108" s="84"/>
      <c r="JE108" s="84"/>
      <c r="JF108" s="84"/>
      <c r="JG108" s="84"/>
      <c r="JH108" s="84"/>
      <c r="JI108" s="84"/>
      <c r="JJ108" s="84"/>
      <c r="JK108" s="84"/>
      <c r="JL108" s="84"/>
    </row>
    <row r="109" spans="1:272" s="81" customFormat="1" ht="15.75" hidden="1" customHeight="1">
      <c r="A109" s="143"/>
      <c r="B109" s="198">
        <v>9.5</v>
      </c>
      <c r="C109" s="117" t="s">
        <v>571</v>
      </c>
      <c r="D109" s="118" t="s">
        <v>572</v>
      </c>
      <c r="E109" s="140"/>
      <c r="F109" s="141">
        <v>3192</v>
      </c>
      <c r="G109" s="230"/>
      <c r="H109" s="142">
        <v>4256</v>
      </c>
      <c r="I109" s="200" t="s">
        <v>361</v>
      </c>
      <c r="J109" s="201" t="s">
        <v>402</v>
      </c>
      <c r="K109" s="202" t="s">
        <v>381</v>
      </c>
      <c r="L109" s="203" t="s">
        <v>359</v>
      </c>
      <c r="M109" s="203" t="s">
        <v>370</v>
      </c>
      <c r="N109" s="78"/>
      <c r="O109" s="119" t="s">
        <v>318</v>
      </c>
      <c r="P109" s="118" t="s">
        <v>649</v>
      </c>
      <c r="Q109" s="119" t="s">
        <v>318</v>
      </c>
      <c r="R109" s="119" t="s">
        <v>318</v>
      </c>
      <c r="S109" s="118" t="s">
        <v>649</v>
      </c>
      <c r="T109" s="118" t="s">
        <v>649</v>
      </c>
      <c r="U109" s="118" t="s">
        <v>649</v>
      </c>
      <c r="Y109" s="108"/>
      <c r="Z109" s="86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8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84"/>
      <c r="DH109" s="84"/>
      <c r="DI109" s="84"/>
      <c r="DJ109" s="84"/>
      <c r="DK109" s="84"/>
      <c r="DL109" s="84"/>
      <c r="DM109" s="84"/>
      <c r="DN109" s="84"/>
      <c r="DO109" s="84"/>
      <c r="DP109" s="84"/>
      <c r="DQ109" s="84"/>
      <c r="DR109" s="84"/>
      <c r="DS109" s="84"/>
      <c r="DT109" s="84"/>
      <c r="DU109" s="84"/>
      <c r="DV109" s="84"/>
      <c r="DW109" s="84"/>
      <c r="DX109" s="84"/>
      <c r="DY109" s="84"/>
      <c r="DZ109" s="84"/>
      <c r="EA109" s="84"/>
      <c r="EB109" s="84"/>
      <c r="EC109" s="84"/>
      <c r="ED109" s="84"/>
      <c r="EE109" s="84"/>
      <c r="EF109" s="84"/>
      <c r="EG109" s="84"/>
      <c r="EH109" s="84"/>
      <c r="EI109" s="84"/>
      <c r="EJ109" s="84"/>
      <c r="EK109" s="84"/>
      <c r="EL109" s="84"/>
      <c r="EM109" s="84"/>
      <c r="EN109" s="84"/>
      <c r="EO109" s="84"/>
      <c r="EP109" s="84"/>
      <c r="EQ109" s="84"/>
      <c r="ER109" s="84"/>
      <c r="ES109" s="84"/>
      <c r="ET109" s="84"/>
      <c r="EU109" s="84"/>
      <c r="EV109" s="84"/>
      <c r="EW109" s="84"/>
      <c r="EX109" s="84"/>
      <c r="EY109" s="84"/>
      <c r="EZ109" s="84"/>
      <c r="FA109" s="84"/>
      <c r="FB109" s="84"/>
      <c r="FC109" s="84"/>
      <c r="FD109" s="84"/>
      <c r="FE109" s="84"/>
      <c r="FF109" s="84"/>
      <c r="FG109" s="84"/>
      <c r="FH109" s="84"/>
      <c r="FI109" s="84"/>
      <c r="FJ109" s="84"/>
      <c r="FK109" s="84"/>
      <c r="FL109" s="84"/>
      <c r="FM109" s="84"/>
      <c r="FN109" s="84"/>
      <c r="FO109" s="84"/>
      <c r="FP109" s="84"/>
      <c r="FQ109" s="84"/>
      <c r="FR109" s="84"/>
      <c r="FS109" s="84"/>
      <c r="FT109" s="84"/>
      <c r="FU109" s="84"/>
      <c r="FV109" s="84"/>
      <c r="FW109" s="84"/>
      <c r="FX109" s="84"/>
      <c r="FY109" s="84"/>
      <c r="FZ109" s="84"/>
      <c r="GA109" s="84"/>
      <c r="GB109" s="84"/>
      <c r="GC109" s="84"/>
      <c r="GD109" s="84"/>
      <c r="GE109" s="84"/>
      <c r="GF109" s="84"/>
      <c r="GG109" s="84"/>
      <c r="GH109" s="84"/>
      <c r="GI109" s="84"/>
      <c r="GJ109" s="84"/>
      <c r="GK109" s="84"/>
      <c r="GL109" s="84"/>
      <c r="GM109" s="84"/>
      <c r="GN109" s="84"/>
      <c r="GO109" s="84"/>
      <c r="GP109" s="84"/>
      <c r="GQ109" s="84"/>
      <c r="GR109" s="84"/>
      <c r="GS109" s="84"/>
      <c r="GT109" s="84"/>
      <c r="GU109" s="84"/>
      <c r="GV109" s="84"/>
      <c r="GW109" s="84"/>
      <c r="GX109" s="84"/>
      <c r="GY109" s="84"/>
      <c r="GZ109" s="84"/>
      <c r="HA109" s="84"/>
      <c r="HB109" s="84"/>
      <c r="HC109" s="84"/>
      <c r="HD109" s="84"/>
      <c r="HE109" s="84"/>
      <c r="HF109" s="84"/>
      <c r="HG109" s="84"/>
      <c r="HH109" s="84"/>
      <c r="HI109" s="84"/>
      <c r="HJ109" s="84"/>
      <c r="HK109" s="84"/>
      <c r="HL109" s="84"/>
      <c r="HM109" s="84"/>
      <c r="HN109" s="84"/>
      <c r="HO109" s="84"/>
      <c r="HP109" s="84"/>
      <c r="HQ109" s="84"/>
      <c r="HR109" s="84"/>
      <c r="HS109" s="84"/>
      <c r="HT109" s="84"/>
      <c r="HU109" s="84"/>
      <c r="HV109" s="84"/>
      <c r="HW109" s="84"/>
      <c r="HX109" s="84"/>
      <c r="HY109" s="84"/>
      <c r="HZ109" s="84"/>
      <c r="IA109" s="84"/>
      <c r="IB109" s="84"/>
      <c r="IC109" s="84"/>
      <c r="ID109" s="84"/>
      <c r="IE109" s="84"/>
      <c r="IF109" s="84"/>
      <c r="IG109" s="84"/>
      <c r="IH109" s="84"/>
      <c r="II109" s="84"/>
      <c r="IJ109" s="84"/>
      <c r="IK109" s="84"/>
      <c r="IL109" s="84"/>
      <c r="IM109" s="84"/>
      <c r="IN109" s="84"/>
      <c r="IO109" s="84"/>
      <c r="IP109" s="84"/>
      <c r="IQ109" s="84"/>
      <c r="IR109" s="84"/>
      <c r="IS109" s="84"/>
      <c r="IT109" s="84"/>
      <c r="IU109" s="84"/>
      <c r="IV109" s="84"/>
      <c r="IW109" s="84"/>
      <c r="IX109" s="84"/>
      <c r="IY109" s="84"/>
      <c r="IZ109" s="84"/>
      <c r="JA109" s="84"/>
      <c r="JB109" s="84"/>
      <c r="JC109" s="84"/>
      <c r="JD109" s="84"/>
      <c r="JE109" s="84"/>
      <c r="JF109" s="84"/>
      <c r="JG109" s="84"/>
      <c r="JH109" s="84"/>
      <c r="JI109" s="84"/>
      <c r="JJ109" s="84"/>
      <c r="JK109" s="84"/>
      <c r="JL109" s="84"/>
    </row>
    <row r="110" spans="1:272" s="81" customFormat="1" ht="15.75" hidden="1" customHeight="1">
      <c r="A110" s="143"/>
      <c r="B110" s="198">
        <v>9.5</v>
      </c>
      <c r="C110" s="117" t="s">
        <v>573</v>
      </c>
      <c r="D110" s="118" t="s">
        <v>574</v>
      </c>
      <c r="E110" s="140"/>
      <c r="F110" s="141">
        <v>3035</v>
      </c>
      <c r="G110" s="230"/>
      <c r="H110" s="142">
        <v>4047</v>
      </c>
      <c r="I110" s="200" t="s">
        <v>361</v>
      </c>
      <c r="J110" s="201" t="s">
        <v>402</v>
      </c>
      <c r="K110" s="202" t="s">
        <v>381</v>
      </c>
      <c r="L110" s="203" t="s">
        <v>359</v>
      </c>
      <c r="M110" s="203" t="s">
        <v>370</v>
      </c>
      <c r="N110" s="78"/>
      <c r="O110" s="118" t="s">
        <v>649</v>
      </c>
      <c r="P110" s="118" t="s">
        <v>649</v>
      </c>
      <c r="Q110" s="118" t="s">
        <v>649</v>
      </c>
      <c r="R110" s="118" t="s">
        <v>649</v>
      </c>
      <c r="S110" s="119" t="s">
        <v>318</v>
      </c>
      <c r="T110" s="118" t="s">
        <v>649</v>
      </c>
      <c r="U110" s="118" t="s">
        <v>649</v>
      </c>
      <c r="Y110" s="108"/>
      <c r="Z110" s="86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8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84"/>
      <c r="DH110" s="84"/>
      <c r="DI110" s="84"/>
      <c r="DJ110" s="84"/>
      <c r="DK110" s="84"/>
      <c r="DL110" s="84"/>
      <c r="DM110" s="84"/>
      <c r="DN110" s="84"/>
      <c r="DO110" s="84"/>
      <c r="DP110" s="84"/>
      <c r="DQ110" s="84"/>
      <c r="DR110" s="84"/>
      <c r="DS110" s="84"/>
      <c r="DT110" s="84"/>
      <c r="DU110" s="84"/>
      <c r="DV110" s="84"/>
      <c r="DW110" s="84"/>
      <c r="DX110" s="84"/>
      <c r="DY110" s="84"/>
      <c r="DZ110" s="84"/>
      <c r="EA110" s="84"/>
      <c r="EB110" s="84"/>
      <c r="EC110" s="84"/>
      <c r="ED110" s="84"/>
      <c r="EE110" s="84"/>
      <c r="EF110" s="84"/>
      <c r="EG110" s="84"/>
      <c r="EH110" s="84"/>
      <c r="EI110" s="84"/>
      <c r="EJ110" s="84"/>
      <c r="EK110" s="84"/>
      <c r="EL110" s="84"/>
      <c r="EM110" s="84"/>
      <c r="EN110" s="84"/>
      <c r="EO110" s="84"/>
      <c r="EP110" s="84"/>
      <c r="EQ110" s="84"/>
      <c r="ER110" s="84"/>
      <c r="ES110" s="84"/>
      <c r="ET110" s="84"/>
      <c r="EU110" s="84"/>
      <c r="EV110" s="84"/>
      <c r="EW110" s="84"/>
      <c r="EX110" s="84"/>
      <c r="EY110" s="84"/>
      <c r="EZ110" s="84"/>
      <c r="FA110" s="84"/>
      <c r="FB110" s="84"/>
      <c r="FC110" s="84"/>
      <c r="FD110" s="84"/>
      <c r="FE110" s="84"/>
      <c r="FF110" s="84"/>
      <c r="FG110" s="84"/>
      <c r="FH110" s="84"/>
      <c r="FI110" s="84"/>
      <c r="FJ110" s="84"/>
      <c r="FK110" s="84"/>
      <c r="FL110" s="84"/>
      <c r="FM110" s="84"/>
      <c r="FN110" s="84"/>
      <c r="FO110" s="84"/>
      <c r="FP110" s="84"/>
      <c r="FQ110" s="84"/>
      <c r="FR110" s="84"/>
      <c r="FS110" s="84"/>
      <c r="FT110" s="84"/>
      <c r="FU110" s="84"/>
      <c r="FV110" s="84"/>
      <c r="FW110" s="84"/>
      <c r="FX110" s="84"/>
      <c r="FY110" s="84"/>
      <c r="FZ110" s="84"/>
      <c r="GA110" s="84"/>
      <c r="GB110" s="84"/>
      <c r="GC110" s="84"/>
      <c r="GD110" s="84"/>
      <c r="GE110" s="84"/>
      <c r="GF110" s="84"/>
      <c r="GG110" s="84"/>
      <c r="GH110" s="84"/>
      <c r="GI110" s="84"/>
      <c r="GJ110" s="84"/>
      <c r="GK110" s="84"/>
      <c r="GL110" s="84"/>
      <c r="GM110" s="84"/>
      <c r="GN110" s="84"/>
      <c r="GO110" s="84"/>
      <c r="GP110" s="84"/>
      <c r="GQ110" s="84"/>
      <c r="GR110" s="84"/>
      <c r="GS110" s="84"/>
      <c r="GT110" s="84"/>
      <c r="GU110" s="84"/>
      <c r="GV110" s="84"/>
      <c r="GW110" s="84"/>
      <c r="GX110" s="84"/>
      <c r="GY110" s="84"/>
      <c r="GZ110" s="84"/>
      <c r="HA110" s="84"/>
      <c r="HB110" s="84"/>
      <c r="HC110" s="84"/>
      <c r="HD110" s="84"/>
      <c r="HE110" s="84"/>
      <c r="HF110" s="84"/>
      <c r="HG110" s="84"/>
      <c r="HH110" s="84"/>
      <c r="HI110" s="84"/>
      <c r="HJ110" s="84"/>
      <c r="HK110" s="84"/>
      <c r="HL110" s="84"/>
      <c r="HM110" s="84"/>
      <c r="HN110" s="84"/>
      <c r="HO110" s="84"/>
      <c r="HP110" s="84"/>
      <c r="HQ110" s="84"/>
      <c r="HR110" s="84"/>
      <c r="HS110" s="84"/>
      <c r="HT110" s="84"/>
      <c r="HU110" s="84"/>
      <c r="HV110" s="84"/>
      <c r="HW110" s="84"/>
      <c r="HX110" s="84"/>
      <c r="HY110" s="84"/>
      <c r="HZ110" s="84"/>
      <c r="IA110" s="84"/>
      <c r="IB110" s="84"/>
      <c r="IC110" s="84"/>
      <c r="ID110" s="84"/>
      <c r="IE110" s="84"/>
      <c r="IF110" s="84"/>
      <c r="IG110" s="84"/>
      <c r="IH110" s="84"/>
      <c r="II110" s="84"/>
      <c r="IJ110" s="84"/>
      <c r="IK110" s="84"/>
      <c r="IL110" s="84"/>
      <c r="IM110" s="84"/>
      <c r="IN110" s="84"/>
      <c r="IO110" s="84"/>
      <c r="IP110" s="84"/>
      <c r="IQ110" s="84"/>
      <c r="IR110" s="84"/>
      <c r="IS110" s="84"/>
      <c r="IT110" s="84"/>
      <c r="IU110" s="84"/>
      <c r="IV110" s="84"/>
      <c r="IW110" s="84"/>
      <c r="IX110" s="84"/>
      <c r="IY110" s="84"/>
      <c r="IZ110" s="84"/>
      <c r="JA110" s="84"/>
      <c r="JB110" s="84"/>
      <c r="JC110" s="84"/>
      <c r="JD110" s="84"/>
      <c r="JE110" s="84"/>
      <c r="JF110" s="84"/>
      <c r="JG110" s="84"/>
      <c r="JH110" s="84"/>
      <c r="JI110" s="84"/>
      <c r="JJ110" s="84"/>
      <c r="JK110" s="84"/>
      <c r="JL110" s="84"/>
    </row>
    <row r="111" spans="1:272" s="81" customFormat="1" ht="15.75" hidden="1" customHeight="1">
      <c r="A111" s="143"/>
      <c r="B111" s="198">
        <v>9.5</v>
      </c>
      <c r="C111" s="117" t="s">
        <v>575</v>
      </c>
      <c r="D111" s="118" t="s">
        <v>576</v>
      </c>
      <c r="E111" s="140"/>
      <c r="F111" s="141">
        <v>3112</v>
      </c>
      <c r="G111" s="230"/>
      <c r="H111" s="142">
        <v>4150</v>
      </c>
      <c r="I111" s="200" t="s">
        <v>361</v>
      </c>
      <c r="J111" s="201" t="s">
        <v>402</v>
      </c>
      <c r="K111" s="202" t="s">
        <v>381</v>
      </c>
      <c r="L111" s="203" t="s">
        <v>359</v>
      </c>
      <c r="M111" s="203" t="s">
        <v>370</v>
      </c>
      <c r="N111" s="78"/>
      <c r="O111" s="119" t="s">
        <v>318</v>
      </c>
      <c r="P111" s="118" t="s">
        <v>649</v>
      </c>
      <c r="Q111" s="118" t="s">
        <v>649</v>
      </c>
      <c r="R111" s="118" t="s">
        <v>649</v>
      </c>
      <c r="S111" s="119" t="s">
        <v>318</v>
      </c>
      <c r="T111" s="118" t="s">
        <v>649</v>
      </c>
      <c r="U111" s="118" t="s">
        <v>649</v>
      </c>
      <c r="Y111" s="108"/>
      <c r="Z111" s="86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8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84"/>
      <c r="DH111" s="84"/>
      <c r="DI111" s="84"/>
      <c r="DJ111" s="84"/>
      <c r="DK111" s="84"/>
      <c r="DL111" s="84"/>
      <c r="DM111" s="84"/>
      <c r="DN111" s="84"/>
      <c r="DO111" s="84"/>
      <c r="DP111" s="84"/>
      <c r="DQ111" s="84"/>
      <c r="DR111" s="84"/>
      <c r="DS111" s="84"/>
      <c r="DT111" s="84"/>
      <c r="DU111" s="84"/>
      <c r="DV111" s="84"/>
      <c r="DW111" s="84"/>
      <c r="DX111" s="84"/>
      <c r="DY111" s="84"/>
      <c r="DZ111" s="84"/>
      <c r="EA111" s="84"/>
      <c r="EB111" s="8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4"/>
      <c r="EM111" s="84"/>
      <c r="EN111" s="84"/>
      <c r="EO111" s="84"/>
      <c r="EP111" s="84"/>
      <c r="EQ111" s="84"/>
      <c r="ER111" s="84"/>
      <c r="ES111" s="84"/>
      <c r="ET111" s="84"/>
      <c r="EU111" s="84"/>
      <c r="EV111" s="84"/>
      <c r="EW111" s="84"/>
      <c r="EX111" s="84"/>
      <c r="EY111" s="84"/>
      <c r="EZ111" s="84"/>
      <c r="FA111" s="84"/>
      <c r="FB111" s="84"/>
      <c r="FC111" s="84"/>
      <c r="FD111" s="84"/>
      <c r="FE111" s="84"/>
      <c r="FF111" s="84"/>
      <c r="FG111" s="84"/>
      <c r="FH111" s="84"/>
      <c r="FI111" s="84"/>
      <c r="FJ111" s="84"/>
      <c r="FK111" s="84"/>
      <c r="FL111" s="84"/>
      <c r="FM111" s="84"/>
      <c r="FN111" s="84"/>
      <c r="FO111" s="84"/>
      <c r="FP111" s="84"/>
      <c r="FQ111" s="84"/>
      <c r="FR111" s="84"/>
      <c r="FS111" s="84"/>
      <c r="FT111" s="84"/>
      <c r="FU111" s="84"/>
      <c r="FV111" s="84"/>
      <c r="FW111" s="84"/>
      <c r="FX111" s="84"/>
      <c r="FY111" s="84"/>
      <c r="FZ111" s="84"/>
      <c r="GA111" s="84"/>
      <c r="GB111" s="84"/>
      <c r="GC111" s="84"/>
      <c r="GD111" s="84"/>
      <c r="GE111" s="84"/>
      <c r="GF111" s="84"/>
      <c r="GG111" s="84"/>
      <c r="GH111" s="84"/>
      <c r="GI111" s="84"/>
      <c r="GJ111" s="84"/>
      <c r="GK111" s="84"/>
      <c r="GL111" s="84"/>
      <c r="GM111" s="84"/>
      <c r="GN111" s="84"/>
      <c r="GO111" s="84"/>
      <c r="GP111" s="84"/>
      <c r="GQ111" s="84"/>
      <c r="GR111" s="84"/>
      <c r="GS111" s="84"/>
      <c r="GT111" s="84"/>
      <c r="GU111" s="84"/>
      <c r="GV111" s="84"/>
      <c r="GW111" s="84"/>
      <c r="GX111" s="84"/>
      <c r="GY111" s="84"/>
      <c r="GZ111" s="84"/>
      <c r="HA111" s="84"/>
      <c r="HB111" s="84"/>
      <c r="HC111" s="84"/>
      <c r="HD111" s="84"/>
      <c r="HE111" s="84"/>
      <c r="HF111" s="84"/>
      <c r="HG111" s="84"/>
      <c r="HH111" s="84"/>
      <c r="HI111" s="84"/>
      <c r="HJ111" s="84"/>
      <c r="HK111" s="84"/>
      <c r="HL111" s="84"/>
      <c r="HM111" s="84"/>
      <c r="HN111" s="84"/>
      <c r="HO111" s="84"/>
      <c r="HP111" s="84"/>
      <c r="HQ111" s="84"/>
      <c r="HR111" s="84"/>
      <c r="HS111" s="84"/>
      <c r="HT111" s="84"/>
      <c r="HU111" s="84"/>
      <c r="HV111" s="84"/>
      <c r="HW111" s="84"/>
      <c r="HX111" s="84"/>
      <c r="HY111" s="84"/>
      <c r="HZ111" s="84"/>
      <c r="IA111" s="84"/>
      <c r="IB111" s="84"/>
      <c r="IC111" s="84"/>
      <c r="ID111" s="84"/>
      <c r="IE111" s="84"/>
      <c r="IF111" s="84"/>
      <c r="IG111" s="84"/>
      <c r="IH111" s="84"/>
      <c r="II111" s="84"/>
      <c r="IJ111" s="84"/>
      <c r="IK111" s="84"/>
      <c r="IL111" s="84"/>
      <c r="IM111" s="84"/>
      <c r="IN111" s="84"/>
      <c r="IO111" s="84"/>
      <c r="IP111" s="84"/>
      <c r="IQ111" s="84"/>
      <c r="IR111" s="84"/>
      <c r="IS111" s="84"/>
      <c r="IT111" s="84"/>
      <c r="IU111" s="84"/>
      <c r="IV111" s="84"/>
      <c r="IW111" s="84"/>
      <c r="IX111" s="84"/>
      <c r="IY111" s="84"/>
      <c r="IZ111" s="84"/>
      <c r="JA111" s="84"/>
      <c r="JB111" s="84"/>
      <c r="JC111" s="84"/>
      <c r="JD111" s="84"/>
      <c r="JE111" s="84"/>
      <c r="JF111" s="84"/>
      <c r="JG111" s="84"/>
      <c r="JH111" s="84"/>
      <c r="JI111" s="84"/>
      <c r="JJ111" s="84"/>
      <c r="JK111" s="84"/>
      <c r="JL111" s="84"/>
    </row>
    <row r="112" spans="1:272" s="81" customFormat="1" ht="15.75" hidden="1" customHeight="1">
      <c r="A112" s="143"/>
      <c r="B112" s="198">
        <v>9</v>
      </c>
      <c r="C112" s="117" t="s">
        <v>577</v>
      </c>
      <c r="D112" s="118" t="s">
        <v>578</v>
      </c>
      <c r="E112" s="140"/>
      <c r="F112" s="141">
        <v>4668</v>
      </c>
      <c r="G112" s="230"/>
      <c r="H112" s="142">
        <v>6224</v>
      </c>
      <c r="I112" s="200" t="s">
        <v>361</v>
      </c>
      <c r="J112" s="201" t="s">
        <v>402</v>
      </c>
      <c r="K112" s="202" t="s">
        <v>651</v>
      </c>
      <c r="L112" s="203" t="s">
        <v>403</v>
      </c>
      <c r="M112" s="203" t="s">
        <v>370</v>
      </c>
      <c r="N112" s="78"/>
      <c r="O112" s="118" t="s">
        <v>649</v>
      </c>
      <c r="P112" s="118" t="s">
        <v>649</v>
      </c>
      <c r="Q112" s="118" t="s">
        <v>649</v>
      </c>
      <c r="R112" s="118" t="s">
        <v>649</v>
      </c>
      <c r="S112" s="118" t="s">
        <v>649</v>
      </c>
      <c r="T112" s="119" t="s">
        <v>318</v>
      </c>
      <c r="U112" s="118" t="s">
        <v>649</v>
      </c>
      <c r="Y112" s="108"/>
      <c r="Z112" s="86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8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84"/>
      <c r="DH112" s="84"/>
      <c r="DI112" s="84"/>
      <c r="DJ112" s="84"/>
      <c r="DK112" s="84"/>
      <c r="DL112" s="84"/>
      <c r="DM112" s="84"/>
      <c r="DN112" s="84"/>
      <c r="DO112" s="84"/>
      <c r="DP112" s="84"/>
      <c r="DQ112" s="84"/>
      <c r="DR112" s="84"/>
      <c r="DS112" s="84"/>
      <c r="DT112" s="84"/>
      <c r="DU112" s="84"/>
      <c r="DV112" s="84"/>
      <c r="DW112" s="84"/>
      <c r="DX112" s="84"/>
      <c r="DY112" s="84"/>
      <c r="DZ112" s="84"/>
      <c r="EA112" s="84"/>
      <c r="EB112" s="84"/>
      <c r="EC112" s="84"/>
      <c r="ED112" s="84"/>
      <c r="EE112" s="84"/>
      <c r="EF112" s="84"/>
      <c r="EG112" s="84"/>
      <c r="EH112" s="84"/>
      <c r="EI112" s="84"/>
      <c r="EJ112" s="84"/>
      <c r="EK112" s="84"/>
      <c r="EL112" s="84"/>
      <c r="EM112" s="84"/>
      <c r="EN112" s="84"/>
      <c r="EO112" s="84"/>
      <c r="EP112" s="84"/>
      <c r="EQ112" s="84"/>
      <c r="ER112" s="84"/>
      <c r="ES112" s="84"/>
      <c r="ET112" s="84"/>
      <c r="EU112" s="84"/>
      <c r="EV112" s="84"/>
      <c r="EW112" s="84"/>
      <c r="EX112" s="84"/>
      <c r="EY112" s="84"/>
      <c r="EZ112" s="84"/>
      <c r="FA112" s="84"/>
      <c r="FB112" s="84"/>
      <c r="FC112" s="84"/>
      <c r="FD112" s="84"/>
      <c r="FE112" s="84"/>
      <c r="FF112" s="84"/>
      <c r="FG112" s="84"/>
      <c r="FH112" s="84"/>
      <c r="FI112" s="84"/>
      <c r="FJ112" s="84"/>
      <c r="FK112" s="84"/>
      <c r="FL112" s="84"/>
      <c r="FM112" s="84"/>
      <c r="FN112" s="84"/>
      <c r="FO112" s="84"/>
      <c r="FP112" s="84"/>
      <c r="FQ112" s="84"/>
      <c r="FR112" s="84"/>
      <c r="FS112" s="84"/>
      <c r="FT112" s="84"/>
      <c r="FU112" s="84"/>
      <c r="FV112" s="84"/>
      <c r="FW112" s="84"/>
      <c r="FX112" s="84"/>
      <c r="FY112" s="84"/>
      <c r="FZ112" s="84"/>
      <c r="GA112" s="84"/>
      <c r="GB112" s="84"/>
      <c r="GC112" s="84"/>
      <c r="GD112" s="84"/>
      <c r="GE112" s="84"/>
      <c r="GF112" s="84"/>
      <c r="GG112" s="84"/>
      <c r="GH112" s="84"/>
      <c r="GI112" s="84"/>
      <c r="GJ112" s="84"/>
      <c r="GK112" s="84"/>
      <c r="GL112" s="84"/>
      <c r="GM112" s="84"/>
      <c r="GN112" s="84"/>
      <c r="GO112" s="84"/>
      <c r="GP112" s="84"/>
      <c r="GQ112" s="84"/>
      <c r="GR112" s="84"/>
      <c r="GS112" s="84"/>
      <c r="GT112" s="84"/>
      <c r="GU112" s="84"/>
      <c r="GV112" s="84"/>
      <c r="GW112" s="84"/>
      <c r="GX112" s="84"/>
      <c r="GY112" s="84"/>
      <c r="GZ112" s="84"/>
      <c r="HA112" s="84"/>
      <c r="HB112" s="84"/>
      <c r="HC112" s="84"/>
      <c r="HD112" s="84"/>
      <c r="HE112" s="84"/>
      <c r="HF112" s="84"/>
      <c r="HG112" s="84"/>
      <c r="HH112" s="84"/>
      <c r="HI112" s="84"/>
      <c r="HJ112" s="84"/>
      <c r="HK112" s="84"/>
      <c r="HL112" s="84"/>
      <c r="HM112" s="84"/>
      <c r="HN112" s="84"/>
      <c r="HO112" s="84"/>
      <c r="HP112" s="84"/>
      <c r="HQ112" s="84"/>
      <c r="HR112" s="84"/>
      <c r="HS112" s="84"/>
      <c r="HT112" s="84"/>
      <c r="HU112" s="84"/>
      <c r="HV112" s="84"/>
      <c r="HW112" s="84"/>
      <c r="HX112" s="84"/>
      <c r="HY112" s="84"/>
      <c r="HZ112" s="84"/>
      <c r="IA112" s="84"/>
      <c r="IB112" s="84"/>
      <c r="IC112" s="84"/>
      <c r="ID112" s="84"/>
      <c r="IE112" s="84"/>
      <c r="IF112" s="84"/>
      <c r="IG112" s="84"/>
      <c r="IH112" s="84"/>
      <c r="II112" s="84"/>
      <c r="IJ112" s="84"/>
      <c r="IK112" s="84"/>
      <c r="IL112" s="84"/>
      <c r="IM112" s="84"/>
      <c r="IN112" s="84"/>
      <c r="IO112" s="84"/>
      <c r="IP112" s="84"/>
      <c r="IQ112" s="84"/>
      <c r="IR112" s="84"/>
      <c r="IS112" s="84"/>
      <c r="IT112" s="84"/>
      <c r="IU112" s="84"/>
      <c r="IV112" s="84"/>
      <c r="IW112" s="84"/>
      <c r="IX112" s="84"/>
      <c r="IY112" s="84"/>
      <c r="IZ112" s="84"/>
      <c r="JA112" s="84"/>
      <c r="JB112" s="84"/>
      <c r="JC112" s="84"/>
      <c r="JD112" s="84"/>
      <c r="JE112" s="84"/>
      <c r="JF112" s="84"/>
      <c r="JG112" s="84"/>
      <c r="JH112" s="84"/>
      <c r="JI112" s="84"/>
      <c r="JJ112" s="84"/>
      <c r="JK112" s="84"/>
      <c r="JL112" s="84"/>
    </row>
    <row r="113" spans="1:272" s="81" customFormat="1" ht="15.75" customHeight="1">
      <c r="A113" s="143"/>
      <c r="B113" s="198">
        <v>9</v>
      </c>
      <c r="C113" s="117" t="s">
        <v>579</v>
      </c>
      <c r="D113" s="118" t="s">
        <v>580</v>
      </c>
      <c r="E113" s="224">
        <v>2</v>
      </c>
      <c r="F113" s="244">
        <v>4902</v>
      </c>
      <c r="G113" s="230">
        <f>H113*0.8</f>
        <v>5228.8</v>
      </c>
      <c r="H113" s="142">
        <v>6536</v>
      </c>
      <c r="I113" s="200" t="s">
        <v>688</v>
      </c>
      <c r="J113" s="201" t="s">
        <v>402</v>
      </c>
      <c r="K113" s="202" t="s">
        <v>651</v>
      </c>
      <c r="L113" s="203" t="s">
        <v>403</v>
      </c>
      <c r="M113" s="203" t="s">
        <v>370</v>
      </c>
      <c r="N113" s="78"/>
      <c r="O113" s="118" t="s">
        <v>649</v>
      </c>
      <c r="P113" s="118" t="s">
        <v>649</v>
      </c>
      <c r="Q113" s="118" t="s">
        <v>649</v>
      </c>
      <c r="R113" s="118" t="s">
        <v>649</v>
      </c>
      <c r="S113" s="118" t="s">
        <v>649</v>
      </c>
      <c r="T113" s="119" t="s">
        <v>318</v>
      </c>
      <c r="U113" s="119" t="s">
        <v>318</v>
      </c>
      <c r="Y113" s="108"/>
      <c r="Z113" s="86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8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8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8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8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84"/>
      <c r="DH113" s="84"/>
      <c r="DI113" s="84"/>
      <c r="DJ113" s="84"/>
      <c r="DK113" s="84"/>
      <c r="DL113" s="84"/>
      <c r="DM113" s="84"/>
      <c r="DN113" s="84"/>
      <c r="DO113" s="84"/>
      <c r="DP113" s="84"/>
      <c r="DQ113" s="84"/>
      <c r="DR113" s="84"/>
      <c r="DS113" s="84"/>
      <c r="DT113" s="84"/>
      <c r="DU113" s="84"/>
      <c r="DV113" s="84"/>
      <c r="DW113" s="84"/>
      <c r="DX113" s="84"/>
      <c r="DY113" s="84"/>
      <c r="DZ113" s="84"/>
      <c r="EA113" s="84"/>
      <c r="EB113" s="84"/>
      <c r="EC113" s="84"/>
      <c r="ED113" s="84"/>
      <c r="EE113" s="84"/>
      <c r="EF113" s="84"/>
      <c r="EG113" s="84"/>
      <c r="EH113" s="84"/>
      <c r="EI113" s="84"/>
      <c r="EJ113" s="84"/>
      <c r="EK113" s="84"/>
      <c r="EL113" s="84"/>
      <c r="EM113" s="84"/>
      <c r="EN113" s="84"/>
      <c r="EO113" s="84"/>
      <c r="EP113" s="84"/>
      <c r="EQ113" s="84"/>
      <c r="ER113" s="84"/>
      <c r="ES113" s="84"/>
      <c r="ET113" s="84"/>
      <c r="EU113" s="84"/>
      <c r="EV113" s="84"/>
      <c r="EW113" s="84"/>
      <c r="EX113" s="84"/>
      <c r="EY113" s="84"/>
      <c r="EZ113" s="84"/>
      <c r="FA113" s="84"/>
      <c r="FB113" s="84"/>
      <c r="FC113" s="84"/>
      <c r="FD113" s="84"/>
      <c r="FE113" s="84"/>
      <c r="FF113" s="84"/>
      <c r="FG113" s="84"/>
      <c r="FH113" s="84"/>
      <c r="FI113" s="84"/>
      <c r="FJ113" s="84"/>
      <c r="FK113" s="84"/>
      <c r="FL113" s="84"/>
      <c r="FM113" s="84"/>
      <c r="FN113" s="84"/>
      <c r="FO113" s="84"/>
      <c r="FP113" s="84"/>
      <c r="FQ113" s="84"/>
      <c r="FR113" s="84"/>
      <c r="FS113" s="84"/>
      <c r="FT113" s="84"/>
      <c r="FU113" s="84"/>
      <c r="FV113" s="84"/>
      <c r="FW113" s="84"/>
      <c r="FX113" s="84"/>
      <c r="FY113" s="84"/>
      <c r="FZ113" s="84"/>
      <c r="GA113" s="84"/>
      <c r="GB113" s="84"/>
      <c r="GC113" s="84"/>
      <c r="GD113" s="84"/>
      <c r="GE113" s="84"/>
      <c r="GF113" s="84"/>
      <c r="GG113" s="84"/>
      <c r="GH113" s="84"/>
      <c r="GI113" s="84"/>
      <c r="GJ113" s="84"/>
      <c r="GK113" s="84"/>
      <c r="GL113" s="84"/>
      <c r="GM113" s="84"/>
      <c r="GN113" s="84"/>
      <c r="GO113" s="84"/>
      <c r="GP113" s="84"/>
      <c r="GQ113" s="84"/>
      <c r="GR113" s="84"/>
      <c r="GS113" s="84"/>
      <c r="GT113" s="84"/>
      <c r="GU113" s="84"/>
      <c r="GV113" s="84"/>
      <c r="GW113" s="84"/>
      <c r="GX113" s="84"/>
      <c r="GY113" s="84"/>
      <c r="GZ113" s="84"/>
      <c r="HA113" s="84"/>
      <c r="HB113" s="84"/>
      <c r="HC113" s="84"/>
      <c r="HD113" s="84"/>
      <c r="HE113" s="84"/>
      <c r="HF113" s="84"/>
      <c r="HG113" s="84"/>
      <c r="HH113" s="84"/>
      <c r="HI113" s="84"/>
      <c r="HJ113" s="84"/>
      <c r="HK113" s="84"/>
      <c r="HL113" s="84"/>
      <c r="HM113" s="84"/>
      <c r="HN113" s="84"/>
      <c r="HO113" s="84"/>
      <c r="HP113" s="84"/>
      <c r="HQ113" s="84"/>
      <c r="HR113" s="84"/>
      <c r="HS113" s="84"/>
      <c r="HT113" s="84"/>
      <c r="HU113" s="84"/>
      <c r="HV113" s="84"/>
      <c r="HW113" s="84"/>
      <c r="HX113" s="84"/>
      <c r="HY113" s="84"/>
      <c r="HZ113" s="84"/>
      <c r="IA113" s="84"/>
      <c r="IB113" s="84"/>
      <c r="IC113" s="84"/>
      <c r="ID113" s="84"/>
      <c r="IE113" s="84"/>
      <c r="IF113" s="84"/>
      <c r="IG113" s="84"/>
      <c r="IH113" s="84"/>
      <c r="II113" s="84"/>
      <c r="IJ113" s="84"/>
      <c r="IK113" s="84"/>
      <c r="IL113" s="84"/>
      <c r="IM113" s="84"/>
      <c r="IN113" s="84"/>
      <c r="IO113" s="84"/>
      <c r="IP113" s="84"/>
      <c r="IQ113" s="84"/>
      <c r="IR113" s="84"/>
      <c r="IS113" s="84"/>
      <c r="IT113" s="84"/>
      <c r="IU113" s="84"/>
      <c r="IV113" s="84"/>
      <c r="IW113" s="84"/>
      <c r="IX113" s="84"/>
      <c r="IY113" s="84"/>
      <c r="IZ113" s="84"/>
      <c r="JA113" s="84"/>
      <c r="JB113" s="84"/>
      <c r="JC113" s="84"/>
      <c r="JD113" s="84"/>
      <c r="JE113" s="84"/>
      <c r="JF113" s="84"/>
      <c r="JG113" s="84"/>
      <c r="JH113" s="84"/>
      <c r="JI113" s="84"/>
      <c r="JJ113" s="84"/>
      <c r="JK113" s="84"/>
      <c r="JL113" s="84"/>
    </row>
    <row r="114" spans="1:272" s="81" customFormat="1" ht="15.75" hidden="1" customHeight="1">
      <c r="A114" s="143"/>
      <c r="B114" s="198">
        <v>9</v>
      </c>
      <c r="C114" s="117" t="s">
        <v>581</v>
      </c>
      <c r="D114" s="118" t="s">
        <v>582</v>
      </c>
      <c r="E114" s="140"/>
      <c r="F114" s="141">
        <v>4529</v>
      </c>
      <c r="G114" s="230"/>
      <c r="H114" s="142">
        <v>6039</v>
      </c>
      <c r="I114" s="200" t="s">
        <v>361</v>
      </c>
      <c r="J114" s="201" t="s">
        <v>402</v>
      </c>
      <c r="K114" s="202" t="s">
        <v>651</v>
      </c>
      <c r="L114" s="203" t="s">
        <v>403</v>
      </c>
      <c r="M114" s="203" t="s">
        <v>370</v>
      </c>
      <c r="N114" s="78"/>
      <c r="O114" s="118" t="s">
        <v>649</v>
      </c>
      <c r="P114" s="118" t="s">
        <v>649</v>
      </c>
      <c r="Q114" s="118" t="s">
        <v>649</v>
      </c>
      <c r="R114" s="118" t="s">
        <v>649</v>
      </c>
      <c r="S114" s="119" t="s">
        <v>318</v>
      </c>
      <c r="T114" s="118" t="s">
        <v>649</v>
      </c>
      <c r="U114" s="118" t="s">
        <v>649</v>
      </c>
      <c r="Y114" s="108"/>
      <c r="Z114" s="86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8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8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84"/>
      <c r="DH114" s="84"/>
      <c r="DI114" s="84"/>
      <c r="DJ114" s="84"/>
      <c r="DK114" s="84"/>
      <c r="DL114" s="84"/>
      <c r="DM114" s="84"/>
      <c r="DN114" s="84"/>
      <c r="DO114" s="84"/>
      <c r="DP114" s="84"/>
      <c r="DQ114" s="84"/>
      <c r="DR114" s="84"/>
      <c r="DS114" s="84"/>
      <c r="DT114" s="84"/>
      <c r="DU114" s="84"/>
      <c r="DV114" s="84"/>
      <c r="DW114" s="84"/>
      <c r="DX114" s="84"/>
      <c r="DY114" s="84"/>
      <c r="DZ114" s="84"/>
      <c r="EA114" s="84"/>
      <c r="EB114" s="84"/>
      <c r="EC114" s="84"/>
      <c r="ED114" s="84"/>
      <c r="EE114" s="84"/>
      <c r="EF114" s="84"/>
      <c r="EG114" s="84"/>
      <c r="EH114" s="84"/>
      <c r="EI114" s="84"/>
      <c r="EJ114" s="84"/>
      <c r="EK114" s="84"/>
      <c r="EL114" s="84"/>
      <c r="EM114" s="84"/>
      <c r="EN114" s="84"/>
      <c r="EO114" s="84"/>
      <c r="EP114" s="84"/>
      <c r="EQ114" s="84"/>
      <c r="ER114" s="84"/>
      <c r="ES114" s="84"/>
      <c r="ET114" s="84"/>
      <c r="EU114" s="84"/>
      <c r="EV114" s="84"/>
      <c r="EW114" s="84"/>
      <c r="EX114" s="84"/>
      <c r="EY114" s="84"/>
      <c r="EZ114" s="84"/>
      <c r="FA114" s="84"/>
      <c r="FB114" s="84"/>
      <c r="FC114" s="84"/>
      <c r="FD114" s="84"/>
      <c r="FE114" s="84"/>
      <c r="FF114" s="84"/>
      <c r="FG114" s="84"/>
      <c r="FH114" s="84"/>
      <c r="FI114" s="84"/>
      <c r="FJ114" s="84"/>
      <c r="FK114" s="84"/>
      <c r="FL114" s="84"/>
      <c r="FM114" s="84"/>
      <c r="FN114" s="84"/>
      <c r="FO114" s="84"/>
      <c r="FP114" s="84"/>
      <c r="FQ114" s="84"/>
      <c r="FR114" s="84"/>
      <c r="FS114" s="84"/>
      <c r="FT114" s="84"/>
      <c r="FU114" s="84"/>
      <c r="FV114" s="84"/>
      <c r="FW114" s="84"/>
      <c r="FX114" s="84"/>
      <c r="FY114" s="84"/>
      <c r="FZ114" s="84"/>
      <c r="GA114" s="84"/>
      <c r="GB114" s="84"/>
      <c r="GC114" s="84"/>
      <c r="GD114" s="84"/>
      <c r="GE114" s="84"/>
      <c r="GF114" s="84"/>
      <c r="GG114" s="84"/>
      <c r="GH114" s="84"/>
      <c r="GI114" s="84"/>
      <c r="GJ114" s="84"/>
      <c r="GK114" s="84"/>
      <c r="GL114" s="84"/>
      <c r="GM114" s="84"/>
      <c r="GN114" s="84"/>
      <c r="GO114" s="84"/>
      <c r="GP114" s="84"/>
      <c r="GQ114" s="84"/>
      <c r="GR114" s="84"/>
      <c r="GS114" s="84"/>
      <c r="GT114" s="84"/>
      <c r="GU114" s="84"/>
      <c r="GV114" s="84"/>
      <c r="GW114" s="84"/>
      <c r="GX114" s="84"/>
      <c r="GY114" s="84"/>
      <c r="GZ114" s="84"/>
      <c r="HA114" s="84"/>
      <c r="HB114" s="84"/>
      <c r="HC114" s="84"/>
      <c r="HD114" s="84"/>
      <c r="HE114" s="84"/>
      <c r="HF114" s="84"/>
      <c r="HG114" s="84"/>
      <c r="HH114" s="84"/>
      <c r="HI114" s="84"/>
      <c r="HJ114" s="84"/>
      <c r="HK114" s="84"/>
      <c r="HL114" s="84"/>
      <c r="HM114" s="84"/>
      <c r="HN114" s="84"/>
      <c r="HO114" s="84"/>
      <c r="HP114" s="84"/>
      <c r="HQ114" s="84"/>
      <c r="HR114" s="84"/>
      <c r="HS114" s="84"/>
      <c r="HT114" s="84"/>
      <c r="HU114" s="84"/>
      <c r="HV114" s="84"/>
      <c r="HW114" s="84"/>
      <c r="HX114" s="84"/>
      <c r="HY114" s="84"/>
      <c r="HZ114" s="84"/>
      <c r="IA114" s="84"/>
      <c r="IB114" s="84"/>
      <c r="IC114" s="84"/>
      <c r="ID114" s="84"/>
      <c r="IE114" s="84"/>
      <c r="IF114" s="84"/>
      <c r="IG114" s="84"/>
      <c r="IH114" s="84"/>
      <c r="II114" s="84"/>
      <c r="IJ114" s="84"/>
      <c r="IK114" s="84"/>
      <c r="IL114" s="84"/>
      <c r="IM114" s="84"/>
      <c r="IN114" s="84"/>
      <c r="IO114" s="84"/>
      <c r="IP114" s="84"/>
      <c r="IQ114" s="84"/>
      <c r="IR114" s="84"/>
      <c r="IS114" s="84"/>
      <c r="IT114" s="84"/>
      <c r="IU114" s="84"/>
      <c r="IV114" s="84"/>
      <c r="IW114" s="84"/>
      <c r="IX114" s="84"/>
      <c r="IY114" s="84"/>
      <c r="IZ114" s="84"/>
      <c r="JA114" s="84"/>
      <c r="JB114" s="84"/>
      <c r="JC114" s="84"/>
      <c r="JD114" s="84"/>
      <c r="JE114" s="84"/>
      <c r="JF114" s="84"/>
      <c r="JG114" s="84"/>
      <c r="JH114" s="84"/>
      <c r="JI114" s="84"/>
      <c r="JJ114" s="84"/>
      <c r="JK114" s="84"/>
      <c r="JL114" s="84"/>
    </row>
    <row r="115" spans="1:272" s="81" customFormat="1" ht="15.75" hidden="1" customHeight="1">
      <c r="A115" s="143"/>
      <c r="B115" s="198">
        <v>8</v>
      </c>
      <c r="C115" s="117" t="s">
        <v>583</v>
      </c>
      <c r="D115" s="118" t="s">
        <v>584</v>
      </c>
      <c r="E115" s="140"/>
      <c r="F115" s="141">
        <v>4703</v>
      </c>
      <c r="G115" s="230"/>
      <c r="H115" s="142">
        <v>6271</v>
      </c>
      <c r="I115" s="200" t="s">
        <v>361</v>
      </c>
      <c r="J115" s="201" t="s">
        <v>402</v>
      </c>
      <c r="K115" s="202" t="s">
        <v>651</v>
      </c>
      <c r="L115" s="203" t="s">
        <v>403</v>
      </c>
      <c r="M115" s="203" t="s">
        <v>370</v>
      </c>
      <c r="N115" s="78"/>
      <c r="O115" s="118" t="s">
        <v>649</v>
      </c>
      <c r="P115" s="118" t="s">
        <v>649</v>
      </c>
      <c r="Q115" s="118" t="s">
        <v>649</v>
      </c>
      <c r="R115" s="119" t="s">
        <v>318</v>
      </c>
      <c r="S115" s="118" t="s">
        <v>649</v>
      </c>
      <c r="T115" s="118" t="s">
        <v>649</v>
      </c>
      <c r="U115" s="118" t="s">
        <v>649</v>
      </c>
      <c r="Y115" s="108"/>
      <c r="Z115" s="86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8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8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8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84"/>
      <c r="DH115" s="84"/>
      <c r="DI115" s="84"/>
      <c r="DJ115" s="84"/>
      <c r="DK115" s="84"/>
      <c r="DL115" s="84"/>
      <c r="DM115" s="84"/>
      <c r="DN115" s="84"/>
      <c r="DO115" s="84"/>
      <c r="DP115" s="84"/>
      <c r="DQ115" s="84"/>
      <c r="DR115" s="84"/>
      <c r="DS115" s="84"/>
      <c r="DT115" s="84"/>
      <c r="DU115" s="84"/>
      <c r="DV115" s="84"/>
      <c r="DW115" s="84"/>
      <c r="DX115" s="84"/>
      <c r="DY115" s="84"/>
      <c r="DZ115" s="84"/>
      <c r="EA115" s="84"/>
      <c r="EB115" s="8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4"/>
      <c r="EM115" s="84"/>
      <c r="EN115" s="84"/>
      <c r="EO115" s="84"/>
      <c r="EP115" s="84"/>
      <c r="EQ115" s="84"/>
      <c r="ER115" s="84"/>
      <c r="ES115" s="84"/>
      <c r="ET115" s="84"/>
      <c r="EU115" s="84"/>
      <c r="EV115" s="84"/>
      <c r="EW115" s="84"/>
      <c r="EX115" s="84"/>
      <c r="EY115" s="84"/>
      <c r="EZ115" s="84"/>
      <c r="FA115" s="84"/>
      <c r="FB115" s="84"/>
      <c r="FC115" s="84"/>
      <c r="FD115" s="84"/>
      <c r="FE115" s="84"/>
      <c r="FF115" s="84"/>
      <c r="FG115" s="84"/>
      <c r="FH115" s="84"/>
      <c r="FI115" s="84"/>
      <c r="FJ115" s="84"/>
      <c r="FK115" s="84"/>
      <c r="FL115" s="84"/>
      <c r="FM115" s="84"/>
      <c r="FN115" s="84"/>
      <c r="FO115" s="84"/>
      <c r="FP115" s="84"/>
      <c r="FQ115" s="84"/>
      <c r="FR115" s="84"/>
      <c r="FS115" s="84"/>
      <c r="FT115" s="84"/>
      <c r="FU115" s="84"/>
      <c r="FV115" s="84"/>
      <c r="FW115" s="84"/>
      <c r="FX115" s="84"/>
      <c r="FY115" s="84"/>
      <c r="FZ115" s="84"/>
      <c r="GA115" s="84"/>
      <c r="GB115" s="84"/>
      <c r="GC115" s="84"/>
      <c r="GD115" s="84"/>
      <c r="GE115" s="84"/>
      <c r="GF115" s="84"/>
      <c r="GG115" s="84"/>
      <c r="GH115" s="84"/>
      <c r="GI115" s="84"/>
      <c r="GJ115" s="84"/>
      <c r="GK115" s="84"/>
      <c r="GL115" s="84"/>
      <c r="GM115" s="84"/>
      <c r="GN115" s="84"/>
      <c r="GO115" s="84"/>
      <c r="GP115" s="84"/>
      <c r="GQ115" s="84"/>
      <c r="GR115" s="84"/>
      <c r="GS115" s="84"/>
      <c r="GT115" s="84"/>
      <c r="GU115" s="84"/>
      <c r="GV115" s="84"/>
      <c r="GW115" s="84"/>
      <c r="GX115" s="84"/>
      <c r="GY115" s="84"/>
      <c r="GZ115" s="84"/>
      <c r="HA115" s="84"/>
      <c r="HB115" s="84"/>
      <c r="HC115" s="84"/>
      <c r="HD115" s="84"/>
      <c r="HE115" s="84"/>
      <c r="HF115" s="84"/>
      <c r="HG115" s="84"/>
      <c r="HH115" s="84"/>
      <c r="HI115" s="84"/>
      <c r="HJ115" s="84"/>
      <c r="HK115" s="84"/>
      <c r="HL115" s="84"/>
      <c r="HM115" s="84"/>
      <c r="HN115" s="84"/>
      <c r="HO115" s="84"/>
      <c r="HP115" s="84"/>
      <c r="HQ115" s="84"/>
      <c r="HR115" s="84"/>
      <c r="HS115" s="84"/>
      <c r="HT115" s="84"/>
      <c r="HU115" s="84"/>
      <c r="HV115" s="84"/>
      <c r="HW115" s="84"/>
      <c r="HX115" s="84"/>
      <c r="HY115" s="84"/>
      <c r="HZ115" s="84"/>
      <c r="IA115" s="84"/>
      <c r="IB115" s="84"/>
      <c r="IC115" s="84"/>
      <c r="ID115" s="84"/>
      <c r="IE115" s="84"/>
      <c r="IF115" s="84"/>
      <c r="IG115" s="84"/>
      <c r="IH115" s="84"/>
      <c r="II115" s="84"/>
      <c r="IJ115" s="84"/>
      <c r="IK115" s="84"/>
      <c r="IL115" s="84"/>
      <c r="IM115" s="84"/>
      <c r="IN115" s="84"/>
      <c r="IO115" s="84"/>
      <c r="IP115" s="84"/>
      <c r="IQ115" s="84"/>
      <c r="IR115" s="84"/>
      <c r="IS115" s="84"/>
      <c r="IT115" s="84"/>
      <c r="IU115" s="84"/>
      <c r="IV115" s="84"/>
      <c r="IW115" s="84"/>
      <c r="IX115" s="84"/>
      <c r="IY115" s="84"/>
      <c r="IZ115" s="84"/>
      <c r="JA115" s="84"/>
      <c r="JB115" s="84"/>
      <c r="JC115" s="84"/>
      <c r="JD115" s="84"/>
      <c r="JE115" s="84"/>
      <c r="JF115" s="84"/>
      <c r="JG115" s="84"/>
      <c r="JH115" s="84"/>
      <c r="JI115" s="84"/>
      <c r="JJ115" s="84"/>
      <c r="JK115" s="84"/>
      <c r="JL115" s="84"/>
    </row>
    <row r="116" spans="1:272" s="81" customFormat="1" ht="15.75" hidden="1" customHeight="1">
      <c r="A116" s="143"/>
      <c r="B116" s="198">
        <v>8</v>
      </c>
      <c r="C116" s="117" t="s">
        <v>585</v>
      </c>
      <c r="D116" s="118" t="s">
        <v>586</v>
      </c>
      <c r="E116" s="140"/>
      <c r="F116" s="141">
        <v>4612</v>
      </c>
      <c r="G116" s="230"/>
      <c r="H116" s="142">
        <v>6150</v>
      </c>
      <c r="I116" s="200" t="s">
        <v>361</v>
      </c>
      <c r="J116" s="201" t="s">
        <v>402</v>
      </c>
      <c r="K116" s="202" t="s">
        <v>651</v>
      </c>
      <c r="L116" s="203" t="s">
        <v>403</v>
      </c>
      <c r="M116" s="203" t="s">
        <v>370</v>
      </c>
      <c r="N116" s="78"/>
      <c r="O116" s="118" t="s">
        <v>649</v>
      </c>
      <c r="P116" s="118" t="s">
        <v>649</v>
      </c>
      <c r="Q116" s="118" t="s">
        <v>649</v>
      </c>
      <c r="R116" s="118" t="s">
        <v>649</v>
      </c>
      <c r="S116" s="119" t="s">
        <v>318</v>
      </c>
      <c r="T116" s="118" t="s">
        <v>649</v>
      </c>
      <c r="U116" s="118" t="s">
        <v>649</v>
      </c>
      <c r="Y116" s="108"/>
      <c r="Z116" s="86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8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8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8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8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84"/>
      <c r="DH116" s="84"/>
      <c r="DI116" s="84"/>
      <c r="DJ116" s="84"/>
      <c r="DK116" s="84"/>
      <c r="DL116" s="84"/>
      <c r="DM116" s="84"/>
      <c r="DN116" s="84"/>
      <c r="DO116" s="84"/>
      <c r="DP116" s="84"/>
      <c r="DQ116" s="84"/>
      <c r="DR116" s="84"/>
      <c r="DS116" s="84"/>
      <c r="DT116" s="84"/>
      <c r="DU116" s="84"/>
      <c r="DV116" s="84"/>
      <c r="DW116" s="84"/>
      <c r="DX116" s="84"/>
      <c r="DY116" s="84"/>
      <c r="DZ116" s="84"/>
      <c r="EA116" s="84"/>
      <c r="EB116" s="84"/>
      <c r="EC116" s="84"/>
      <c r="ED116" s="84"/>
      <c r="EE116" s="84"/>
      <c r="EF116" s="84"/>
      <c r="EG116" s="84"/>
      <c r="EH116" s="84"/>
      <c r="EI116" s="84"/>
      <c r="EJ116" s="84"/>
      <c r="EK116" s="84"/>
      <c r="EL116" s="84"/>
      <c r="EM116" s="84"/>
      <c r="EN116" s="84"/>
      <c r="EO116" s="84"/>
      <c r="EP116" s="84"/>
      <c r="EQ116" s="84"/>
      <c r="ER116" s="84"/>
      <c r="ES116" s="84"/>
      <c r="ET116" s="84"/>
      <c r="EU116" s="84"/>
      <c r="EV116" s="84"/>
      <c r="EW116" s="84"/>
      <c r="EX116" s="84"/>
      <c r="EY116" s="84"/>
      <c r="EZ116" s="84"/>
      <c r="FA116" s="84"/>
      <c r="FB116" s="84"/>
      <c r="FC116" s="84"/>
      <c r="FD116" s="84"/>
      <c r="FE116" s="84"/>
      <c r="FF116" s="84"/>
      <c r="FG116" s="84"/>
      <c r="FH116" s="84"/>
      <c r="FI116" s="84"/>
      <c r="FJ116" s="84"/>
      <c r="FK116" s="84"/>
      <c r="FL116" s="84"/>
      <c r="FM116" s="84"/>
      <c r="FN116" s="84"/>
      <c r="FO116" s="84"/>
      <c r="FP116" s="84"/>
      <c r="FQ116" s="84"/>
      <c r="FR116" s="84"/>
      <c r="FS116" s="84"/>
      <c r="FT116" s="84"/>
      <c r="FU116" s="84"/>
      <c r="FV116" s="84"/>
      <c r="FW116" s="84"/>
      <c r="FX116" s="84"/>
      <c r="FY116" s="84"/>
      <c r="FZ116" s="84"/>
      <c r="GA116" s="84"/>
      <c r="GB116" s="84"/>
      <c r="GC116" s="84"/>
      <c r="GD116" s="84"/>
      <c r="GE116" s="84"/>
      <c r="GF116" s="84"/>
      <c r="GG116" s="84"/>
      <c r="GH116" s="84"/>
      <c r="GI116" s="84"/>
      <c r="GJ116" s="84"/>
      <c r="GK116" s="84"/>
      <c r="GL116" s="84"/>
      <c r="GM116" s="84"/>
      <c r="GN116" s="84"/>
      <c r="GO116" s="84"/>
      <c r="GP116" s="84"/>
      <c r="GQ116" s="84"/>
      <c r="GR116" s="84"/>
      <c r="GS116" s="84"/>
      <c r="GT116" s="84"/>
      <c r="GU116" s="84"/>
      <c r="GV116" s="84"/>
      <c r="GW116" s="84"/>
      <c r="GX116" s="84"/>
      <c r="GY116" s="84"/>
      <c r="GZ116" s="84"/>
      <c r="HA116" s="84"/>
      <c r="HB116" s="84"/>
      <c r="HC116" s="84"/>
      <c r="HD116" s="84"/>
      <c r="HE116" s="84"/>
      <c r="HF116" s="84"/>
      <c r="HG116" s="84"/>
      <c r="HH116" s="84"/>
      <c r="HI116" s="84"/>
      <c r="HJ116" s="84"/>
      <c r="HK116" s="84"/>
      <c r="HL116" s="84"/>
      <c r="HM116" s="84"/>
      <c r="HN116" s="84"/>
      <c r="HO116" s="84"/>
      <c r="HP116" s="84"/>
      <c r="HQ116" s="84"/>
      <c r="HR116" s="84"/>
      <c r="HS116" s="84"/>
      <c r="HT116" s="84"/>
      <c r="HU116" s="84"/>
      <c r="HV116" s="84"/>
      <c r="HW116" s="84"/>
      <c r="HX116" s="84"/>
      <c r="HY116" s="84"/>
      <c r="HZ116" s="84"/>
      <c r="IA116" s="84"/>
      <c r="IB116" s="84"/>
      <c r="IC116" s="84"/>
      <c r="ID116" s="84"/>
      <c r="IE116" s="84"/>
      <c r="IF116" s="84"/>
      <c r="IG116" s="84"/>
      <c r="IH116" s="84"/>
      <c r="II116" s="84"/>
      <c r="IJ116" s="84"/>
      <c r="IK116" s="84"/>
      <c r="IL116" s="84"/>
      <c r="IM116" s="84"/>
      <c r="IN116" s="84"/>
      <c r="IO116" s="84"/>
      <c r="IP116" s="84"/>
      <c r="IQ116" s="84"/>
      <c r="IR116" s="84"/>
      <c r="IS116" s="84"/>
      <c r="IT116" s="84"/>
      <c r="IU116" s="84"/>
      <c r="IV116" s="84"/>
      <c r="IW116" s="84"/>
      <c r="IX116" s="84"/>
      <c r="IY116" s="84"/>
      <c r="IZ116" s="84"/>
      <c r="JA116" s="84"/>
      <c r="JB116" s="84"/>
      <c r="JC116" s="84"/>
      <c r="JD116" s="84"/>
      <c r="JE116" s="84"/>
      <c r="JF116" s="84"/>
      <c r="JG116" s="84"/>
      <c r="JH116" s="84"/>
      <c r="JI116" s="84"/>
      <c r="JJ116" s="84"/>
      <c r="JK116" s="84"/>
      <c r="JL116" s="84"/>
    </row>
    <row r="117" spans="1:272" s="81" customFormat="1" ht="15.75" customHeight="1">
      <c r="A117" s="143"/>
      <c r="B117" s="198">
        <v>8</v>
      </c>
      <c r="C117" s="117" t="s">
        <v>587</v>
      </c>
      <c r="D117" s="118" t="s">
        <v>588</v>
      </c>
      <c r="E117" s="140">
        <v>1</v>
      </c>
      <c r="F117" s="244">
        <v>4703</v>
      </c>
      <c r="G117" s="230">
        <f t="shared" ref="G117:G118" si="6">H117*0.8</f>
        <v>5016.8</v>
      </c>
      <c r="H117" s="142">
        <v>6271</v>
      </c>
      <c r="I117" s="200" t="s">
        <v>688</v>
      </c>
      <c r="J117" s="201" t="s">
        <v>402</v>
      </c>
      <c r="K117" s="202" t="s">
        <v>651</v>
      </c>
      <c r="L117" s="203" t="s">
        <v>403</v>
      </c>
      <c r="M117" s="203" t="s">
        <v>370</v>
      </c>
      <c r="N117" s="78"/>
      <c r="O117" s="118" t="s">
        <v>649</v>
      </c>
      <c r="P117" s="118" t="s">
        <v>649</v>
      </c>
      <c r="Q117" s="118" t="s">
        <v>649</v>
      </c>
      <c r="R117" s="118" t="s">
        <v>649</v>
      </c>
      <c r="S117" s="118" t="s">
        <v>649</v>
      </c>
      <c r="T117" s="119" t="s">
        <v>318</v>
      </c>
      <c r="U117" s="118" t="s">
        <v>649</v>
      </c>
      <c r="Y117" s="108"/>
      <c r="Z117" s="86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8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8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8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84"/>
      <c r="DH117" s="84"/>
      <c r="DI117" s="84"/>
      <c r="DJ117" s="84"/>
      <c r="DK117" s="84"/>
      <c r="DL117" s="84"/>
      <c r="DM117" s="84"/>
      <c r="DN117" s="84"/>
      <c r="DO117" s="84"/>
      <c r="DP117" s="84"/>
      <c r="DQ117" s="84"/>
      <c r="DR117" s="84"/>
      <c r="DS117" s="84"/>
      <c r="DT117" s="84"/>
      <c r="DU117" s="84"/>
      <c r="DV117" s="84"/>
      <c r="DW117" s="84"/>
      <c r="DX117" s="84"/>
      <c r="DY117" s="84"/>
      <c r="DZ117" s="84"/>
      <c r="EA117" s="84"/>
      <c r="EB117" s="84"/>
      <c r="EC117" s="84"/>
      <c r="ED117" s="84"/>
      <c r="EE117" s="84"/>
      <c r="EF117" s="84"/>
      <c r="EG117" s="84"/>
      <c r="EH117" s="84"/>
      <c r="EI117" s="84"/>
      <c r="EJ117" s="84"/>
      <c r="EK117" s="84"/>
      <c r="EL117" s="84"/>
      <c r="EM117" s="84"/>
      <c r="EN117" s="84"/>
      <c r="EO117" s="84"/>
      <c r="EP117" s="84"/>
      <c r="EQ117" s="84"/>
      <c r="ER117" s="84"/>
      <c r="ES117" s="84"/>
      <c r="ET117" s="84"/>
      <c r="EU117" s="84"/>
      <c r="EV117" s="84"/>
      <c r="EW117" s="84"/>
      <c r="EX117" s="84"/>
      <c r="EY117" s="84"/>
      <c r="EZ117" s="84"/>
      <c r="FA117" s="84"/>
      <c r="FB117" s="84"/>
      <c r="FC117" s="84"/>
      <c r="FD117" s="84"/>
      <c r="FE117" s="84"/>
      <c r="FF117" s="84"/>
      <c r="FG117" s="84"/>
      <c r="FH117" s="84"/>
      <c r="FI117" s="84"/>
      <c r="FJ117" s="84"/>
      <c r="FK117" s="84"/>
      <c r="FL117" s="84"/>
      <c r="FM117" s="84"/>
      <c r="FN117" s="84"/>
      <c r="FO117" s="84"/>
      <c r="FP117" s="84"/>
      <c r="FQ117" s="84"/>
      <c r="FR117" s="84"/>
      <c r="FS117" s="84"/>
      <c r="FT117" s="84"/>
      <c r="FU117" s="84"/>
      <c r="FV117" s="84"/>
      <c r="FW117" s="84"/>
      <c r="FX117" s="84"/>
      <c r="FY117" s="84"/>
      <c r="FZ117" s="84"/>
      <c r="GA117" s="84"/>
      <c r="GB117" s="84"/>
      <c r="GC117" s="84"/>
      <c r="GD117" s="84"/>
      <c r="GE117" s="84"/>
      <c r="GF117" s="84"/>
      <c r="GG117" s="84"/>
      <c r="GH117" s="84"/>
      <c r="GI117" s="84"/>
      <c r="GJ117" s="84"/>
      <c r="GK117" s="84"/>
      <c r="GL117" s="84"/>
      <c r="GM117" s="84"/>
      <c r="GN117" s="84"/>
      <c r="GO117" s="84"/>
      <c r="GP117" s="84"/>
      <c r="GQ117" s="84"/>
      <c r="GR117" s="84"/>
      <c r="GS117" s="84"/>
      <c r="GT117" s="84"/>
      <c r="GU117" s="84"/>
      <c r="GV117" s="84"/>
      <c r="GW117" s="84"/>
      <c r="GX117" s="84"/>
      <c r="GY117" s="84"/>
      <c r="GZ117" s="84"/>
      <c r="HA117" s="84"/>
      <c r="HB117" s="84"/>
      <c r="HC117" s="84"/>
      <c r="HD117" s="84"/>
      <c r="HE117" s="84"/>
      <c r="HF117" s="84"/>
      <c r="HG117" s="84"/>
      <c r="HH117" s="84"/>
      <c r="HI117" s="84"/>
      <c r="HJ117" s="84"/>
      <c r="HK117" s="84"/>
      <c r="HL117" s="84"/>
      <c r="HM117" s="84"/>
      <c r="HN117" s="84"/>
      <c r="HO117" s="84"/>
      <c r="HP117" s="84"/>
      <c r="HQ117" s="84"/>
      <c r="HR117" s="84"/>
      <c r="HS117" s="84"/>
      <c r="HT117" s="84"/>
      <c r="HU117" s="84"/>
      <c r="HV117" s="84"/>
      <c r="HW117" s="84"/>
      <c r="HX117" s="84"/>
      <c r="HY117" s="84"/>
      <c r="HZ117" s="84"/>
      <c r="IA117" s="84"/>
      <c r="IB117" s="84"/>
      <c r="IC117" s="84"/>
      <c r="ID117" s="84"/>
      <c r="IE117" s="84"/>
      <c r="IF117" s="84"/>
      <c r="IG117" s="84"/>
      <c r="IH117" s="84"/>
      <c r="II117" s="84"/>
      <c r="IJ117" s="84"/>
      <c r="IK117" s="84"/>
      <c r="IL117" s="84"/>
      <c r="IM117" s="84"/>
      <c r="IN117" s="84"/>
      <c r="IO117" s="84"/>
      <c r="IP117" s="84"/>
      <c r="IQ117" s="84"/>
      <c r="IR117" s="84"/>
      <c r="IS117" s="84"/>
      <c r="IT117" s="84"/>
      <c r="IU117" s="84"/>
      <c r="IV117" s="84"/>
      <c r="IW117" s="84"/>
      <c r="IX117" s="84"/>
      <c r="IY117" s="84"/>
      <c r="IZ117" s="84"/>
      <c r="JA117" s="84"/>
      <c r="JB117" s="84"/>
      <c r="JC117" s="84"/>
      <c r="JD117" s="84"/>
      <c r="JE117" s="84"/>
      <c r="JF117" s="84"/>
      <c r="JG117" s="84"/>
      <c r="JH117" s="84"/>
      <c r="JI117" s="84"/>
      <c r="JJ117" s="84"/>
      <c r="JK117" s="84"/>
      <c r="JL117" s="84"/>
    </row>
    <row r="118" spans="1:272" s="81" customFormat="1" ht="15.75" customHeight="1">
      <c r="A118" s="143"/>
      <c r="B118" s="198">
        <v>8</v>
      </c>
      <c r="C118" s="117" t="s">
        <v>589</v>
      </c>
      <c r="D118" s="118" t="s">
        <v>590</v>
      </c>
      <c r="E118" s="140">
        <v>1</v>
      </c>
      <c r="F118" s="244">
        <v>4926</v>
      </c>
      <c r="G118" s="230">
        <f t="shared" si="6"/>
        <v>5254.4000000000005</v>
      </c>
      <c r="H118" s="142">
        <v>6568</v>
      </c>
      <c r="I118" s="200" t="s">
        <v>688</v>
      </c>
      <c r="J118" s="201" t="s">
        <v>402</v>
      </c>
      <c r="K118" s="202" t="s">
        <v>651</v>
      </c>
      <c r="L118" s="203" t="s">
        <v>403</v>
      </c>
      <c r="M118" s="203" t="s">
        <v>370</v>
      </c>
      <c r="N118" s="78"/>
      <c r="O118" s="118" t="s">
        <v>649</v>
      </c>
      <c r="P118" s="118" t="s">
        <v>649</v>
      </c>
      <c r="Q118" s="118" t="s">
        <v>649</v>
      </c>
      <c r="R118" s="118" t="s">
        <v>649</v>
      </c>
      <c r="S118" s="118" t="s">
        <v>649</v>
      </c>
      <c r="T118" s="119" t="s">
        <v>318</v>
      </c>
      <c r="U118" s="119" t="s">
        <v>318</v>
      </c>
      <c r="Y118" s="108"/>
      <c r="Z118" s="86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8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8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8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84"/>
      <c r="DH118" s="84"/>
      <c r="DI118" s="84"/>
      <c r="DJ118" s="84"/>
      <c r="DK118" s="84"/>
      <c r="DL118" s="84"/>
      <c r="DM118" s="84"/>
      <c r="DN118" s="84"/>
      <c r="DO118" s="84"/>
      <c r="DP118" s="84"/>
      <c r="DQ118" s="84"/>
      <c r="DR118" s="84"/>
      <c r="DS118" s="84"/>
      <c r="DT118" s="84"/>
      <c r="DU118" s="84"/>
      <c r="DV118" s="84"/>
      <c r="DW118" s="84"/>
      <c r="DX118" s="84"/>
      <c r="DY118" s="84"/>
      <c r="DZ118" s="84"/>
      <c r="EA118" s="84"/>
      <c r="EB118" s="84"/>
      <c r="EC118" s="84"/>
      <c r="ED118" s="84"/>
      <c r="EE118" s="84"/>
      <c r="EF118" s="84"/>
      <c r="EG118" s="84"/>
      <c r="EH118" s="84"/>
      <c r="EI118" s="84"/>
      <c r="EJ118" s="84"/>
      <c r="EK118" s="84"/>
      <c r="EL118" s="84"/>
      <c r="EM118" s="84"/>
      <c r="EN118" s="84"/>
      <c r="EO118" s="84"/>
      <c r="EP118" s="84"/>
      <c r="EQ118" s="84"/>
      <c r="ER118" s="84"/>
      <c r="ES118" s="84"/>
      <c r="ET118" s="84"/>
      <c r="EU118" s="84"/>
      <c r="EV118" s="84"/>
      <c r="EW118" s="84"/>
      <c r="EX118" s="84"/>
      <c r="EY118" s="84"/>
      <c r="EZ118" s="84"/>
      <c r="FA118" s="84"/>
      <c r="FB118" s="84"/>
      <c r="FC118" s="84"/>
      <c r="FD118" s="84"/>
      <c r="FE118" s="84"/>
      <c r="FF118" s="84"/>
      <c r="FG118" s="84"/>
      <c r="FH118" s="84"/>
      <c r="FI118" s="84"/>
      <c r="FJ118" s="84"/>
      <c r="FK118" s="84"/>
      <c r="FL118" s="84"/>
      <c r="FM118" s="84"/>
      <c r="FN118" s="84"/>
      <c r="FO118" s="84"/>
      <c r="FP118" s="84"/>
      <c r="FQ118" s="84"/>
      <c r="FR118" s="84"/>
      <c r="FS118" s="84"/>
      <c r="FT118" s="84"/>
      <c r="FU118" s="84"/>
      <c r="FV118" s="84"/>
      <c r="FW118" s="84"/>
      <c r="FX118" s="84"/>
      <c r="FY118" s="84"/>
      <c r="FZ118" s="84"/>
      <c r="GA118" s="84"/>
      <c r="GB118" s="84"/>
      <c r="GC118" s="84"/>
      <c r="GD118" s="84"/>
      <c r="GE118" s="84"/>
      <c r="GF118" s="84"/>
      <c r="GG118" s="84"/>
      <c r="GH118" s="84"/>
      <c r="GI118" s="84"/>
      <c r="GJ118" s="84"/>
      <c r="GK118" s="84"/>
      <c r="GL118" s="84"/>
      <c r="GM118" s="84"/>
      <c r="GN118" s="84"/>
      <c r="GO118" s="84"/>
      <c r="GP118" s="84"/>
      <c r="GQ118" s="84"/>
      <c r="GR118" s="84"/>
      <c r="GS118" s="84"/>
      <c r="GT118" s="84"/>
      <c r="GU118" s="84"/>
      <c r="GV118" s="84"/>
      <c r="GW118" s="84"/>
      <c r="GX118" s="84"/>
      <c r="GY118" s="84"/>
      <c r="GZ118" s="84"/>
      <c r="HA118" s="84"/>
      <c r="HB118" s="84"/>
      <c r="HC118" s="84"/>
      <c r="HD118" s="84"/>
      <c r="HE118" s="84"/>
      <c r="HF118" s="84"/>
      <c r="HG118" s="84"/>
      <c r="HH118" s="84"/>
      <c r="HI118" s="84"/>
      <c r="HJ118" s="84"/>
      <c r="HK118" s="84"/>
      <c r="HL118" s="84"/>
      <c r="HM118" s="84"/>
      <c r="HN118" s="84"/>
      <c r="HO118" s="84"/>
      <c r="HP118" s="84"/>
      <c r="HQ118" s="84"/>
      <c r="HR118" s="84"/>
      <c r="HS118" s="84"/>
      <c r="HT118" s="84"/>
      <c r="HU118" s="84"/>
      <c r="HV118" s="84"/>
      <c r="HW118" s="84"/>
      <c r="HX118" s="84"/>
      <c r="HY118" s="84"/>
      <c r="HZ118" s="84"/>
      <c r="IA118" s="84"/>
      <c r="IB118" s="84"/>
      <c r="IC118" s="84"/>
      <c r="ID118" s="84"/>
      <c r="IE118" s="84"/>
      <c r="IF118" s="84"/>
      <c r="IG118" s="84"/>
      <c r="IH118" s="84"/>
      <c r="II118" s="84"/>
      <c r="IJ118" s="84"/>
      <c r="IK118" s="84"/>
      <c r="IL118" s="84"/>
      <c r="IM118" s="84"/>
      <c r="IN118" s="84"/>
      <c r="IO118" s="84"/>
      <c r="IP118" s="84"/>
      <c r="IQ118" s="84"/>
      <c r="IR118" s="84"/>
      <c r="IS118" s="84"/>
      <c r="IT118" s="84"/>
      <c r="IU118" s="84"/>
      <c r="IV118" s="84"/>
      <c r="IW118" s="84"/>
      <c r="IX118" s="84"/>
      <c r="IY118" s="84"/>
      <c r="IZ118" s="84"/>
      <c r="JA118" s="84"/>
      <c r="JB118" s="84"/>
      <c r="JC118" s="84"/>
      <c r="JD118" s="84"/>
      <c r="JE118" s="84"/>
      <c r="JF118" s="84"/>
      <c r="JG118" s="84"/>
      <c r="JH118" s="84"/>
      <c r="JI118" s="84"/>
      <c r="JJ118" s="84"/>
      <c r="JK118" s="84"/>
      <c r="JL118" s="84"/>
    </row>
    <row r="119" spans="1:272" s="81" customFormat="1" ht="15.75" hidden="1" customHeight="1">
      <c r="A119" s="143"/>
      <c r="B119" s="198">
        <v>9.6</v>
      </c>
      <c r="C119" s="117" t="s">
        <v>591</v>
      </c>
      <c r="D119" s="118" t="s">
        <v>592</v>
      </c>
      <c r="E119" s="140"/>
      <c r="F119" s="141">
        <v>5478</v>
      </c>
      <c r="G119" s="230"/>
      <c r="H119" s="142">
        <v>7304</v>
      </c>
      <c r="I119" s="200" t="s">
        <v>361</v>
      </c>
      <c r="J119" s="201" t="s">
        <v>402</v>
      </c>
      <c r="K119" s="202" t="s">
        <v>593</v>
      </c>
      <c r="L119" s="203" t="s">
        <v>403</v>
      </c>
      <c r="M119" s="203" t="s">
        <v>370</v>
      </c>
      <c r="N119" s="78"/>
      <c r="O119" s="118" t="s">
        <v>649</v>
      </c>
      <c r="P119" s="119" t="s">
        <v>318</v>
      </c>
      <c r="Q119" s="119" t="s">
        <v>318</v>
      </c>
      <c r="R119" s="118" t="s">
        <v>649</v>
      </c>
      <c r="S119" s="118" t="s">
        <v>649</v>
      </c>
      <c r="T119" s="118" t="s">
        <v>649</v>
      </c>
      <c r="U119" s="118" t="s">
        <v>649</v>
      </c>
      <c r="Y119" s="108"/>
      <c r="Z119" s="86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8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8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8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8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84"/>
      <c r="DH119" s="84"/>
      <c r="DI119" s="84"/>
      <c r="DJ119" s="84"/>
      <c r="DK119" s="84"/>
      <c r="DL119" s="84"/>
      <c r="DM119" s="84"/>
      <c r="DN119" s="84"/>
      <c r="DO119" s="84"/>
      <c r="DP119" s="84"/>
      <c r="DQ119" s="84"/>
      <c r="DR119" s="84"/>
      <c r="DS119" s="84"/>
      <c r="DT119" s="84"/>
      <c r="DU119" s="84"/>
      <c r="DV119" s="84"/>
      <c r="DW119" s="84"/>
      <c r="DX119" s="84"/>
      <c r="DY119" s="84"/>
      <c r="DZ119" s="84"/>
      <c r="EA119" s="84"/>
      <c r="EB119" s="8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4"/>
      <c r="EM119" s="84"/>
      <c r="EN119" s="84"/>
      <c r="EO119" s="84"/>
      <c r="EP119" s="84"/>
      <c r="EQ119" s="84"/>
      <c r="ER119" s="84"/>
      <c r="ES119" s="84"/>
      <c r="ET119" s="84"/>
      <c r="EU119" s="84"/>
      <c r="EV119" s="84"/>
      <c r="EW119" s="84"/>
      <c r="EX119" s="84"/>
      <c r="EY119" s="84"/>
      <c r="EZ119" s="84"/>
      <c r="FA119" s="84"/>
      <c r="FB119" s="84"/>
      <c r="FC119" s="84"/>
      <c r="FD119" s="84"/>
      <c r="FE119" s="84"/>
      <c r="FF119" s="84"/>
      <c r="FG119" s="84"/>
      <c r="FH119" s="84"/>
      <c r="FI119" s="84"/>
      <c r="FJ119" s="84"/>
      <c r="FK119" s="84"/>
      <c r="FL119" s="84"/>
      <c r="FM119" s="84"/>
      <c r="FN119" s="84"/>
      <c r="FO119" s="84"/>
      <c r="FP119" s="84"/>
      <c r="FQ119" s="84"/>
      <c r="FR119" s="84"/>
      <c r="FS119" s="84"/>
      <c r="FT119" s="84"/>
      <c r="FU119" s="84"/>
      <c r="FV119" s="84"/>
      <c r="FW119" s="84"/>
      <c r="FX119" s="84"/>
      <c r="FY119" s="84"/>
      <c r="FZ119" s="84"/>
      <c r="GA119" s="84"/>
      <c r="GB119" s="84"/>
      <c r="GC119" s="84"/>
      <c r="GD119" s="84"/>
      <c r="GE119" s="84"/>
      <c r="GF119" s="84"/>
      <c r="GG119" s="84"/>
      <c r="GH119" s="84"/>
      <c r="GI119" s="84"/>
      <c r="GJ119" s="84"/>
      <c r="GK119" s="84"/>
      <c r="GL119" s="84"/>
      <c r="GM119" s="84"/>
      <c r="GN119" s="84"/>
      <c r="GO119" s="84"/>
      <c r="GP119" s="84"/>
      <c r="GQ119" s="84"/>
      <c r="GR119" s="84"/>
      <c r="GS119" s="84"/>
      <c r="GT119" s="84"/>
      <c r="GU119" s="84"/>
      <c r="GV119" s="84"/>
      <c r="GW119" s="84"/>
      <c r="GX119" s="84"/>
      <c r="GY119" s="84"/>
      <c r="GZ119" s="84"/>
      <c r="HA119" s="84"/>
      <c r="HB119" s="84"/>
      <c r="HC119" s="84"/>
      <c r="HD119" s="84"/>
      <c r="HE119" s="84"/>
      <c r="HF119" s="84"/>
      <c r="HG119" s="84"/>
      <c r="HH119" s="84"/>
      <c r="HI119" s="84"/>
      <c r="HJ119" s="84"/>
      <c r="HK119" s="84"/>
      <c r="HL119" s="84"/>
      <c r="HM119" s="84"/>
      <c r="HN119" s="84"/>
      <c r="HO119" s="84"/>
      <c r="HP119" s="84"/>
      <c r="HQ119" s="84"/>
      <c r="HR119" s="84"/>
      <c r="HS119" s="84"/>
      <c r="HT119" s="84"/>
      <c r="HU119" s="84"/>
      <c r="HV119" s="84"/>
      <c r="HW119" s="84"/>
      <c r="HX119" s="84"/>
      <c r="HY119" s="84"/>
      <c r="HZ119" s="84"/>
      <c r="IA119" s="84"/>
      <c r="IB119" s="84"/>
      <c r="IC119" s="84"/>
      <c r="ID119" s="84"/>
      <c r="IE119" s="84"/>
      <c r="IF119" s="84"/>
      <c r="IG119" s="84"/>
      <c r="IH119" s="84"/>
      <c r="II119" s="84"/>
      <c r="IJ119" s="84"/>
      <c r="IK119" s="84"/>
      <c r="IL119" s="84"/>
      <c r="IM119" s="84"/>
      <c r="IN119" s="84"/>
      <c r="IO119" s="84"/>
      <c r="IP119" s="84"/>
      <c r="IQ119" s="84"/>
      <c r="IR119" s="84"/>
      <c r="IS119" s="84"/>
      <c r="IT119" s="84"/>
      <c r="IU119" s="84"/>
      <c r="IV119" s="84"/>
      <c r="IW119" s="84"/>
      <c r="IX119" s="84"/>
      <c r="IY119" s="84"/>
      <c r="IZ119" s="84"/>
      <c r="JA119" s="84"/>
      <c r="JB119" s="84"/>
      <c r="JC119" s="84"/>
      <c r="JD119" s="84"/>
      <c r="JE119" s="84"/>
      <c r="JF119" s="84"/>
      <c r="JG119" s="84"/>
      <c r="JH119" s="84"/>
      <c r="JI119" s="84"/>
      <c r="JJ119" s="84"/>
      <c r="JK119" s="84"/>
      <c r="JL119" s="84"/>
    </row>
    <row r="120" spans="1:272" s="81" customFormat="1" ht="15.75" hidden="1" customHeight="1">
      <c r="A120" s="143"/>
      <c r="B120" s="198">
        <v>9.6</v>
      </c>
      <c r="C120" s="117" t="s">
        <v>594</v>
      </c>
      <c r="D120" s="118" t="s">
        <v>595</v>
      </c>
      <c r="E120" s="140"/>
      <c r="F120" s="141">
        <v>5811</v>
      </c>
      <c r="G120" s="230"/>
      <c r="H120" s="142">
        <v>7748</v>
      </c>
      <c r="I120" s="200" t="s">
        <v>361</v>
      </c>
      <c r="J120" s="201" t="s">
        <v>402</v>
      </c>
      <c r="K120" s="202" t="s">
        <v>593</v>
      </c>
      <c r="L120" s="203" t="s">
        <v>403</v>
      </c>
      <c r="M120" s="203" t="s">
        <v>370</v>
      </c>
      <c r="N120" s="78"/>
      <c r="O120" s="118" t="s">
        <v>649</v>
      </c>
      <c r="P120" s="118" t="s">
        <v>649</v>
      </c>
      <c r="Q120" s="118" t="s">
        <v>649</v>
      </c>
      <c r="R120" s="118" t="s">
        <v>649</v>
      </c>
      <c r="S120" s="119" t="s">
        <v>318</v>
      </c>
      <c r="T120" s="118" t="s">
        <v>649</v>
      </c>
      <c r="U120" s="119" t="s">
        <v>318</v>
      </c>
      <c r="Y120" s="108"/>
      <c r="Z120" s="86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8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8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8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8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84"/>
      <c r="DH120" s="84"/>
      <c r="DI120" s="84"/>
      <c r="DJ120" s="84"/>
      <c r="DK120" s="84"/>
      <c r="DL120" s="84"/>
      <c r="DM120" s="84"/>
      <c r="DN120" s="84"/>
      <c r="DO120" s="84"/>
      <c r="DP120" s="84"/>
      <c r="DQ120" s="84"/>
      <c r="DR120" s="84"/>
      <c r="DS120" s="84"/>
      <c r="DT120" s="84"/>
      <c r="DU120" s="84"/>
      <c r="DV120" s="84"/>
      <c r="DW120" s="84"/>
      <c r="DX120" s="84"/>
      <c r="DY120" s="84"/>
      <c r="DZ120" s="84"/>
      <c r="EA120" s="84"/>
      <c r="EB120" s="84"/>
      <c r="EC120" s="84"/>
      <c r="ED120" s="84"/>
      <c r="EE120" s="84"/>
      <c r="EF120" s="84"/>
      <c r="EG120" s="84"/>
      <c r="EH120" s="84"/>
      <c r="EI120" s="84"/>
      <c r="EJ120" s="84"/>
      <c r="EK120" s="84"/>
      <c r="EL120" s="84"/>
      <c r="EM120" s="84"/>
      <c r="EN120" s="84"/>
      <c r="EO120" s="84"/>
      <c r="EP120" s="84"/>
      <c r="EQ120" s="84"/>
      <c r="ER120" s="84"/>
      <c r="ES120" s="84"/>
      <c r="ET120" s="84"/>
      <c r="EU120" s="84"/>
      <c r="EV120" s="84"/>
      <c r="EW120" s="84"/>
      <c r="EX120" s="84"/>
      <c r="EY120" s="84"/>
      <c r="EZ120" s="84"/>
      <c r="FA120" s="84"/>
      <c r="FB120" s="84"/>
      <c r="FC120" s="84"/>
      <c r="FD120" s="84"/>
      <c r="FE120" s="84"/>
      <c r="FF120" s="84"/>
      <c r="FG120" s="84"/>
      <c r="FH120" s="84"/>
      <c r="FI120" s="84"/>
      <c r="FJ120" s="84"/>
      <c r="FK120" s="84"/>
      <c r="FL120" s="84"/>
      <c r="FM120" s="84"/>
      <c r="FN120" s="84"/>
      <c r="FO120" s="84"/>
      <c r="FP120" s="84"/>
      <c r="FQ120" s="84"/>
      <c r="FR120" s="84"/>
      <c r="FS120" s="84"/>
      <c r="FT120" s="84"/>
      <c r="FU120" s="84"/>
      <c r="FV120" s="84"/>
      <c r="FW120" s="84"/>
      <c r="FX120" s="84"/>
      <c r="FY120" s="84"/>
      <c r="FZ120" s="84"/>
      <c r="GA120" s="84"/>
      <c r="GB120" s="84"/>
      <c r="GC120" s="84"/>
      <c r="GD120" s="84"/>
      <c r="GE120" s="84"/>
      <c r="GF120" s="84"/>
      <c r="GG120" s="84"/>
      <c r="GH120" s="84"/>
      <c r="GI120" s="84"/>
      <c r="GJ120" s="84"/>
      <c r="GK120" s="84"/>
      <c r="GL120" s="84"/>
      <c r="GM120" s="84"/>
      <c r="GN120" s="84"/>
      <c r="GO120" s="84"/>
      <c r="GP120" s="84"/>
      <c r="GQ120" s="84"/>
      <c r="GR120" s="84"/>
      <c r="GS120" s="84"/>
      <c r="GT120" s="84"/>
      <c r="GU120" s="84"/>
      <c r="GV120" s="84"/>
      <c r="GW120" s="84"/>
      <c r="GX120" s="84"/>
      <c r="GY120" s="84"/>
      <c r="GZ120" s="84"/>
      <c r="HA120" s="84"/>
      <c r="HB120" s="84"/>
      <c r="HC120" s="84"/>
      <c r="HD120" s="84"/>
      <c r="HE120" s="84"/>
      <c r="HF120" s="84"/>
      <c r="HG120" s="84"/>
      <c r="HH120" s="84"/>
      <c r="HI120" s="84"/>
      <c r="HJ120" s="84"/>
      <c r="HK120" s="84"/>
      <c r="HL120" s="84"/>
      <c r="HM120" s="84"/>
      <c r="HN120" s="84"/>
      <c r="HO120" s="84"/>
      <c r="HP120" s="84"/>
      <c r="HQ120" s="84"/>
      <c r="HR120" s="84"/>
      <c r="HS120" s="84"/>
      <c r="HT120" s="84"/>
      <c r="HU120" s="84"/>
      <c r="HV120" s="84"/>
      <c r="HW120" s="84"/>
      <c r="HX120" s="84"/>
      <c r="HY120" s="84"/>
      <c r="HZ120" s="84"/>
      <c r="IA120" s="84"/>
      <c r="IB120" s="84"/>
      <c r="IC120" s="84"/>
      <c r="ID120" s="84"/>
      <c r="IE120" s="84"/>
      <c r="IF120" s="84"/>
      <c r="IG120" s="84"/>
      <c r="IH120" s="84"/>
      <c r="II120" s="84"/>
      <c r="IJ120" s="84"/>
      <c r="IK120" s="84"/>
      <c r="IL120" s="84"/>
      <c r="IM120" s="84"/>
      <c r="IN120" s="84"/>
      <c r="IO120" s="84"/>
      <c r="IP120" s="84"/>
      <c r="IQ120" s="84"/>
      <c r="IR120" s="84"/>
      <c r="IS120" s="84"/>
      <c r="IT120" s="84"/>
      <c r="IU120" s="84"/>
      <c r="IV120" s="84"/>
      <c r="IW120" s="84"/>
      <c r="IX120" s="84"/>
      <c r="IY120" s="84"/>
      <c r="IZ120" s="84"/>
      <c r="JA120" s="84"/>
      <c r="JB120" s="84"/>
      <c r="JC120" s="84"/>
      <c r="JD120" s="84"/>
      <c r="JE120" s="84"/>
      <c r="JF120" s="84"/>
      <c r="JG120" s="84"/>
      <c r="JH120" s="84"/>
      <c r="JI120" s="84"/>
      <c r="JJ120" s="84"/>
      <c r="JK120" s="84"/>
      <c r="JL120" s="84"/>
    </row>
    <row r="121" spans="1:272" s="81" customFormat="1" ht="15.75" hidden="1" customHeight="1">
      <c r="A121" s="143"/>
      <c r="B121" s="198">
        <v>9.6</v>
      </c>
      <c r="C121" s="117" t="s">
        <v>596</v>
      </c>
      <c r="D121" s="118" t="s">
        <v>597</v>
      </c>
      <c r="E121" s="140"/>
      <c r="F121" s="141">
        <v>5379</v>
      </c>
      <c r="G121" s="230"/>
      <c r="H121" s="142">
        <v>7172</v>
      </c>
      <c r="I121" s="200" t="s">
        <v>361</v>
      </c>
      <c r="J121" s="201" t="s">
        <v>402</v>
      </c>
      <c r="K121" s="202" t="s">
        <v>593</v>
      </c>
      <c r="L121" s="203" t="s">
        <v>403</v>
      </c>
      <c r="M121" s="203" t="s">
        <v>370</v>
      </c>
      <c r="N121" s="78"/>
      <c r="O121" s="118" t="s">
        <v>649</v>
      </c>
      <c r="P121" s="119" t="s">
        <v>318</v>
      </c>
      <c r="Q121" s="118" t="s">
        <v>649</v>
      </c>
      <c r="R121" s="118" t="s">
        <v>649</v>
      </c>
      <c r="S121" s="119" t="s">
        <v>318</v>
      </c>
      <c r="T121" s="118" t="s">
        <v>649</v>
      </c>
      <c r="U121" s="118" t="s">
        <v>649</v>
      </c>
      <c r="Y121" s="108"/>
      <c r="Z121" s="86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8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8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8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8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84"/>
      <c r="DH121" s="84"/>
      <c r="DI121" s="84"/>
      <c r="DJ121" s="84"/>
      <c r="DK121" s="84"/>
      <c r="DL121" s="84"/>
      <c r="DM121" s="84"/>
      <c r="DN121" s="84"/>
      <c r="DO121" s="84"/>
      <c r="DP121" s="84"/>
      <c r="DQ121" s="84"/>
      <c r="DR121" s="84"/>
      <c r="DS121" s="84"/>
      <c r="DT121" s="84"/>
      <c r="DU121" s="84"/>
      <c r="DV121" s="84"/>
      <c r="DW121" s="84"/>
      <c r="DX121" s="84"/>
      <c r="DY121" s="84"/>
      <c r="DZ121" s="84"/>
      <c r="EA121" s="84"/>
      <c r="EB121" s="84"/>
      <c r="EC121" s="84"/>
      <c r="ED121" s="84"/>
      <c r="EE121" s="84"/>
      <c r="EF121" s="84"/>
      <c r="EG121" s="84"/>
      <c r="EH121" s="84"/>
      <c r="EI121" s="84"/>
      <c r="EJ121" s="84"/>
      <c r="EK121" s="84"/>
      <c r="EL121" s="84"/>
      <c r="EM121" s="84"/>
      <c r="EN121" s="84"/>
      <c r="EO121" s="84"/>
      <c r="EP121" s="84"/>
      <c r="EQ121" s="84"/>
      <c r="ER121" s="84"/>
      <c r="ES121" s="84"/>
      <c r="ET121" s="84"/>
      <c r="EU121" s="84"/>
      <c r="EV121" s="84"/>
      <c r="EW121" s="84"/>
      <c r="EX121" s="84"/>
      <c r="EY121" s="84"/>
      <c r="EZ121" s="84"/>
      <c r="FA121" s="84"/>
      <c r="FB121" s="84"/>
      <c r="FC121" s="84"/>
      <c r="FD121" s="84"/>
      <c r="FE121" s="84"/>
      <c r="FF121" s="84"/>
      <c r="FG121" s="84"/>
      <c r="FH121" s="84"/>
      <c r="FI121" s="84"/>
      <c r="FJ121" s="84"/>
      <c r="FK121" s="84"/>
      <c r="FL121" s="84"/>
      <c r="FM121" s="84"/>
      <c r="FN121" s="84"/>
      <c r="FO121" s="84"/>
      <c r="FP121" s="84"/>
      <c r="FQ121" s="84"/>
      <c r="FR121" s="84"/>
      <c r="FS121" s="84"/>
      <c r="FT121" s="84"/>
      <c r="FU121" s="84"/>
      <c r="FV121" s="84"/>
      <c r="FW121" s="84"/>
      <c r="FX121" s="84"/>
      <c r="FY121" s="84"/>
      <c r="FZ121" s="84"/>
      <c r="GA121" s="84"/>
      <c r="GB121" s="84"/>
      <c r="GC121" s="84"/>
      <c r="GD121" s="84"/>
      <c r="GE121" s="84"/>
      <c r="GF121" s="84"/>
      <c r="GG121" s="84"/>
      <c r="GH121" s="84"/>
      <c r="GI121" s="84"/>
      <c r="GJ121" s="84"/>
      <c r="GK121" s="84"/>
      <c r="GL121" s="84"/>
      <c r="GM121" s="84"/>
      <c r="GN121" s="84"/>
      <c r="GO121" s="84"/>
      <c r="GP121" s="84"/>
      <c r="GQ121" s="84"/>
      <c r="GR121" s="84"/>
      <c r="GS121" s="84"/>
      <c r="GT121" s="84"/>
      <c r="GU121" s="84"/>
      <c r="GV121" s="84"/>
      <c r="GW121" s="84"/>
      <c r="GX121" s="84"/>
      <c r="GY121" s="84"/>
      <c r="GZ121" s="84"/>
      <c r="HA121" s="84"/>
      <c r="HB121" s="84"/>
      <c r="HC121" s="84"/>
      <c r="HD121" s="84"/>
      <c r="HE121" s="84"/>
      <c r="HF121" s="84"/>
      <c r="HG121" s="84"/>
      <c r="HH121" s="84"/>
      <c r="HI121" s="84"/>
      <c r="HJ121" s="84"/>
      <c r="HK121" s="84"/>
      <c r="HL121" s="84"/>
      <c r="HM121" s="84"/>
      <c r="HN121" s="84"/>
      <c r="HO121" s="84"/>
      <c r="HP121" s="84"/>
      <c r="HQ121" s="84"/>
      <c r="HR121" s="84"/>
      <c r="HS121" s="84"/>
      <c r="HT121" s="84"/>
      <c r="HU121" s="84"/>
      <c r="HV121" s="84"/>
      <c r="HW121" s="84"/>
      <c r="HX121" s="84"/>
      <c r="HY121" s="84"/>
      <c r="HZ121" s="84"/>
      <c r="IA121" s="84"/>
      <c r="IB121" s="84"/>
      <c r="IC121" s="84"/>
      <c r="ID121" s="84"/>
      <c r="IE121" s="84"/>
      <c r="IF121" s="84"/>
      <c r="IG121" s="84"/>
      <c r="IH121" s="84"/>
      <c r="II121" s="84"/>
      <c r="IJ121" s="84"/>
      <c r="IK121" s="84"/>
      <c r="IL121" s="84"/>
      <c r="IM121" s="84"/>
      <c r="IN121" s="84"/>
      <c r="IO121" s="84"/>
      <c r="IP121" s="84"/>
      <c r="IQ121" s="84"/>
      <c r="IR121" s="84"/>
      <c r="IS121" s="84"/>
      <c r="IT121" s="84"/>
      <c r="IU121" s="84"/>
      <c r="IV121" s="84"/>
      <c r="IW121" s="84"/>
      <c r="IX121" s="84"/>
      <c r="IY121" s="84"/>
      <c r="IZ121" s="84"/>
      <c r="JA121" s="84"/>
      <c r="JB121" s="84"/>
      <c r="JC121" s="84"/>
      <c r="JD121" s="84"/>
      <c r="JE121" s="84"/>
      <c r="JF121" s="84"/>
      <c r="JG121" s="84"/>
      <c r="JH121" s="84"/>
      <c r="JI121" s="84"/>
      <c r="JJ121" s="84"/>
      <c r="JK121" s="84"/>
      <c r="JL121" s="84"/>
    </row>
    <row r="122" spans="1:272" s="81" customFormat="1" ht="15.75" hidden="1" customHeight="1">
      <c r="A122" s="143"/>
      <c r="B122" s="198">
        <v>4.4000000000000004</v>
      </c>
      <c r="C122" s="117" t="s">
        <v>598</v>
      </c>
      <c r="D122" s="118" t="s">
        <v>599</v>
      </c>
      <c r="E122" s="140"/>
      <c r="F122" s="141">
        <v>3294</v>
      </c>
      <c r="G122" s="230"/>
      <c r="H122" s="142">
        <v>4392</v>
      </c>
      <c r="I122" s="200" t="s">
        <v>361</v>
      </c>
      <c r="J122" s="201" t="s">
        <v>402</v>
      </c>
      <c r="K122" s="202" t="s">
        <v>651</v>
      </c>
      <c r="L122" s="203" t="s">
        <v>403</v>
      </c>
      <c r="M122" s="203" t="s">
        <v>370</v>
      </c>
      <c r="N122" s="78"/>
      <c r="O122" s="118" t="s">
        <v>649</v>
      </c>
      <c r="P122" s="118" t="s">
        <v>649</v>
      </c>
      <c r="Q122" s="119" t="s">
        <v>318</v>
      </c>
      <c r="R122" s="119" t="s">
        <v>318</v>
      </c>
      <c r="S122" s="118" t="s">
        <v>649</v>
      </c>
      <c r="T122" s="118" t="s">
        <v>649</v>
      </c>
      <c r="U122" s="118" t="s">
        <v>649</v>
      </c>
      <c r="Y122" s="108"/>
      <c r="Z122" s="86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8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8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8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8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84"/>
      <c r="DH122" s="84"/>
      <c r="DI122" s="84"/>
      <c r="DJ122" s="84"/>
      <c r="DK122" s="84"/>
      <c r="DL122" s="84"/>
      <c r="DM122" s="84"/>
      <c r="DN122" s="84"/>
      <c r="DO122" s="84"/>
      <c r="DP122" s="84"/>
      <c r="DQ122" s="84"/>
      <c r="DR122" s="84"/>
      <c r="DS122" s="84"/>
      <c r="DT122" s="84"/>
      <c r="DU122" s="84"/>
      <c r="DV122" s="84"/>
      <c r="DW122" s="84"/>
      <c r="DX122" s="84"/>
      <c r="DY122" s="84"/>
      <c r="DZ122" s="84"/>
      <c r="EA122" s="84"/>
      <c r="EB122" s="84"/>
      <c r="EC122" s="84"/>
      <c r="ED122" s="84"/>
      <c r="EE122" s="84"/>
      <c r="EF122" s="84"/>
      <c r="EG122" s="84"/>
      <c r="EH122" s="84"/>
      <c r="EI122" s="84"/>
      <c r="EJ122" s="84"/>
      <c r="EK122" s="84"/>
      <c r="EL122" s="84"/>
      <c r="EM122" s="84"/>
      <c r="EN122" s="84"/>
      <c r="EO122" s="84"/>
      <c r="EP122" s="84"/>
      <c r="EQ122" s="84"/>
      <c r="ER122" s="84"/>
      <c r="ES122" s="84"/>
      <c r="ET122" s="84"/>
      <c r="EU122" s="84"/>
      <c r="EV122" s="84"/>
      <c r="EW122" s="84"/>
      <c r="EX122" s="84"/>
      <c r="EY122" s="84"/>
      <c r="EZ122" s="84"/>
      <c r="FA122" s="84"/>
      <c r="FB122" s="84"/>
      <c r="FC122" s="84"/>
      <c r="FD122" s="84"/>
      <c r="FE122" s="84"/>
      <c r="FF122" s="84"/>
      <c r="FG122" s="84"/>
      <c r="FH122" s="84"/>
      <c r="FI122" s="84"/>
      <c r="FJ122" s="84"/>
      <c r="FK122" s="84"/>
      <c r="FL122" s="84"/>
      <c r="FM122" s="84"/>
      <c r="FN122" s="84"/>
      <c r="FO122" s="84"/>
      <c r="FP122" s="84"/>
      <c r="FQ122" s="84"/>
      <c r="FR122" s="84"/>
      <c r="FS122" s="84"/>
      <c r="FT122" s="84"/>
      <c r="FU122" s="84"/>
      <c r="FV122" s="84"/>
      <c r="FW122" s="84"/>
      <c r="FX122" s="84"/>
      <c r="FY122" s="84"/>
      <c r="FZ122" s="84"/>
      <c r="GA122" s="84"/>
      <c r="GB122" s="84"/>
      <c r="GC122" s="84"/>
      <c r="GD122" s="84"/>
      <c r="GE122" s="84"/>
      <c r="GF122" s="84"/>
      <c r="GG122" s="84"/>
      <c r="GH122" s="84"/>
      <c r="GI122" s="84"/>
      <c r="GJ122" s="84"/>
      <c r="GK122" s="84"/>
      <c r="GL122" s="84"/>
      <c r="GM122" s="84"/>
      <c r="GN122" s="84"/>
      <c r="GO122" s="84"/>
      <c r="GP122" s="84"/>
      <c r="GQ122" s="84"/>
      <c r="GR122" s="84"/>
      <c r="GS122" s="84"/>
      <c r="GT122" s="84"/>
      <c r="GU122" s="84"/>
      <c r="GV122" s="84"/>
      <c r="GW122" s="84"/>
      <c r="GX122" s="84"/>
      <c r="GY122" s="84"/>
      <c r="GZ122" s="84"/>
      <c r="HA122" s="84"/>
      <c r="HB122" s="84"/>
      <c r="HC122" s="84"/>
      <c r="HD122" s="84"/>
      <c r="HE122" s="84"/>
      <c r="HF122" s="84"/>
      <c r="HG122" s="84"/>
      <c r="HH122" s="84"/>
      <c r="HI122" s="84"/>
      <c r="HJ122" s="84"/>
      <c r="HK122" s="84"/>
      <c r="HL122" s="84"/>
      <c r="HM122" s="84"/>
      <c r="HN122" s="84"/>
      <c r="HO122" s="84"/>
      <c r="HP122" s="84"/>
      <c r="HQ122" s="84"/>
      <c r="HR122" s="84"/>
      <c r="HS122" s="84"/>
      <c r="HT122" s="84"/>
      <c r="HU122" s="84"/>
      <c r="HV122" s="84"/>
      <c r="HW122" s="84"/>
      <c r="HX122" s="84"/>
      <c r="HY122" s="84"/>
      <c r="HZ122" s="84"/>
      <c r="IA122" s="84"/>
      <c r="IB122" s="84"/>
      <c r="IC122" s="84"/>
      <c r="ID122" s="84"/>
      <c r="IE122" s="84"/>
      <c r="IF122" s="84"/>
      <c r="IG122" s="84"/>
      <c r="IH122" s="84"/>
      <c r="II122" s="84"/>
      <c r="IJ122" s="84"/>
      <c r="IK122" s="84"/>
      <c r="IL122" s="84"/>
      <c r="IM122" s="84"/>
      <c r="IN122" s="84"/>
      <c r="IO122" s="84"/>
      <c r="IP122" s="84"/>
      <c r="IQ122" s="84"/>
      <c r="IR122" s="84"/>
      <c r="IS122" s="84"/>
      <c r="IT122" s="84"/>
      <c r="IU122" s="84"/>
      <c r="IV122" s="84"/>
      <c r="IW122" s="84"/>
      <c r="IX122" s="84"/>
      <c r="IY122" s="84"/>
      <c r="IZ122" s="84"/>
      <c r="JA122" s="84"/>
      <c r="JB122" s="84"/>
      <c r="JC122" s="84"/>
      <c r="JD122" s="84"/>
      <c r="JE122" s="84"/>
      <c r="JF122" s="84"/>
      <c r="JG122" s="84"/>
      <c r="JH122" s="84"/>
      <c r="JI122" s="84"/>
      <c r="JJ122" s="84"/>
      <c r="JK122" s="84"/>
      <c r="JL122" s="84"/>
    </row>
    <row r="123" spans="1:272" s="81" customFormat="1" ht="15.75" hidden="1" customHeight="1">
      <c r="A123" s="143"/>
      <c r="B123" s="198">
        <v>4.4000000000000004</v>
      </c>
      <c r="C123" s="117" t="s">
        <v>600</v>
      </c>
      <c r="D123" s="118" t="s">
        <v>601</v>
      </c>
      <c r="E123" s="140"/>
      <c r="F123" s="141">
        <v>3395</v>
      </c>
      <c r="G123" s="230"/>
      <c r="H123" s="142">
        <v>4527</v>
      </c>
      <c r="I123" s="200" t="s">
        <v>361</v>
      </c>
      <c r="J123" s="201" t="s">
        <v>402</v>
      </c>
      <c r="K123" s="202" t="s">
        <v>651</v>
      </c>
      <c r="L123" s="203" t="s">
        <v>403</v>
      </c>
      <c r="M123" s="203" t="s">
        <v>370</v>
      </c>
      <c r="N123" s="78"/>
      <c r="O123" s="118" t="s">
        <v>649</v>
      </c>
      <c r="P123" s="118" t="s">
        <v>649</v>
      </c>
      <c r="Q123" s="118" t="s">
        <v>649</v>
      </c>
      <c r="R123" s="118" t="s">
        <v>649</v>
      </c>
      <c r="S123" s="119" t="s">
        <v>318</v>
      </c>
      <c r="T123" s="118" t="s">
        <v>649</v>
      </c>
      <c r="U123" s="118" t="s">
        <v>649</v>
      </c>
      <c r="Y123" s="108"/>
      <c r="Z123" s="86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8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8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8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8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84"/>
      <c r="DH123" s="84"/>
      <c r="DI123" s="84"/>
      <c r="DJ123" s="84"/>
      <c r="DK123" s="84"/>
      <c r="DL123" s="84"/>
      <c r="DM123" s="84"/>
      <c r="DN123" s="84"/>
      <c r="DO123" s="84"/>
      <c r="DP123" s="84"/>
      <c r="DQ123" s="84"/>
      <c r="DR123" s="84"/>
      <c r="DS123" s="84"/>
      <c r="DT123" s="84"/>
      <c r="DU123" s="84"/>
      <c r="DV123" s="84"/>
      <c r="DW123" s="84"/>
      <c r="DX123" s="84"/>
      <c r="DY123" s="84"/>
      <c r="DZ123" s="84"/>
      <c r="EA123" s="84"/>
      <c r="EB123" s="8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4"/>
      <c r="EM123" s="84"/>
      <c r="EN123" s="84"/>
      <c r="EO123" s="84"/>
      <c r="EP123" s="84"/>
      <c r="EQ123" s="84"/>
      <c r="ER123" s="84"/>
      <c r="ES123" s="84"/>
      <c r="ET123" s="84"/>
      <c r="EU123" s="84"/>
      <c r="EV123" s="84"/>
      <c r="EW123" s="84"/>
      <c r="EX123" s="84"/>
      <c r="EY123" s="84"/>
      <c r="EZ123" s="84"/>
      <c r="FA123" s="84"/>
      <c r="FB123" s="84"/>
      <c r="FC123" s="84"/>
      <c r="FD123" s="84"/>
      <c r="FE123" s="84"/>
      <c r="FF123" s="84"/>
      <c r="FG123" s="84"/>
      <c r="FH123" s="84"/>
      <c r="FI123" s="84"/>
      <c r="FJ123" s="84"/>
      <c r="FK123" s="84"/>
      <c r="FL123" s="84"/>
      <c r="FM123" s="84"/>
      <c r="FN123" s="84"/>
      <c r="FO123" s="84"/>
      <c r="FP123" s="84"/>
      <c r="FQ123" s="84"/>
      <c r="FR123" s="84"/>
      <c r="FS123" s="84"/>
      <c r="FT123" s="84"/>
      <c r="FU123" s="84"/>
      <c r="FV123" s="84"/>
      <c r="FW123" s="84"/>
      <c r="FX123" s="84"/>
      <c r="FY123" s="84"/>
      <c r="FZ123" s="84"/>
      <c r="GA123" s="84"/>
      <c r="GB123" s="84"/>
      <c r="GC123" s="84"/>
      <c r="GD123" s="84"/>
      <c r="GE123" s="84"/>
      <c r="GF123" s="84"/>
      <c r="GG123" s="84"/>
      <c r="GH123" s="84"/>
      <c r="GI123" s="84"/>
      <c r="GJ123" s="84"/>
      <c r="GK123" s="84"/>
      <c r="GL123" s="84"/>
      <c r="GM123" s="84"/>
      <c r="GN123" s="84"/>
      <c r="GO123" s="84"/>
      <c r="GP123" s="84"/>
      <c r="GQ123" s="84"/>
      <c r="GR123" s="84"/>
      <c r="GS123" s="84"/>
      <c r="GT123" s="84"/>
      <c r="GU123" s="84"/>
      <c r="GV123" s="84"/>
      <c r="GW123" s="84"/>
      <c r="GX123" s="84"/>
      <c r="GY123" s="84"/>
      <c r="GZ123" s="84"/>
      <c r="HA123" s="84"/>
      <c r="HB123" s="84"/>
      <c r="HC123" s="84"/>
      <c r="HD123" s="84"/>
      <c r="HE123" s="84"/>
      <c r="HF123" s="84"/>
      <c r="HG123" s="84"/>
      <c r="HH123" s="84"/>
      <c r="HI123" s="84"/>
      <c r="HJ123" s="84"/>
      <c r="HK123" s="84"/>
      <c r="HL123" s="84"/>
      <c r="HM123" s="84"/>
      <c r="HN123" s="84"/>
      <c r="HO123" s="84"/>
      <c r="HP123" s="84"/>
      <c r="HQ123" s="84"/>
      <c r="HR123" s="84"/>
      <c r="HS123" s="84"/>
      <c r="HT123" s="84"/>
      <c r="HU123" s="84"/>
      <c r="HV123" s="84"/>
      <c r="HW123" s="84"/>
      <c r="HX123" s="84"/>
      <c r="HY123" s="84"/>
      <c r="HZ123" s="84"/>
      <c r="IA123" s="84"/>
      <c r="IB123" s="84"/>
      <c r="IC123" s="84"/>
      <c r="ID123" s="84"/>
      <c r="IE123" s="84"/>
      <c r="IF123" s="84"/>
      <c r="IG123" s="84"/>
      <c r="IH123" s="84"/>
      <c r="II123" s="84"/>
      <c r="IJ123" s="84"/>
      <c r="IK123" s="84"/>
      <c r="IL123" s="84"/>
      <c r="IM123" s="84"/>
      <c r="IN123" s="84"/>
      <c r="IO123" s="84"/>
      <c r="IP123" s="84"/>
      <c r="IQ123" s="84"/>
      <c r="IR123" s="84"/>
      <c r="IS123" s="84"/>
      <c r="IT123" s="84"/>
      <c r="IU123" s="84"/>
      <c r="IV123" s="84"/>
      <c r="IW123" s="84"/>
      <c r="IX123" s="84"/>
      <c r="IY123" s="84"/>
      <c r="IZ123" s="84"/>
      <c r="JA123" s="84"/>
      <c r="JB123" s="84"/>
      <c r="JC123" s="84"/>
      <c r="JD123" s="84"/>
      <c r="JE123" s="84"/>
      <c r="JF123" s="84"/>
      <c r="JG123" s="84"/>
      <c r="JH123" s="84"/>
      <c r="JI123" s="84"/>
      <c r="JJ123" s="84"/>
      <c r="JK123" s="84"/>
      <c r="JL123" s="84"/>
    </row>
    <row r="124" spans="1:272" s="81" customFormat="1" ht="15.75" hidden="1" customHeight="1">
      <c r="A124" s="143"/>
      <c r="B124" s="198">
        <v>4.5</v>
      </c>
      <c r="C124" s="117" t="s">
        <v>602</v>
      </c>
      <c r="D124" s="118" t="s">
        <v>603</v>
      </c>
      <c r="E124" s="140"/>
      <c r="F124" s="141">
        <v>3486</v>
      </c>
      <c r="G124" s="230"/>
      <c r="H124" s="142">
        <v>4648</v>
      </c>
      <c r="I124" s="200" t="s">
        <v>361</v>
      </c>
      <c r="J124" s="201" t="s">
        <v>402</v>
      </c>
      <c r="K124" s="202" t="s">
        <v>651</v>
      </c>
      <c r="L124" s="203" t="s">
        <v>403</v>
      </c>
      <c r="M124" s="203" t="s">
        <v>370</v>
      </c>
      <c r="N124" s="78"/>
      <c r="O124" s="118" t="s">
        <v>649</v>
      </c>
      <c r="P124" s="118" t="s">
        <v>649</v>
      </c>
      <c r="Q124" s="119" t="s">
        <v>318</v>
      </c>
      <c r="R124" s="119" t="s">
        <v>318</v>
      </c>
      <c r="S124" s="118"/>
      <c r="T124" s="118" t="s">
        <v>649</v>
      </c>
      <c r="U124" s="118" t="s">
        <v>649</v>
      </c>
      <c r="Y124" s="108"/>
      <c r="Z124" s="86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8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8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8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8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84"/>
      <c r="DH124" s="84"/>
      <c r="DI124" s="84"/>
      <c r="DJ124" s="84"/>
      <c r="DK124" s="84"/>
      <c r="DL124" s="84"/>
      <c r="DM124" s="84"/>
      <c r="DN124" s="84"/>
      <c r="DO124" s="84"/>
      <c r="DP124" s="84"/>
      <c r="DQ124" s="84"/>
      <c r="DR124" s="84"/>
      <c r="DS124" s="84"/>
      <c r="DT124" s="84"/>
      <c r="DU124" s="84"/>
      <c r="DV124" s="84"/>
      <c r="DW124" s="84"/>
      <c r="DX124" s="84"/>
      <c r="DY124" s="84"/>
      <c r="DZ124" s="84"/>
      <c r="EA124" s="84"/>
      <c r="EB124" s="84"/>
      <c r="EC124" s="84"/>
      <c r="ED124" s="84"/>
      <c r="EE124" s="84"/>
      <c r="EF124" s="84"/>
      <c r="EG124" s="84"/>
      <c r="EH124" s="84"/>
      <c r="EI124" s="84"/>
      <c r="EJ124" s="84"/>
      <c r="EK124" s="84"/>
      <c r="EL124" s="84"/>
      <c r="EM124" s="84"/>
      <c r="EN124" s="84"/>
      <c r="EO124" s="84"/>
      <c r="EP124" s="84"/>
      <c r="EQ124" s="84"/>
      <c r="ER124" s="84"/>
      <c r="ES124" s="84"/>
      <c r="ET124" s="84"/>
      <c r="EU124" s="84"/>
      <c r="EV124" s="84"/>
      <c r="EW124" s="84"/>
      <c r="EX124" s="84"/>
      <c r="EY124" s="84"/>
      <c r="EZ124" s="84"/>
      <c r="FA124" s="84"/>
      <c r="FB124" s="84"/>
      <c r="FC124" s="84"/>
      <c r="FD124" s="84"/>
      <c r="FE124" s="84"/>
      <c r="FF124" s="84"/>
      <c r="FG124" s="84"/>
      <c r="FH124" s="84"/>
      <c r="FI124" s="84"/>
      <c r="FJ124" s="84"/>
      <c r="FK124" s="84"/>
      <c r="FL124" s="84"/>
      <c r="FM124" s="84"/>
      <c r="FN124" s="84"/>
      <c r="FO124" s="84"/>
      <c r="FP124" s="84"/>
      <c r="FQ124" s="84"/>
      <c r="FR124" s="84"/>
      <c r="FS124" s="84"/>
      <c r="FT124" s="84"/>
      <c r="FU124" s="84"/>
      <c r="FV124" s="84"/>
      <c r="FW124" s="84"/>
      <c r="FX124" s="84"/>
      <c r="FY124" s="84"/>
      <c r="FZ124" s="84"/>
      <c r="GA124" s="84"/>
      <c r="GB124" s="84"/>
      <c r="GC124" s="84"/>
      <c r="GD124" s="84"/>
      <c r="GE124" s="84"/>
      <c r="GF124" s="84"/>
      <c r="GG124" s="84"/>
      <c r="GH124" s="84"/>
      <c r="GI124" s="84"/>
      <c r="GJ124" s="84"/>
      <c r="GK124" s="84"/>
      <c r="GL124" s="84"/>
      <c r="GM124" s="84"/>
      <c r="GN124" s="84"/>
      <c r="GO124" s="84"/>
      <c r="GP124" s="84"/>
      <c r="GQ124" s="84"/>
      <c r="GR124" s="84"/>
      <c r="GS124" s="84"/>
      <c r="GT124" s="84"/>
      <c r="GU124" s="84"/>
      <c r="GV124" s="84"/>
      <c r="GW124" s="84"/>
      <c r="GX124" s="84"/>
      <c r="GY124" s="84"/>
      <c r="GZ124" s="84"/>
      <c r="HA124" s="84"/>
      <c r="HB124" s="84"/>
      <c r="HC124" s="84"/>
      <c r="HD124" s="84"/>
      <c r="HE124" s="84"/>
      <c r="HF124" s="84"/>
      <c r="HG124" s="84"/>
      <c r="HH124" s="84"/>
      <c r="HI124" s="84"/>
      <c r="HJ124" s="84"/>
      <c r="HK124" s="84"/>
      <c r="HL124" s="84"/>
      <c r="HM124" s="84"/>
      <c r="HN124" s="84"/>
      <c r="HO124" s="84"/>
      <c r="HP124" s="84"/>
      <c r="HQ124" s="84"/>
      <c r="HR124" s="84"/>
      <c r="HS124" s="84"/>
      <c r="HT124" s="84"/>
      <c r="HU124" s="84"/>
      <c r="HV124" s="84"/>
      <c r="HW124" s="84"/>
      <c r="HX124" s="84"/>
      <c r="HY124" s="84"/>
      <c r="HZ124" s="84"/>
      <c r="IA124" s="84"/>
      <c r="IB124" s="84"/>
      <c r="IC124" s="84"/>
      <c r="ID124" s="84"/>
      <c r="IE124" s="84"/>
      <c r="IF124" s="84"/>
      <c r="IG124" s="84"/>
      <c r="IH124" s="84"/>
      <c r="II124" s="84"/>
      <c r="IJ124" s="84"/>
      <c r="IK124" s="84"/>
      <c r="IL124" s="84"/>
      <c r="IM124" s="84"/>
      <c r="IN124" s="84"/>
      <c r="IO124" s="84"/>
      <c r="IP124" s="84"/>
      <c r="IQ124" s="84"/>
      <c r="IR124" s="84"/>
      <c r="IS124" s="84"/>
      <c r="IT124" s="84"/>
      <c r="IU124" s="84"/>
      <c r="IV124" s="84"/>
      <c r="IW124" s="84"/>
      <c r="IX124" s="84"/>
      <c r="IY124" s="84"/>
      <c r="IZ124" s="84"/>
      <c r="JA124" s="84"/>
      <c r="JB124" s="84"/>
      <c r="JC124" s="84"/>
      <c r="JD124" s="84"/>
      <c r="JE124" s="84"/>
      <c r="JF124" s="84"/>
      <c r="JG124" s="84"/>
      <c r="JH124" s="84"/>
      <c r="JI124" s="84"/>
      <c r="JJ124" s="84"/>
      <c r="JK124" s="84"/>
      <c r="JL124" s="84"/>
    </row>
    <row r="125" spans="1:272" s="81" customFormat="1" ht="15.75" hidden="1" customHeight="1">
      <c r="A125" s="143"/>
      <c r="B125" s="198">
        <v>4.5</v>
      </c>
      <c r="C125" s="117" t="s">
        <v>604</v>
      </c>
      <c r="D125" s="118" t="s">
        <v>605</v>
      </c>
      <c r="E125" s="140"/>
      <c r="F125" s="141">
        <v>3494</v>
      </c>
      <c r="G125" s="230"/>
      <c r="H125" s="142">
        <v>4659</v>
      </c>
      <c r="I125" s="200" t="s">
        <v>361</v>
      </c>
      <c r="J125" s="201" t="s">
        <v>402</v>
      </c>
      <c r="K125" s="202" t="s">
        <v>651</v>
      </c>
      <c r="L125" s="203" t="s">
        <v>403</v>
      </c>
      <c r="M125" s="203" t="s">
        <v>370</v>
      </c>
      <c r="N125" s="78"/>
      <c r="O125" s="118" t="s">
        <v>649</v>
      </c>
      <c r="P125" s="118" t="s">
        <v>649</v>
      </c>
      <c r="Q125" s="118" t="s">
        <v>649</v>
      </c>
      <c r="R125" s="118" t="s">
        <v>649</v>
      </c>
      <c r="S125" s="119" t="s">
        <v>318</v>
      </c>
      <c r="T125" s="118" t="s">
        <v>649</v>
      </c>
      <c r="U125" s="118" t="s">
        <v>649</v>
      </c>
      <c r="Y125" s="108"/>
      <c r="Z125" s="86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8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8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8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84"/>
      <c r="DH125" s="84"/>
      <c r="DI125" s="84"/>
      <c r="DJ125" s="84"/>
      <c r="DK125" s="84"/>
      <c r="DL125" s="84"/>
      <c r="DM125" s="84"/>
      <c r="DN125" s="84"/>
      <c r="DO125" s="84"/>
      <c r="DP125" s="84"/>
      <c r="DQ125" s="84"/>
      <c r="DR125" s="84"/>
      <c r="DS125" s="84"/>
      <c r="DT125" s="84"/>
      <c r="DU125" s="84"/>
      <c r="DV125" s="84"/>
      <c r="DW125" s="84"/>
      <c r="DX125" s="84"/>
      <c r="DY125" s="84"/>
      <c r="DZ125" s="84"/>
      <c r="EA125" s="84"/>
      <c r="EB125" s="84"/>
      <c r="EC125" s="84"/>
      <c r="ED125" s="84"/>
      <c r="EE125" s="84"/>
      <c r="EF125" s="84"/>
      <c r="EG125" s="84"/>
      <c r="EH125" s="84"/>
      <c r="EI125" s="84"/>
      <c r="EJ125" s="84"/>
      <c r="EK125" s="84"/>
      <c r="EL125" s="84"/>
      <c r="EM125" s="84"/>
      <c r="EN125" s="84"/>
      <c r="EO125" s="84"/>
      <c r="EP125" s="84"/>
      <c r="EQ125" s="84"/>
      <c r="ER125" s="84"/>
      <c r="ES125" s="84"/>
      <c r="ET125" s="84"/>
      <c r="EU125" s="84"/>
      <c r="EV125" s="84"/>
      <c r="EW125" s="84"/>
      <c r="EX125" s="84"/>
      <c r="EY125" s="84"/>
      <c r="EZ125" s="84"/>
      <c r="FA125" s="84"/>
      <c r="FB125" s="84"/>
      <c r="FC125" s="84"/>
      <c r="FD125" s="84"/>
      <c r="FE125" s="84"/>
      <c r="FF125" s="84"/>
      <c r="FG125" s="84"/>
      <c r="FH125" s="84"/>
      <c r="FI125" s="84"/>
      <c r="FJ125" s="84"/>
      <c r="FK125" s="84"/>
      <c r="FL125" s="84"/>
      <c r="FM125" s="84"/>
      <c r="FN125" s="84"/>
      <c r="FO125" s="84"/>
      <c r="FP125" s="84"/>
      <c r="FQ125" s="84"/>
      <c r="FR125" s="84"/>
      <c r="FS125" s="84"/>
      <c r="FT125" s="84"/>
      <c r="FU125" s="84"/>
      <c r="FV125" s="84"/>
      <c r="FW125" s="84"/>
      <c r="FX125" s="84"/>
      <c r="FY125" s="84"/>
      <c r="FZ125" s="84"/>
      <c r="GA125" s="84"/>
      <c r="GB125" s="84"/>
      <c r="GC125" s="84"/>
      <c r="GD125" s="84"/>
      <c r="GE125" s="84"/>
      <c r="GF125" s="84"/>
      <c r="GG125" s="84"/>
      <c r="GH125" s="84"/>
      <c r="GI125" s="84"/>
      <c r="GJ125" s="84"/>
      <c r="GK125" s="84"/>
      <c r="GL125" s="84"/>
      <c r="GM125" s="84"/>
      <c r="GN125" s="84"/>
      <c r="GO125" s="84"/>
      <c r="GP125" s="84"/>
      <c r="GQ125" s="84"/>
      <c r="GR125" s="84"/>
      <c r="GS125" s="84"/>
      <c r="GT125" s="84"/>
      <c r="GU125" s="84"/>
      <c r="GV125" s="84"/>
      <c r="GW125" s="84"/>
      <c r="GX125" s="84"/>
      <c r="GY125" s="84"/>
      <c r="GZ125" s="84"/>
      <c r="HA125" s="84"/>
      <c r="HB125" s="84"/>
      <c r="HC125" s="84"/>
      <c r="HD125" s="84"/>
      <c r="HE125" s="84"/>
      <c r="HF125" s="84"/>
      <c r="HG125" s="84"/>
      <c r="HH125" s="84"/>
      <c r="HI125" s="84"/>
      <c r="HJ125" s="84"/>
      <c r="HK125" s="84"/>
      <c r="HL125" s="84"/>
      <c r="HM125" s="84"/>
      <c r="HN125" s="84"/>
      <c r="HO125" s="84"/>
      <c r="HP125" s="84"/>
      <c r="HQ125" s="84"/>
      <c r="HR125" s="84"/>
      <c r="HS125" s="84"/>
      <c r="HT125" s="84"/>
      <c r="HU125" s="84"/>
      <c r="HV125" s="84"/>
      <c r="HW125" s="84"/>
      <c r="HX125" s="84"/>
      <c r="HY125" s="84"/>
      <c r="HZ125" s="84"/>
      <c r="IA125" s="84"/>
      <c r="IB125" s="84"/>
      <c r="IC125" s="84"/>
      <c r="ID125" s="84"/>
      <c r="IE125" s="84"/>
      <c r="IF125" s="84"/>
      <c r="IG125" s="84"/>
      <c r="IH125" s="84"/>
      <c r="II125" s="84"/>
      <c r="IJ125" s="84"/>
      <c r="IK125" s="84"/>
      <c r="IL125" s="84"/>
      <c r="IM125" s="84"/>
      <c r="IN125" s="84"/>
      <c r="IO125" s="84"/>
      <c r="IP125" s="84"/>
      <c r="IQ125" s="84"/>
      <c r="IR125" s="84"/>
      <c r="IS125" s="84"/>
      <c r="IT125" s="84"/>
      <c r="IU125" s="84"/>
      <c r="IV125" s="84"/>
      <c r="IW125" s="84"/>
      <c r="IX125" s="84"/>
      <c r="IY125" s="84"/>
      <c r="IZ125" s="84"/>
      <c r="JA125" s="84"/>
      <c r="JB125" s="84"/>
      <c r="JC125" s="84"/>
      <c r="JD125" s="84"/>
      <c r="JE125" s="84"/>
      <c r="JF125" s="84"/>
      <c r="JG125" s="84"/>
      <c r="JH125" s="84"/>
      <c r="JI125" s="84"/>
      <c r="JJ125" s="84"/>
      <c r="JK125" s="84"/>
      <c r="JL125" s="84"/>
    </row>
    <row r="126" spans="1:272" s="82" customFormat="1" ht="15.75" customHeight="1">
      <c r="A126" s="144"/>
      <c r="B126" s="136"/>
      <c r="C126" s="136" t="s">
        <v>606</v>
      </c>
      <c r="D126" s="136"/>
      <c r="E126" s="136"/>
      <c r="F126" s="243"/>
      <c r="G126" s="136"/>
      <c r="H126" s="136"/>
      <c r="I126" s="149" t="s">
        <v>734</v>
      </c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85"/>
    </row>
    <row r="127" spans="1:272" s="81" customFormat="1" ht="15.75" customHeight="1">
      <c r="A127" s="143"/>
      <c r="B127" s="203" t="s">
        <v>649</v>
      </c>
      <c r="C127" s="117" t="s">
        <v>607</v>
      </c>
      <c r="D127" s="118" t="s">
        <v>608</v>
      </c>
      <c r="E127" s="140">
        <v>36</v>
      </c>
      <c r="F127" s="244">
        <v>69</v>
      </c>
      <c r="G127" s="230">
        <f>H127*0.8</f>
        <v>73.600000000000009</v>
      </c>
      <c r="H127" s="142">
        <v>92</v>
      </c>
      <c r="I127" s="200" t="s">
        <v>688</v>
      </c>
      <c r="J127" s="201" t="s">
        <v>402</v>
      </c>
      <c r="K127" s="203" t="s">
        <v>649</v>
      </c>
      <c r="L127" s="203" t="s">
        <v>649</v>
      </c>
      <c r="M127" s="203" t="s">
        <v>649</v>
      </c>
      <c r="N127" s="78"/>
      <c r="O127" s="118" t="s">
        <v>649</v>
      </c>
      <c r="P127" s="118" t="s">
        <v>649</v>
      </c>
      <c r="Q127" s="118" t="s">
        <v>649</v>
      </c>
      <c r="R127" s="118" t="s">
        <v>649</v>
      </c>
      <c r="S127" s="118" t="s">
        <v>649</v>
      </c>
      <c r="T127" s="118" t="s">
        <v>649</v>
      </c>
      <c r="U127" s="118" t="s">
        <v>649</v>
      </c>
      <c r="Y127" s="108"/>
      <c r="Z127" s="86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8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8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8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8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84"/>
      <c r="DH127" s="84"/>
      <c r="DI127" s="84"/>
      <c r="DJ127" s="84"/>
      <c r="DK127" s="84"/>
      <c r="DL127" s="84"/>
      <c r="DM127" s="84"/>
      <c r="DN127" s="84"/>
      <c r="DO127" s="84"/>
      <c r="DP127" s="84"/>
      <c r="DQ127" s="84"/>
      <c r="DR127" s="84"/>
      <c r="DS127" s="84"/>
      <c r="DT127" s="84"/>
      <c r="DU127" s="84"/>
      <c r="DV127" s="84"/>
      <c r="DW127" s="84"/>
      <c r="DX127" s="84"/>
      <c r="DY127" s="84"/>
      <c r="DZ127" s="84"/>
      <c r="EA127" s="84"/>
      <c r="EB127" s="8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4"/>
      <c r="EM127" s="84"/>
      <c r="EN127" s="84"/>
      <c r="EO127" s="84"/>
      <c r="EP127" s="84"/>
      <c r="EQ127" s="84"/>
      <c r="ER127" s="84"/>
      <c r="ES127" s="84"/>
      <c r="ET127" s="84"/>
      <c r="EU127" s="84"/>
      <c r="EV127" s="84"/>
      <c r="EW127" s="84"/>
      <c r="EX127" s="84"/>
      <c r="EY127" s="84"/>
      <c r="EZ127" s="84"/>
      <c r="FA127" s="84"/>
      <c r="FB127" s="84"/>
      <c r="FC127" s="84"/>
      <c r="FD127" s="84"/>
      <c r="FE127" s="84"/>
      <c r="FF127" s="84"/>
      <c r="FG127" s="84"/>
      <c r="FH127" s="84"/>
      <c r="FI127" s="84"/>
      <c r="FJ127" s="84"/>
      <c r="FK127" s="84"/>
      <c r="FL127" s="84"/>
      <c r="FM127" s="84"/>
      <c r="FN127" s="84"/>
      <c r="FO127" s="84"/>
      <c r="FP127" s="84"/>
      <c r="FQ127" s="84"/>
      <c r="FR127" s="84"/>
      <c r="FS127" s="84"/>
      <c r="FT127" s="84"/>
      <c r="FU127" s="84"/>
      <c r="FV127" s="84"/>
      <c r="FW127" s="84"/>
      <c r="FX127" s="84"/>
      <c r="FY127" s="84"/>
      <c r="FZ127" s="84"/>
      <c r="GA127" s="84"/>
      <c r="GB127" s="84"/>
      <c r="GC127" s="84"/>
      <c r="GD127" s="84"/>
      <c r="GE127" s="84"/>
      <c r="GF127" s="84"/>
      <c r="GG127" s="84"/>
      <c r="GH127" s="84"/>
      <c r="GI127" s="84"/>
      <c r="GJ127" s="84"/>
      <c r="GK127" s="84"/>
      <c r="GL127" s="84"/>
      <c r="GM127" s="84"/>
      <c r="GN127" s="84"/>
      <c r="GO127" s="84"/>
      <c r="GP127" s="84"/>
      <c r="GQ127" s="84"/>
      <c r="GR127" s="84"/>
      <c r="GS127" s="84"/>
      <c r="GT127" s="84"/>
      <c r="GU127" s="84"/>
      <c r="GV127" s="84"/>
      <c r="GW127" s="84"/>
      <c r="GX127" s="84"/>
      <c r="GY127" s="84"/>
      <c r="GZ127" s="84"/>
      <c r="HA127" s="84"/>
      <c r="HB127" s="84"/>
      <c r="HC127" s="84"/>
      <c r="HD127" s="84"/>
      <c r="HE127" s="84"/>
      <c r="HF127" s="84"/>
      <c r="HG127" s="84"/>
      <c r="HH127" s="84"/>
      <c r="HI127" s="84"/>
      <c r="HJ127" s="84"/>
      <c r="HK127" s="84"/>
      <c r="HL127" s="84"/>
      <c r="HM127" s="84"/>
      <c r="HN127" s="84"/>
      <c r="HO127" s="84"/>
      <c r="HP127" s="84"/>
      <c r="HQ127" s="84"/>
      <c r="HR127" s="84"/>
      <c r="HS127" s="84"/>
      <c r="HT127" s="84"/>
      <c r="HU127" s="84"/>
      <c r="HV127" s="84"/>
      <c r="HW127" s="84"/>
      <c r="HX127" s="84"/>
      <c r="HY127" s="84"/>
      <c r="HZ127" s="84"/>
      <c r="IA127" s="84"/>
      <c r="IB127" s="84"/>
      <c r="IC127" s="84"/>
      <c r="ID127" s="84"/>
      <c r="IE127" s="84"/>
      <c r="IF127" s="84"/>
      <c r="IG127" s="84"/>
      <c r="IH127" s="84"/>
      <c r="II127" s="84"/>
      <c r="IJ127" s="84"/>
      <c r="IK127" s="84"/>
      <c r="IL127" s="84"/>
      <c r="IM127" s="84"/>
      <c r="IN127" s="84"/>
      <c r="IO127" s="84"/>
      <c r="IP127" s="84"/>
      <c r="IQ127" s="84"/>
      <c r="IR127" s="84"/>
      <c r="IS127" s="84"/>
      <c r="IT127" s="84"/>
      <c r="IU127" s="84"/>
      <c r="IV127" s="84"/>
      <c r="IW127" s="84"/>
      <c r="IX127" s="84"/>
      <c r="IY127" s="84"/>
      <c r="IZ127" s="84"/>
      <c r="JA127" s="84"/>
      <c r="JB127" s="84"/>
      <c r="JC127" s="84"/>
      <c r="JD127" s="84"/>
      <c r="JE127" s="84"/>
      <c r="JF127" s="84"/>
      <c r="JG127" s="84"/>
      <c r="JH127" s="84"/>
      <c r="JI127" s="84"/>
      <c r="JJ127" s="84"/>
      <c r="JK127" s="84"/>
      <c r="JL127" s="84"/>
    </row>
    <row r="128" spans="1:272" s="81" customFormat="1" ht="15.75" hidden="1" customHeight="1">
      <c r="A128" s="143"/>
      <c r="B128" s="203" t="s">
        <v>649</v>
      </c>
      <c r="C128" s="117" t="s">
        <v>609</v>
      </c>
      <c r="D128" s="118" t="s">
        <v>610</v>
      </c>
      <c r="E128" s="140"/>
      <c r="F128" s="141">
        <v>137</v>
      </c>
      <c r="G128" s="230"/>
      <c r="H128" s="142">
        <v>183</v>
      </c>
      <c r="I128" s="200" t="s">
        <v>361</v>
      </c>
      <c r="J128" s="201" t="s">
        <v>402</v>
      </c>
      <c r="K128" s="203" t="s">
        <v>649</v>
      </c>
      <c r="L128" s="203" t="s">
        <v>649</v>
      </c>
      <c r="M128" s="203" t="s">
        <v>649</v>
      </c>
      <c r="N128" s="78"/>
      <c r="O128" s="118" t="s">
        <v>649</v>
      </c>
      <c r="P128" s="118" t="s">
        <v>649</v>
      </c>
      <c r="Q128" s="118" t="s">
        <v>649</v>
      </c>
      <c r="R128" s="118" t="s">
        <v>649</v>
      </c>
      <c r="S128" s="118" t="s">
        <v>649</v>
      </c>
      <c r="T128" s="118" t="s">
        <v>649</v>
      </c>
      <c r="U128" s="118" t="s">
        <v>649</v>
      </c>
      <c r="Y128" s="108"/>
      <c r="Z128" s="86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8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8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8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8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84"/>
      <c r="DH128" s="84"/>
      <c r="DI128" s="84"/>
      <c r="DJ128" s="84"/>
      <c r="DK128" s="84"/>
      <c r="DL128" s="84"/>
      <c r="DM128" s="84"/>
      <c r="DN128" s="84"/>
      <c r="DO128" s="84"/>
      <c r="DP128" s="84"/>
      <c r="DQ128" s="84"/>
      <c r="DR128" s="84"/>
      <c r="DS128" s="84"/>
      <c r="DT128" s="84"/>
      <c r="DU128" s="84"/>
      <c r="DV128" s="84"/>
      <c r="DW128" s="84"/>
      <c r="DX128" s="84"/>
      <c r="DY128" s="84"/>
      <c r="DZ128" s="84"/>
      <c r="EA128" s="84"/>
      <c r="EB128" s="84"/>
      <c r="EC128" s="84"/>
      <c r="ED128" s="84"/>
      <c r="EE128" s="84"/>
      <c r="EF128" s="84"/>
      <c r="EG128" s="84"/>
      <c r="EH128" s="84"/>
      <c r="EI128" s="84"/>
      <c r="EJ128" s="84"/>
      <c r="EK128" s="84"/>
      <c r="EL128" s="84"/>
      <c r="EM128" s="84"/>
      <c r="EN128" s="84"/>
      <c r="EO128" s="84"/>
      <c r="EP128" s="84"/>
      <c r="EQ128" s="84"/>
      <c r="ER128" s="84"/>
      <c r="ES128" s="84"/>
      <c r="ET128" s="84"/>
      <c r="EU128" s="84"/>
      <c r="EV128" s="84"/>
      <c r="EW128" s="84"/>
      <c r="EX128" s="84"/>
      <c r="EY128" s="84"/>
      <c r="EZ128" s="84"/>
      <c r="FA128" s="84"/>
      <c r="FB128" s="84"/>
      <c r="FC128" s="84"/>
      <c r="FD128" s="84"/>
      <c r="FE128" s="84"/>
      <c r="FF128" s="84"/>
      <c r="FG128" s="84"/>
      <c r="FH128" s="84"/>
      <c r="FI128" s="84"/>
      <c r="FJ128" s="84"/>
      <c r="FK128" s="84"/>
      <c r="FL128" s="84"/>
      <c r="FM128" s="84"/>
      <c r="FN128" s="84"/>
      <c r="FO128" s="84"/>
      <c r="FP128" s="84"/>
      <c r="FQ128" s="84"/>
      <c r="FR128" s="84"/>
      <c r="FS128" s="84"/>
      <c r="FT128" s="84"/>
      <c r="FU128" s="84"/>
      <c r="FV128" s="84"/>
      <c r="FW128" s="84"/>
      <c r="FX128" s="84"/>
      <c r="FY128" s="84"/>
      <c r="FZ128" s="84"/>
      <c r="GA128" s="84"/>
      <c r="GB128" s="84"/>
      <c r="GC128" s="84"/>
      <c r="GD128" s="84"/>
      <c r="GE128" s="84"/>
      <c r="GF128" s="84"/>
      <c r="GG128" s="84"/>
      <c r="GH128" s="84"/>
      <c r="GI128" s="84"/>
      <c r="GJ128" s="84"/>
      <c r="GK128" s="84"/>
      <c r="GL128" s="84"/>
      <c r="GM128" s="84"/>
      <c r="GN128" s="84"/>
      <c r="GO128" s="84"/>
      <c r="GP128" s="84"/>
      <c r="GQ128" s="84"/>
      <c r="GR128" s="84"/>
      <c r="GS128" s="84"/>
      <c r="GT128" s="84"/>
      <c r="GU128" s="84"/>
      <c r="GV128" s="84"/>
      <c r="GW128" s="84"/>
      <c r="GX128" s="84"/>
      <c r="GY128" s="84"/>
      <c r="GZ128" s="84"/>
      <c r="HA128" s="84"/>
      <c r="HB128" s="84"/>
      <c r="HC128" s="84"/>
      <c r="HD128" s="84"/>
      <c r="HE128" s="84"/>
      <c r="HF128" s="84"/>
      <c r="HG128" s="84"/>
      <c r="HH128" s="84"/>
      <c r="HI128" s="84"/>
      <c r="HJ128" s="84"/>
      <c r="HK128" s="84"/>
      <c r="HL128" s="84"/>
      <c r="HM128" s="84"/>
      <c r="HN128" s="84"/>
      <c r="HO128" s="84"/>
      <c r="HP128" s="84"/>
      <c r="HQ128" s="84"/>
      <c r="HR128" s="84"/>
      <c r="HS128" s="84"/>
      <c r="HT128" s="84"/>
      <c r="HU128" s="84"/>
      <c r="HV128" s="84"/>
      <c r="HW128" s="84"/>
      <c r="HX128" s="84"/>
      <c r="HY128" s="84"/>
      <c r="HZ128" s="84"/>
      <c r="IA128" s="84"/>
      <c r="IB128" s="84"/>
      <c r="IC128" s="84"/>
      <c r="ID128" s="84"/>
      <c r="IE128" s="84"/>
      <c r="IF128" s="84"/>
      <c r="IG128" s="84"/>
      <c r="IH128" s="84"/>
      <c r="II128" s="84"/>
      <c r="IJ128" s="84"/>
      <c r="IK128" s="84"/>
      <c r="IL128" s="84"/>
      <c r="IM128" s="84"/>
      <c r="IN128" s="84"/>
      <c r="IO128" s="84"/>
      <c r="IP128" s="84"/>
      <c r="IQ128" s="84"/>
      <c r="IR128" s="84"/>
      <c r="IS128" s="84"/>
      <c r="IT128" s="84"/>
      <c r="IU128" s="84"/>
      <c r="IV128" s="84"/>
      <c r="IW128" s="84"/>
      <c r="IX128" s="84"/>
      <c r="IY128" s="84"/>
      <c r="IZ128" s="84"/>
      <c r="JA128" s="84"/>
      <c r="JB128" s="84"/>
      <c r="JC128" s="84"/>
      <c r="JD128" s="84"/>
      <c r="JE128" s="84"/>
      <c r="JF128" s="84"/>
      <c r="JG128" s="84"/>
      <c r="JH128" s="84"/>
      <c r="JI128" s="84"/>
      <c r="JJ128" s="84"/>
      <c r="JK128" s="84"/>
      <c r="JL128" s="84"/>
    </row>
    <row r="129" spans="1:272" s="81" customFormat="1" ht="15.75" hidden="1" customHeight="1">
      <c r="A129" s="143"/>
      <c r="B129" s="203" t="s">
        <v>649</v>
      </c>
      <c r="C129" s="117" t="s">
        <v>611</v>
      </c>
      <c r="D129" s="118" t="s">
        <v>612</v>
      </c>
      <c r="E129" s="140"/>
      <c r="F129" s="141">
        <v>143</v>
      </c>
      <c r="G129" s="230"/>
      <c r="H129" s="142">
        <v>191</v>
      </c>
      <c r="I129" s="200" t="s">
        <v>361</v>
      </c>
      <c r="J129" s="201" t="s">
        <v>402</v>
      </c>
      <c r="K129" s="203" t="s">
        <v>649</v>
      </c>
      <c r="L129" s="203" t="s">
        <v>649</v>
      </c>
      <c r="M129" s="203" t="s">
        <v>649</v>
      </c>
      <c r="N129" s="78"/>
      <c r="O129" s="118" t="s">
        <v>649</v>
      </c>
      <c r="P129" s="118" t="s">
        <v>649</v>
      </c>
      <c r="Q129" s="118" t="s">
        <v>649</v>
      </c>
      <c r="R129" s="118" t="s">
        <v>649</v>
      </c>
      <c r="S129" s="118" t="s">
        <v>649</v>
      </c>
      <c r="T129" s="118" t="s">
        <v>649</v>
      </c>
      <c r="U129" s="118" t="s">
        <v>649</v>
      </c>
      <c r="Y129" s="108"/>
      <c r="Z129" s="86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8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8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8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8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84"/>
      <c r="DH129" s="84"/>
      <c r="DI129" s="84"/>
      <c r="DJ129" s="84"/>
      <c r="DK129" s="84"/>
      <c r="DL129" s="84"/>
      <c r="DM129" s="84"/>
      <c r="DN129" s="84"/>
      <c r="DO129" s="84"/>
      <c r="DP129" s="84"/>
      <c r="DQ129" s="84"/>
      <c r="DR129" s="84"/>
      <c r="DS129" s="84"/>
      <c r="DT129" s="84"/>
      <c r="DU129" s="84"/>
      <c r="DV129" s="84"/>
      <c r="DW129" s="84"/>
      <c r="DX129" s="84"/>
      <c r="DY129" s="84"/>
      <c r="DZ129" s="84"/>
      <c r="EA129" s="84"/>
      <c r="EB129" s="84"/>
      <c r="EC129" s="84"/>
      <c r="ED129" s="84"/>
      <c r="EE129" s="84"/>
      <c r="EF129" s="84"/>
      <c r="EG129" s="84"/>
      <c r="EH129" s="84"/>
      <c r="EI129" s="84"/>
      <c r="EJ129" s="84"/>
      <c r="EK129" s="84"/>
      <c r="EL129" s="84"/>
      <c r="EM129" s="84"/>
      <c r="EN129" s="84"/>
      <c r="EO129" s="84"/>
      <c r="EP129" s="84"/>
      <c r="EQ129" s="84"/>
      <c r="ER129" s="84"/>
      <c r="ES129" s="84"/>
      <c r="ET129" s="84"/>
      <c r="EU129" s="84"/>
      <c r="EV129" s="84"/>
      <c r="EW129" s="84"/>
      <c r="EX129" s="84"/>
      <c r="EY129" s="84"/>
      <c r="EZ129" s="84"/>
      <c r="FA129" s="84"/>
      <c r="FB129" s="84"/>
      <c r="FC129" s="84"/>
      <c r="FD129" s="84"/>
      <c r="FE129" s="84"/>
      <c r="FF129" s="84"/>
      <c r="FG129" s="84"/>
      <c r="FH129" s="84"/>
      <c r="FI129" s="84"/>
      <c r="FJ129" s="84"/>
      <c r="FK129" s="84"/>
      <c r="FL129" s="84"/>
      <c r="FM129" s="84"/>
      <c r="FN129" s="84"/>
      <c r="FO129" s="84"/>
      <c r="FP129" s="84"/>
      <c r="FQ129" s="84"/>
      <c r="FR129" s="84"/>
      <c r="FS129" s="84"/>
      <c r="FT129" s="84"/>
      <c r="FU129" s="84"/>
      <c r="FV129" s="84"/>
      <c r="FW129" s="84"/>
      <c r="FX129" s="84"/>
      <c r="FY129" s="84"/>
      <c r="FZ129" s="84"/>
      <c r="GA129" s="84"/>
      <c r="GB129" s="84"/>
      <c r="GC129" s="84"/>
      <c r="GD129" s="84"/>
      <c r="GE129" s="84"/>
      <c r="GF129" s="84"/>
      <c r="GG129" s="84"/>
      <c r="GH129" s="84"/>
      <c r="GI129" s="84"/>
      <c r="GJ129" s="84"/>
      <c r="GK129" s="84"/>
      <c r="GL129" s="84"/>
      <c r="GM129" s="84"/>
      <c r="GN129" s="84"/>
      <c r="GO129" s="84"/>
      <c r="GP129" s="84"/>
      <c r="GQ129" s="84"/>
      <c r="GR129" s="84"/>
      <c r="GS129" s="84"/>
      <c r="GT129" s="84"/>
      <c r="GU129" s="84"/>
      <c r="GV129" s="84"/>
      <c r="GW129" s="84"/>
      <c r="GX129" s="84"/>
      <c r="GY129" s="84"/>
      <c r="GZ129" s="84"/>
      <c r="HA129" s="84"/>
      <c r="HB129" s="84"/>
      <c r="HC129" s="84"/>
      <c r="HD129" s="84"/>
      <c r="HE129" s="84"/>
      <c r="HF129" s="84"/>
      <c r="HG129" s="84"/>
      <c r="HH129" s="84"/>
      <c r="HI129" s="84"/>
      <c r="HJ129" s="84"/>
      <c r="HK129" s="84"/>
      <c r="HL129" s="84"/>
      <c r="HM129" s="84"/>
      <c r="HN129" s="84"/>
      <c r="HO129" s="84"/>
      <c r="HP129" s="84"/>
      <c r="HQ129" s="84"/>
      <c r="HR129" s="84"/>
      <c r="HS129" s="84"/>
      <c r="HT129" s="84"/>
      <c r="HU129" s="84"/>
      <c r="HV129" s="84"/>
      <c r="HW129" s="84"/>
      <c r="HX129" s="84"/>
      <c r="HY129" s="84"/>
      <c r="HZ129" s="84"/>
      <c r="IA129" s="84"/>
      <c r="IB129" s="84"/>
      <c r="IC129" s="84"/>
      <c r="ID129" s="84"/>
      <c r="IE129" s="84"/>
      <c r="IF129" s="84"/>
      <c r="IG129" s="84"/>
      <c r="IH129" s="84"/>
      <c r="II129" s="84"/>
      <c r="IJ129" s="84"/>
      <c r="IK129" s="84"/>
      <c r="IL129" s="84"/>
      <c r="IM129" s="84"/>
      <c r="IN129" s="84"/>
      <c r="IO129" s="84"/>
      <c r="IP129" s="84"/>
      <c r="IQ129" s="84"/>
      <c r="IR129" s="84"/>
      <c r="IS129" s="84"/>
      <c r="IT129" s="84"/>
      <c r="IU129" s="84"/>
      <c r="IV129" s="84"/>
      <c r="IW129" s="84"/>
      <c r="IX129" s="84"/>
      <c r="IY129" s="84"/>
      <c r="IZ129" s="84"/>
      <c r="JA129" s="84"/>
      <c r="JB129" s="84"/>
      <c r="JC129" s="84"/>
      <c r="JD129" s="84"/>
      <c r="JE129" s="84"/>
      <c r="JF129" s="84"/>
      <c r="JG129" s="84"/>
      <c r="JH129" s="84"/>
      <c r="JI129" s="84"/>
      <c r="JJ129" s="84"/>
      <c r="JK129" s="84"/>
      <c r="JL129" s="84"/>
    </row>
    <row r="130" spans="1:272" s="81" customFormat="1" ht="15.75" hidden="1" customHeight="1">
      <c r="A130" s="143"/>
      <c r="B130" s="203" t="s">
        <v>649</v>
      </c>
      <c r="C130" s="117" t="s">
        <v>613</v>
      </c>
      <c r="D130" s="118" t="s">
        <v>614</v>
      </c>
      <c r="E130" s="140"/>
      <c r="F130" s="141">
        <v>147</v>
      </c>
      <c r="G130" s="230"/>
      <c r="H130" s="142">
        <v>196</v>
      </c>
      <c r="I130" s="200" t="s">
        <v>361</v>
      </c>
      <c r="J130" s="201" t="s">
        <v>402</v>
      </c>
      <c r="K130" s="203" t="s">
        <v>649</v>
      </c>
      <c r="L130" s="203" t="s">
        <v>649</v>
      </c>
      <c r="M130" s="203" t="s">
        <v>649</v>
      </c>
      <c r="N130" s="78"/>
      <c r="O130" s="118" t="s">
        <v>649</v>
      </c>
      <c r="P130" s="118" t="s">
        <v>649</v>
      </c>
      <c r="Q130" s="118" t="s">
        <v>649</v>
      </c>
      <c r="R130" s="118" t="s">
        <v>649</v>
      </c>
      <c r="S130" s="118" t="s">
        <v>649</v>
      </c>
      <c r="T130" s="118" t="s">
        <v>649</v>
      </c>
      <c r="U130" s="118" t="s">
        <v>649</v>
      </c>
      <c r="Y130" s="108"/>
      <c r="Z130" s="86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8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8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8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8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84"/>
      <c r="DH130" s="84"/>
      <c r="DI130" s="84"/>
      <c r="DJ130" s="84"/>
      <c r="DK130" s="84"/>
      <c r="DL130" s="84"/>
      <c r="DM130" s="84"/>
      <c r="DN130" s="84"/>
      <c r="DO130" s="84"/>
      <c r="DP130" s="84"/>
      <c r="DQ130" s="84"/>
      <c r="DR130" s="84"/>
      <c r="DS130" s="84"/>
      <c r="DT130" s="84"/>
      <c r="DU130" s="84"/>
      <c r="DV130" s="84"/>
      <c r="DW130" s="84"/>
      <c r="DX130" s="84"/>
      <c r="DY130" s="84"/>
      <c r="DZ130" s="84"/>
      <c r="EA130" s="84"/>
      <c r="EB130" s="84"/>
      <c r="EC130" s="84"/>
      <c r="ED130" s="84"/>
      <c r="EE130" s="84"/>
      <c r="EF130" s="84"/>
      <c r="EG130" s="84"/>
      <c r="EH130" s="84"/>
      <c r="EI130" s="84"/>
      <c r="EJ130" s="84"/>
      <c r="EK130" s="84"/>
      <c r="EL130" s="84"/>
      <c r="EM130" s="84"/>
      <c r="EN130" s="84"/>
      <c r="EO130" s="84"/>
      <c r="EP130" s="84"/>
      <c r="EQ130" s="84"/>
      <c r="ER130" s="84"/>
      <c r="ES130" s="84"/>
      <c r="ET130" s="84"/>
      <c r="EU130" s="84"/>
      <c r="EV130" s="84"/>
      <c r="EW130" s="84"/>
      <c r="EX130" s="84"/>
      <c r="EY130" s="84"/>
      <c r="EZ130" s="84"/>
      <c r="FA130" s="84"/>
      <c r="FB130" s="84"/>
      <c r="FC130" s="84"/>
      <c r="FD130" s="84"/>
      <c r="FE130" s="84"/>
      <c r="FF130" s="84"/>
      <c r="FG130" s="84"/>
      <c r="FH130" s="84"/>
      <c r="FI130" s="84"/>
      <c r="FJ130" s="84"/>
      <c r="FK130" s="84"/>
      <c r="FL130" s="84"/>
      <c r="FM130" s="84"/>
      <c r="FN130" s="84"/>
      <c r="FO130" s="84"/>
      <c r="FP130" s="84"/>
      <c r="FQ130" s="84"/>
      <c r="FR130" s="84"/>
      <c r="FS130" s="84"/>
      <c r="FT130" s="84"/>
      <c r="FU130" s="84"/>
      <c r="FV130" s="84"/>
      <c r="FW130" s="84"/>
      <c r="FX130" s="84"/>
      <c r="FY130" s="84"/>
      <c r="FZ130" s="84"/>
      <c r="GA130" s="84"/>
      <c r="GB130" s="84"/>
      <c r="GC130" s="84"/>
      <c r="GD130" s="84"/>
      <c r="GE130" s="84"/>
      <c r="GF130" s="84"/>
      <c r="GG130" s="84"/>
      <c r="GH130" s="84"/>
      <c r="GI130" s="84"/>
      <c r="GJ130" s="84"/>
      <c r="GK130" s="84"/>
      <c r="GL130" s="84"/>
      <c r="GM130" s="84"/>
      <c r="GN130" s="84"/>
      <c r="GO130" s="84"/>
      <c r="GP130" s="84"/>
      <c r="GQ130" s="84"/>
      <c r="GR130" s="84"/>
      <c r="GS130" s="84"/>
      <c r="GT130" s="84"/>
      <c r="GU130" s="84"/>
      <c r="GV130" s="84"/>
      <c r="GW130" s="84"/>
      <c r="GX130" s="84"/>
      <c r="GY130" s="84"/>
      <c r="GZ130" s="84"/>
      <c r="HA130" s="84"/>
      <c r="HB130" s="84"/>
      <c r="HC130" s="84"/>
      <c r="HD130" s="84"/>
      <c r="HE130" s="84"/>
      <c r="HF130" s="84"/>
      <c r="HG130" s="84"/>
      <c r="HH130" s="84"/>
      <c r="HI130" s="84"/>
      <c r="HJ130" s="84"/>
      <c r="HK130" s="84"/>
      <c r="HL130" s="84"/>
      <c r="HM130" s="84"/>
      <c r="HN130" s="84"/>
      <c r="HO130" s="84"/>
      <c r="HP130" s="84"/>
      <c r="HQ130" s="84"/>
      <c r="HR130" s="84"/>
      <c r="HS130" s="84"/>
      <c r="HT130" s="84"/>
      <c r="HU130" s="84"/>
      <c r="HV130" s="84"/>
      <c r="HW130" s="84"/>
      <c r="HX130" s="84"/>
      <c r="HY130" s="84"/>
      <c r="HZ130" s="84"/>
      <c r="IA130" s="84"/>
      <c r="IB130" s="84"/>
      <c r="IC130" s="84"/>
      <c r="ID130" s="84"/>
      <c r="IE130" s="84"/>
      <c r="IF130" s="84"/>
      <c r="IG130" s="84"/>
      <c r="IH130" s="84"/>
      <c r="II130" s="84"/>
      <c r="IJ130" s="84"/>
      <c r="IK130" s="84"/>
      <c r="IL130" s="84"/>
      <c r="IM130" s="84"/>
      <c r="IN130" s="84"/>
      <c r="IO130" s="84"/>
      <c r="IP130" s="84"/>
      <c r="IQ130" s="84"/>
      <c r="IR130" s="84"/>
      <c r="IS130" s="84"/>
      <c r="IT130" s="84"/>
      <c r="IU130" s="84"/>
      <c r="IV130" s="84"/>
      <c r="IW130" s="84"/>
      <c r="IX130" s="84"/>
      <c r="IY130" s="84"/>
      <c r="IZ130" s="84"/>
      <c r="JA130" s="84"/>
      <c r="JB130" s="84"/>
      <c r="JC130" s="84"/>
      <c r="JD130" s="84"/>
      <c r="JE130" s="84"/>
      <c r="JF130" s="84"/>
      <c r="JG130" s="84"/>
      <c r="JH130" s="84"/>
      <c r="JI130" s="84"/>
      <c r="JJ130" s="84"/>
      <c r="JK130" s="84"/>
      <c r="JL130" s="84"/>
    </row>
    <row r="131" spans="1:272" s="81" customFormat="1" ht="15.75" customHeight="1">
      <c r="A131" s="143"/>
      <c r="B131" s="203" t="s">
        <v>649</v>
      </c>
      <c r="C131" s="117" t="s">
        <v>615</v>
      </c>
      <c r="D131" s="118" t="s">
        <v>616</v>
      </c>
      <c r="E131" s="140">
        <v>7</v>
      </c>
      <c r="F131" s="244">
        <v>495</v>
      </c>
      <c r="G131" s="230">
        <f>H131*0.8</f>
        <v>528</v>
      </c>
      <c r="H131" s="142">
        <v>660</v>
      </c>
      <c r="I131" s="200" t="s">
        <v>688</v>
      </c>
      <c r="J131" s="201" t="s">
        <v>380</v>
      </c>
      <c r="K131" s="203" t="s">
        <v>649</v>
      </c>
      <c r="L131" s="203" t="s">
        <v>649</v>
      </c>
      <c r="M131" s="203" t="s">
        <v>649</v>
      </c>
      <c r="N131" s="78"/>
      <c r="O131" s="118" t="s">
        <v>649</v>
      </c>
      <c r="P131" s="118" t="s">
        <v>649</v>
      </c>
      <c r="Q131" s="118" t="s">
        <v>649</v>
      </c>
      <c r="R131" s="118" t="s">
        <v>649</v>
      </c>
      <c r="S131" s="118" t="s">
        <v>649</v>
      </c>
      <c r="T131" s="118" t="s">
        <v>649</v>
      </c>
      <c r="U131" s="118" t="s">
        <v>649</v>
      </c>
      <c r="Y131" s="108"/>
      <c r="Z131" s="86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8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8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8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8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84"/>
      <c r="DH131" s="84"/>
      <c r="DI131" s="84"/>
      <c r="DJ131" s="84"/>
      <c r="DK131" s="84"/>
      <c r="DL131" s="84"/>
      <c r="DM131" s="84"/>
      <c r="DN131" s="84"/>
      <c r="DO131" s="84"/>
      <c r="DP131" s="84"/>
      <c r="DQ131" s="84"/>
      <c r="DR131" s="84"/>
      <c r="DS131" s="84"/>
      <c r="DT131" s="84"/>
      <c r="DU131" s="84"/>
      <c r="DV131" s="84"/>
      <c r="DW131" s="84"/>
      <c r="DX131" s="84"/>
      <c r="DY131" s="84"/>
      <c r="DZ131" s="84"/>
      <c r="EA131" s="84"/>
      <c r="EB131" s="8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4"/>
      <c r="EM131" s="84"/>
      <c r="EN131" s="84"/>
      <c r="EO131" s="84"/>
      <c r="EP131" s="84"/>
      <c r="EQ131" s="84"/>
      <c r="ER131" s="84"/>
      <c r="ES131" s="84"/>
      <c r="ET131" s="84"/>
      <c r="EU131" s="84"/>
      <c r="EV131" s="84"/>
      <c r="EW131" s="84"/>
      <c r="EX131" s="84"/>
      <c r="EY131" s="84"/>
      <c r="EZ131" s="84"/>
      <c r="FA131" s="84"/>
      <c r="FB131" s="84"/>
      <c r="FC131" s="84"/>
      <c r="FD131" s="84"/>
      <c r="FE131" s="84"/>
      <c r="FF131" s="84"/>
      <c r="FG131" s="84"/>
      <c r="FH131" s="84"/>
      <c r="FI131" s="84"/>
      <c r="FJ131" s="84"/>
      <c r="FK131" s="84"/>
      <c r="FL131" s="84"/>
      <c r="FM131" s="84"/>
      <c r="FN131" s="84"/>
      <c r="FO131" s="84"/>
      <c r="FP131" s="84"/>
      <c r="FQ131" s="84"/>
      <c r="FR131" s="84"/>
      <c r="FS131" s="84"/>
      <c r="FT131" s="84"/>
      <c r="FU131" s="84"/>
      <c r="FV131" s="84"/>
      <c r="FW131" s="84"/>
      <c r="FX131" s="84"/>
      <c r="FY131" s="84"/>
      <c r="FZ131" s="84"/>
      <c r="GA131" s="84"/>
      <c r="GB131" s="84"/>
      <c r="GC131" s="84"/>
      <c r="GD131" s="84"/>
      <c r="GE131" s="84"/>
      <c r="GF131" s="84"/>
      <c r="GG131" s="84"/>
      <c r="GH131" s="84"/>
      <c r="GI131" s="84"/>
      <c r="GJ131" s="84"/>
      <c r="GK131" s="84"/>
      <c r="GL131" s="84"/>
      <c r="GM131" s="84"/>
      <c r="GN131" s="84"/>
      <c r="GO131" s="84"/>
      <c r="GP131" s="84"/>
      <c r="GQ131" s="84"/>
      <c r="GR131" s="84"/>
      <c r="GS131" s="84"/>
      <c r="GT131" s="84"/>
      <c r="GU131" s="84"/>
      <c r="GV131" s="84"/>
      <c r="GW131" s="84"/>
      <c r="GX131" s="84"/>
      <c r="GY131" s="84"/>
      <c r="GZ131" s="84"/>
      <c r="HA131" s="84"/>
      <c r="HB131" s="84"/>
      <c r="HC131" s="84"/>
      <c r="HD131" s="84"/>
      <c r="HE131" s="84"/>
      <c r="HF131" s="84"/>
      <c r="HG131" s="84"/>
      <c r="HH131" s="84"/>
      <c r="HI131" s="84"/>
      <c r="HJ131" s="84"/>
      <c r="HK131" s="84"/>
      <c r="HL131" s="84"/>
      <c r="HM131" s="84"/>
      <c r="HN131" s="84"/>
      <c r="HO131" s="84"/>
      <c r="HP131" s="84"/>
      <c r="HQ131" s="84"/>
      <c r="HR131" s="84"/>
      <c r="HS131" s="84"/>
      <c r="HT131" s="84"/>
      <c r="HU131" s="84"/>
      <c r="HV131" s="84"/>
      <c r="HW131" s="84"/>
      <c r="HX131" s="84"/>
      <c r="HY131" s="84"/>
      <c r="HZ131" s="84"/>
      <c r="IA131" s="84"/>
      <c r="IB131" s="84"/>
      <c r="IC131" s="84"/>
      <c r="ID131" s="84"/>
      <c r="IE131" s="84"/>
      <c r="IF131" s="84"/>
      <c r="IG131" s="84"/>
      <c r="IH131" s="84"/>
      <c r="II131" s="84"/>
      <c r="IJ131" s="84"/>
      <c r="IK131" s="84"/>
      <c r="IL131" s="84"/>
      <c r="IM131" s="84"/>
      <c r="IN131" s="84"/>
      <c r="IO131" s="84"/>
      <c r="IP131" s="84"/>
      <c r="IQ131" s="84"/>
      <c r="IR131" s="84"/>
      <c r="IS131" s="84"/>
      <c r="IT131" s="84"/>
      <c r="IU131" s="84"/>
      <c r="IV131" s="84"/>
      <c r="IW131" s="84"/>
      <c r="IX131" s="84"/>
      <c r="IY131" s="84"/>
      <c r="IZ131" s="84"/>
      <c r="JA131" s="84"/>
      <c r="JB131" s="84"/>
      <c r="JC131" s="84"/>
      <c r="JD131" s="84"/>
      <c r="JE131" s="84"/>
      <c r="JF131" s="84"/>
      <c r="JG131" s="84"/>
      <c r="JH131" s="84"/>
      <c r="JI131" s="84"/>
      <c r="JJ131" s="84"/>
      <c r="JK131" s="84"/>
      <c r="JL131" s="84"/>
    </row>
    <row r="132" spans="1:272" s="81" customFormat="1" ht="15.75" hidden="1" customHeight="1">
      <c r="A132" s="143"/>
      <c r="B132" s="203" t="s">
        <v>649</v>
      </c>
      <c r="C132" s="117" t="s">
        <v>617</v>
      </c>
      <c r="D132" s="118" t="s">
        <v>618</v>
      </c>
      <c r="E132" s="140"/>
      <c r="F132" s="141">
        <v>153</v>
      </c>
      <c r="G132" s="230"/>
      <c r="H132" s="142">
        <v>204</v>
      </c>
      <c r="I132" s="200" t="s">
        <v>361</v>
      </c>
      <c r="J132" s="201" t="s">
        <v>380</v>
      </c>
      <c r="K132" s="203" t="s">
        <v>649</v>
      </c>
      <c r="L132" s="203" t="s">
        <v>649</v>
      </c>
      <c r="M132" s="203" t="s">
        <v>649</v>
      </c>
      <c r="N132" s="78"/>
      <c r="O132" s="118" t="s">
        <v>649</v>
      </c>
      <c r="P132" s="118" t="s">
        <v>649</v>
      </c>
      <c r="Q132" s="118" t="s">
        <v>649</v>
      </c>
      <c r="R132" s="118" t="s">
        <v>649</v>
      </c>
      <c r="S132" s="118" t="s">
        <v>649</v>
      </c>
      <c r="T132" s="118" t="s">
        <v>649</v>
      </c>
      <c r="U132" s="118" t="s">
        <v>649</v>
      </c>
      <c r="Y132" s="108"/>
      <c r="Z132" s="86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8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8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8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8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84"/>
      <c r="DH132" s="84"/>
      <c r="DI132" s="84"/>
      <c r="DJ132" s="84"/>
      <c r="DK132" s="84"/>
      <c r="DL132" s="84"/>
      <c r="DM132" s="84"/>
      <c r="DN132" s="84"/>
      <c r="DO132" s="84"/>
      <c r="DP132" s="84"/>
      <c r="DQ132" s="84"/>
      <c r="DR132" s="84"/>
      <c r="DS132" s="84"/>
      <c r="DT132" s="84"/>
      <c r="DU132" s="84"/>
      <c r="DV132" s="84"/>
      <c r="DW132" s="84"/>
      <c r="DX132" s="84"/>
      <c r="DY132" s="84"/>
      <c r="DZ132" s="84"/>
      <c r="EA132" s="84"/>
      <c r="EB132" s="84"/>
      <c r="EC132" s="84"/>
      <c r="ED132" s="84"/>
      <c r="EE132" s="84"/>
      <c r="EF132" s="84"/>
      <c r="EG132" s="84"/>
      <c r="EH132" s="84"/>
      <c r="EI132" s="84"/>
      <c r="EJ132" s="84"/>
      <c r="EK132" s="84"/>
      <c r="EL132" s="84"/>
      <c r="EM132" s="84"/>
      <c r="EN132" s="84"/>
      <c r="EO132" s="84"/>
      <c r="EP132" s="84"/>
      <c r="EQ132" s="84"/>
      <c r="ER132" s="84"/>
      <c r="ES132" s="84"/>
      <c r="ET132" s="84"/>
      <c r="EU132" s="84"/>
      <c r="EV132" s="84"/>
      <c r="EW132" s="84"/>
      <c r="EX132" s="84"/>
      <c r="EY132" s="84"/>
      <c r="EZ132" s="84"/>
      <c r="FA132" s="84"/>
      <c r="FB132" s="84"/>
      <c r="FC132" s="84"/>
      <c r="FD132" s="84"/>
      <c r="FE132" s="84"/>
      <c r="FF132" s="84"/>
      <c r="FG132" s="84"/>
      <c r="FH132" s="84"/>
      <c r="FI132" s="84"/>
      <c r="FJ132" s="84"/>
      <c r="FK132" s="84"/>
      <c r="FL132" s="84"/>
      <c r="FM132" s="84"/>
      <c r="FN132" s="84"/>
      <c r="FO132" s="84"/>
      <c r="FP132" s="84"/>
      <c r="FQ132" s="84"/>
      <c r="FR132" s="84"/>
      <c r="FS132" s="84"/>
      <c r="FT132" s="84"/>
      <c r="FU132" s="84"/>
      <c r="FV132" s="84"/>
      <c r="FW132" s="84"/>
      <c r="FX132" s="84"/>
      <c r="FY132" s="84"/>
      <c r="FZ132" s="84"/>
      <c r="GA132" s="84"/>
      <c r="GB132" s="84"/>
      <c r="GC132" s="84"/>
      <c r="GD132" s="84"/>
      <c r="GE132" s="84"/>
      <c r="GF132" s="84"/>
      <c r="GG132" s="84"/>
      <c r="GH132" s="84"/>
      <c r="GI132" s="84"/>
      <c r="GJ132" s="84"/>
      <c r="GK132" s="84"/>
      <c r="GL132" s="84"/>
      <c r="GM132" s="84"/>
      <c r="GN132" s="84"/>
      <c r="GO132" s="84"/>
      <c r="GP132" s="84"/>
      <c r="GQ132" s="84"/>
      <c r="GR132" s="84"/>
      <c r="GS132" s="84"/>
      <c r="GT132" s="84"/>
      <c r="GU132" s="84"/>
      <c r="GV132" s="84"/>
      <c r="GW132" s="84"/>
      <c r="GX132" s="84"/>
      <c r="GY132" s="84"/>
      <c r="GZ132" s="84"/>
      <c r="HA132" s="84"/>
      <c r="HB132" s="84"/>
      <c r="HC132" s="84"/>
      <c r="HD132" s="84"/>
      <c r="HE132" s="84"/>
      <c r="HF132" s="84"/>
      <c r="HG132" s="84"/>
      <c r="HH132" s="84"/>
      <c r="HI132" s="84"/>
      <c r="HJ132" s="84"/>
      <c r="HK132" s="84"/>
      <c r="HL132" s="84"/>
      <c r="HM132" s="84"/>
      <c r="HN132" s="84"/>
      <c r="HO132" s="84"/>
      <c r="HP132" s="84"/>
      <c r="HQ132" s="84"/>
      <c r="HR132" s="84"/>
      <c r="HS132" s="84"/>
      <c r="HT132" s="84"/>
      <c r="HU132" s="84"/>
      <c r="HV132" s="84"/>
      <c r="HW132" s="84"/>
      <c r="HX132" s="84"/>
      <c r="HY132" s="84"/>
      <c r="HZ132" s="84"/>
      <c r="IA132" s="84"/>
      <c r="IB132" s="84"/>
      <c r="IC132" s="84"/>
      <c r="ID132" s="84"/>
      <c r="IE132" s="84"/>
      <c r="IF132" s="84"/>
      <c r="IG132" s="84"/>
      <c r="IH132" s="84"/>
      <c r="II132" s="84"/>
      <c r="IJ132" s="84"/>
      <c r="IK132" s="84"/>
      <c r="IL132" s="84"/>
      <c r="IM132" s="84"/>
      <c r="IN132" s="84"/>
      <c r="IO132" s="84"/>
      <c r="IP132" s="84"/>
      <c r="IQ132" s="84"/>
      <c r="IR132" s="84"/>
      <c r="IS132" s="84"/>
      <c r="IT132" s="84"/>
      <c r="IU132" s="84"/>
      <c r="IV132" s="84"/>
      <c r="IW132" s="84"/>
      <c r="IX132" s="84"/>
      <c r="IY132" s="84"/>
      <c r="IZ132" s="84"/>
      <c r="JA132" s="84"/>
      <c r="JB132" s="84"/>
      <c r="JC132" s="84"/>
      <c r="JD132" s="84"/>
      <c r="JE132" s="84"/>
      <c r="JF132" s="84"/>
      <c r="JG132" s="84"/>
      <c r="JH132" s="84"/>
      <c r="JI132" s="84"/>
      <c r="JJ132" s="84"/>
      <c r="JK132" s="84"/>
      <c r="JL132" s="84"/>
    </row>
    <row r="133" spans="1:272" s="81" customFormat="1" ht="15.75" hidden="1" customHeight="1">
      <c r="A133" s="143"/>
      <c r="B133" s="203" t="s">
        <v>649</v>
      </c>
      <c r="C133" s="117" t="s">
        <v>619</v>
      </c>
      <c r="D133" s="118" t="s">
        <v>620</v>
      </c>
      <c r="E133" s="140"/>
      <c r="F133" s="141">
        <v>30</v>
      </c>
      <c r="G133" s="230"/>
      <c r="H133" s="142">
        <v>40</v>
      </c>
      <c r="I133" s="200" t="s">
        <v>361</v>
      </c>
      <c r="J133" s="201" t="s">
        <v>380</v>
      </c>
      <c r="K133" s="203" t="s">
        <v>649</v>
      </c>
      <c r="L133" s="203" t="s">
        <v>649</v>
      </c>
      <c r="M133" s="203" t="s">
        <v>649</v>
      </c>
      <c r="N133" s="78"/>
      <c r="O133" s="118" t="s">
        <v>649</v>
      </c>
      <c r="P133" s="118" t="s">
        <v>649</v>
      </c>
      <c r="Q133" s="118" t="s">
        <v>649</v>
      </c>
      <c r="R133" s="118" t="s">
        <v>649</v>
      </c>
      <c r="S133" s="118" t="s">
        <v>649</v>
      </c>
      <c r="T133" s="118" t="s">
        <v>649</v>
      </c>
      <c r="U133" s="118" t="s">
        <v>649</v>
      </c>
      <c r="Y133" s="108"/>
      <c r="Z133" s="86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8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8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8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8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84"/>
      <c r="DH133" s="84"/>
      <c r="DI133" s="84"/>
      <c r="DJ133" s="84"/>
      <c r="DK133" s="84"/>
      <c r="DL133" s="84"/>
      <c r="DM133" s="84"/>
      <c r="DN133" s="84"/>
      <c r="DO133" s="84"/>
      <c r="DP133" s="84"/>
      <c r="DQ133" s="84"/>
      <c r="DR133" s="84"/>
      <c r="DS133" s="84"/>
      <c r="DT133" s="84"/>
      <c r="DU133" s="84"/>
      <c r="DV133" s="84"/>
      <c r="DW133" s="84"/>
      <c r="DX133" s="84"/>
      <c r="DY133" s="84"/>
      <c r="DZ133" s="84"/>
      <c r="EA133" s="84"/>
      <c r="EB133" s="84"/>
      <c r="EC133" s="84"/>
      <c r="ED133" s="84"/>
      <c r="EE133" s="84"/>
      <c r="EF133" s="84"/>
      <c r="EG133" s="84"/>
      <c r="EH133" s="84"/>
      <c r="EI133" s="84"/>
      <c r="EJ133" s="84"/>
      <c r="EK133" s="84"/>
      <c r="EL133" s="84"/>
      <c r="EM133" s="84"/>
      <c r="EN133" s="84"/>
      <c r="EO133" s="84"/>
      <c r="EP133" s="84"/>
      <c r="EQ133" s="84"/>
      <c r="ER133" s="84"/>
      <c r="ES133" s="84"/>
      <c r="ET133" s="84"/>
      <c r="EU133" s="84"/>
      <c r="EV133" s="84"/>
      <c r="EW133" s="84"/>
      <c r="EX133" s="84"/>
      <c r="EY133" s="84"/>
      <c r="EZ133" s="84"/>
      <c r="FA133" s="84"/>
      <c r="FB133" s="84"/>
      <c r="FC133" s="84"/>
      <c r="FD133" s="84"/>
      <c r="FE133" s="84"/>
      <c r="FF133" s="84"/>
      <c r="FG133" s="84"/>
      <c r="FH133" s="84"/>
      <c r="FI133" s="84"/>
      <c r="FJ133" s="84"/>
      <c r="FK133" s="84"/>
      <c r="FL133" s="84"/>
      <c r="FM133" s="84"/>
      <c r="FN133" s="84"/>
      <c r="FO133" s="84"/>
      <c r="FP133" s="84"/>
      <c r="FQ133" s="84"/>
      <c r="FR133" s="84"/>
      <c r="FS133" s="84"/>
      <c r="FT133" s="84"/>
      <c r="FU133" s="84"/>
      <c r="FV133" s="84"/>
      <c r="FW133" s="84"/>
      <c r="FX133" s="84"/>
      <c r="FY133" s="84"/>
      <c r="FZ133" s="84"/>
      <c r="GA133" s="84"/>
      <c r="GB133" s="84"/>
      <c r="GC133" s="84"/>
      <c r="GD133" s="84"/>
      <c r="GE133" s="84"/>
      <c r="GF133" s="84"/>
      <c r="GG133" s="84"/>
      <c r="GH133" s="84"/>
      <c r="GI133" s="84"/>
      <c r="GJ133" s="84"/>
      <c r="GK133" s="84"/>
      <c r="GL133" s="84"/>
      <c r="GM133" s="84"/>
      <c r="GN133" s="84"/>
      <c r="GO133" s="84"/>
      <c r="GP133" s="84"/>
      <c r="GQ133" s="84"/>
      <c r="GR133" s="84"/>
      <c r="GS133" s="84"/>
      <c r="GT133" s="84"/>
      <c r="GU133" s="84"/>
      <c r="GV133" s="84"/>
      <c r="GW133" s="84"/>
      <c r="GX133" s="84"/>
      <c r="GY133" s="84"/>
      <c r="GZ133" s="84"/>
      <c r="HA133" s="84"/>
      <c r="HB133" s="84"/>
      <c r="HC133" s="84"/>
      <c r="HD133" s="84"/>
      <c r="HE133" s="84"/>
      <c r="HF133" s="84"/>
      <c r="HG133" s="84"/>
      <c r="HH133" s="84"/>
      <c r="HI133" s="84"/>
      <c r="HJ133" s="84"/>
      <c r="HK133" s="84"/>
      <c r="HL133" s="84"/>
      <c r="HM133" s="84"/>
      <c r="HN133" s="84"/>
      <c r="HO133" s="84"/>
      <c r="HP133" s="84"/>
      <c r="HQ133" s="84"/>
      <c r="HR133" s="84"/>
      <c r="HS133" s="84"/>
      <c r="HT133" s="84"/>
      <c r="HU133" s="84"/>
      <c r="HV133" s="84"/>
      <c r="HW133" s="84"/>
      <c r="HX133" s="84"/>
      <c r="HY133" s="84"/>
      <c r="HZ133" s="84"/>
      <c r="IA133" s="84"/>
      <c r="IB133" s="84"/>
      <c r="IC133" s="84"/>
      <c r="ID133" s="84"/>
      <c r="IE133" s="84"/>
      <c r="IF133" s="84"/>
      <c r="IG133" s="84"/>
      <c r="IH133" s="84"/>
      <c r="II133" s="84"/>
      <c r="IJ133" s="84"/>
      <c r="IK133" s="84"/>
      <c r="IL133" s="84"/>
      <c r="IM133" s="84"/>
      <c r="IN133" s="84"/>
      <c r="IO133" s="84"/>
      <c r="IP133" s="84"/>
      <c r="IQ133" s="84"/>
      <c r="IR133" s="84"/>
      <c r="IS133" s="84"/>
      <c r="IT133" s="84"/>
      <c r="IU133" s="84"/>
      <c r="IV133" s="84"/>
      <c r="IW133" s="84"/>
      <c r="IX133" s="84"/>
      <c r="IY133" s="84"/>
      <c r="IZ133" s="84"/>
      <c r="JA133" s="84"/>
      <c r="JB133" s="84"/>
      <c r="JC133" s="84"/>
      <c r="JD133" s="84"/>
      <c r="JE133" s="84"/>
      <c r="JF133" s="84"/>
      <c r="JG133" s="84"/>
      <c r="JH133" s="84"/>
      <c r="JI133" s="84"/>
      <c r="JJ133" s="84"/>
      <c r="JK133" s="84"/>
      <c r="JL133" s="84"/>
    </row>
    <row r="134" spans="1:272" s="82" customFormat="1" ht="15.75" customHeight="1">
      <c r="A134" s="144"/>
      <c r="B134" s="136"/>
      <c r="C134" s="136" t="s">
        <v>621</v>
      </c>
      <c r="D134" s="136"/>
      <c r="E134" s="136"/>
      <c r="F134" s="243"/>
      <c r="G134" s="136"/>
      <c r="H134" s="136"/>
      <c r="I134" s="149" t="s">
        <v>734</v>
      </c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85"/>
    </row>
    <row r="135" spans="1:272" s="81" customFormat="1" ht="15.75" customHeight="1">
      <c r="A135" s="143"/>
      <c r="B135" s="198">
        <v>4.2</v>
      </c>
      <c r="C135" s="117" t="s">
        <v>622</v>
      </c>
      <c r="D135" s="118" t="s">
        <v>623</v>
      </c>
      <c r="E135" s="140">
        <v>30</v>
      </c>
      <c r="F135" s="244">
        <v>1413</v>
      </c>
      <c r="G135" s="230">
        <f t="shared" ref="G135:G136" si="7">H135*0.8</f>
        <v>1507.2</v>
      </c>
      <c r="H135" s="142">
        <v>1884</v>
      </c>
      <c r="I135" s="200" t="s">
        <v>688</v>
      </c>
      <c r="J135" s="201" t="s">
        <v>380</v>
      </c>
      <c r="K135" s="202" t="s">
        <v>381</v>
      </c>
      <c r="L135" s="203" t="s">
        <v>359</v>
      </c>
      <c r="M135" s="203" t="s">
        <v>360</v>
      </c>
      <c r="N135" s="78"/>
      <c r="O135" s="118" t="s">
        <v>649</v>
      </c>
      <c r="P135" s="118" t="s">
        <v>649</v>
      </c>
      <c r="Q135" s="118" t="s">
        <v>649</v>
      </c>
      <c r="R135" s="118" t="s">
        <v>649</v>
      </c>
      <c r="S135" s="118" t="s">
        <v>649</v>
      </c>
      <c r="T135" s="118" t="s">
        <v>649</v>
      </c>
      <c r="U135" s="118" t="s">
        <v>649</v>
      </c>
      <c r="Y135" s="108"/>
      <c r="Z135" s="86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8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8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84"/>
      <c r="DH135" s="84"/>
      <c r="DI135" s="84"/>
      <c r="DJ135" s="84"/>
      <c r="DK135" s="84"/>
      <c r="DL135" s="84"/>
      <c r="DM135" s="84"/>
      <c r="DN135" s="84"/>
      <c r="DO135" s="84"/>
      <c r="DP135" s="84"/>
      <c r="DQ135" s="84"/>
      <c r="DR135" s="84"/>
      <c r="DS135" s="84"/>
      <c r="DT135" s="84"/>
      <c r="DU135" s="84"/>
      <c r="DV135" s="84"/>
      <c r="DW135" s="84"/>
      <c r="DX135" s="84"/>
      <c r="DY135" s="84"/>
      <c r="DZ135" s="84"/>
      <c r="EA135" s="84"/>
      <c r="EB135" s="8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4"/>
      <c r="EM135" s="84"/>
      <c r="EN135" s="84"/>
      <c r="EO135" s="84"/>
      <c r="EP135" s="84"/>
      <c r="EQ135" s="84"/>
      <c r="ER135" s="84"/>
      <c r="ES135" s="84"/>
      <c r="ET135" s="84"/>
      <c r="EU135" s="84"/>
      <c r="EV135" s="84"/>
      <c r="EW135" s="84"/>
      <c r="EX135" s="84"/>
      <c r="EY135" s="84"/>
      <c r="EZ135" s="84"/>
      <c r="FA135" s="84"/>
      <c r="FB135" s="84"/>
      <c r="FC135" s="84"/>
      <c r="FD135" s="84"/>
      <c r="FE135" s="84"/>
      <c r="FF135" s="84"/>
      <c r="FG135" s="84"/>
      <c r="FH135" s="84"/>
      <c r="FI135" s="84"/>
      <c r="FJ135" s="84"/>
      <c r="FK135" s="84"/>
      <c r="FL135" s="84"/>
      <c r="FM135" s="84"/>
      <c r="FN135" s="84"/>
      <c r="FO135" s="84"/>
      <c r="FP135" s="84"/>
      <c r="FQ135" s="84"/>
      <c r="FR135" s="84"/>
      <c r="FS135" s="84"/>
      <c r="FT135" s="84"/>
      <c r="FU135" s="84"/>
      <c r="FV135" s="84"/>
      <c r="FW135" s="84"/>
      <c r="FX135" s="84"/>
      <c r="FY135" s="84"/>
      <c r="FZ135" s="84"/>
      <c r="GA135" s="84"/>
      <c r="GB135" s="84"/>
      <c r="GC135" s="84"/>
      <c r="GD135" s="84"/>
      <c r="GE135" s="84"/>
      <c r="GF135" s="84"/>
      <c r="GG135" s="84"/>
      <c r="GH135" s="84"/>
      <c r="GI135" s="84"/>
      <c r="GJ135" s="84"/>
      <c r="GK135" s="84"/>
      <c r="GL135" s="84"/>
      <c r="GM135" s="84"/>
      <c r="GN135" s="84"/>
      <c r="GO135" s="84"/>
      <c r="GP135" s="84"/>
      <c r="GQ135" s="84"/>
      <c r="GR135" s="84"/>
      <c r="GS135" s="84"/>
      <c r="GT135" s="84"/>
      <c r="GU135" s="84"/>
      <c r="GV135" s="84"/>
      <c r="GW135" s="84"/>
      <c r="GX135" s="84"/>
      <c r="GY135" s="84"/>
      <c r="GZ135" s="84"/>
      <c r="HA135" s="84"/>
      <c r="HB135" s="84"/>
      <c r="HC135" s="84"/>
      <c r="HD135" s="84"/>
      <c r="HE135" s="84"/>
      <c r="HF135" s="84"/>
      <c r="HG135" s="84"/>
      <c r="HH135" s="84"/>
      <c r="HI135" s="84"/>
      <c r="HJ135" s="84"/>
      <c r="HK135" s="84"/>
      <c r="HL135" s="84"/>
      <c r="HM135" s="84"/>
      <c r="HN135" s="84"/>
      <c r="HO135" s="84"/>
      <c r="HP135" s="84"/>
      <c r="HQ135" s="84"/>
      <c r="HR135" s="84"/>
      <c r="HS135" s="84"/>
      <c r="HT135" s="84"/>
      <c r="HU135" s="84"/>
      <c r="HV135" s="84"/>
      <c r="HW135" s="84"/>
      <c r="HX135" s="84"/>
      <c r="HY135" s="84"/>
      <c r="HZ135" s="84"/>
      <c r="IA135" s="84"/>
      <c r="IB135" s="84"/>
      <c r="IC135" s="84"/>
      <c r="ID135" s="84"/>
      <c r="IE135" s="84"/>
      <c r="IF135" s="84"/>
      <c r="IG135" s="84"/>
      <c r="IH135" s="84"/>
      <c r="II135" s="84"/>
      <c r="IJ135" s="84"/>
      <c r="IK135" s="84"/>
      <c r="IL135" s="84"/>
      <c r="IM135" s="84"/>
      <c r="IN135" s="84"/>
      <c r="IO135" s="84"/>
      <c r="IP135" s="84"/>
      <c r="IQ135" s="84"/>
      <c r="IR135" s="84"/>
      <c r="IS135" s="84"/>
      <c r="IT135" s="84"/>
      <c r="IU135" s="84"/>
      <c r="IV135" s="84"/>
      <c r="IW135" s="84"/>
      <c r="IX135" s="84"/>
      <c r="IY135" s="84"/>
      <c r="IZ135" s="84"/>
      <c r="JA135" s="84"/>
      <c r="JB135" s="84"/>
      <c r="JC135" s="84"/>
      <c r="JD135" s="84"/>
      <c r="JE135" s="84"/>
      <c r="JF135" s="84"/>
      <c r="JG135" s="84"/>
      <c r="JH135" s="84"/>
      <c r="JI135" s="84"/>
      <c r="JJ135" s="84"/>
      <c r="JK135" s="84"/>
      <c r="JL135" s="84"/>
    </row>
    <row r="136" spans="1:272" s="81" customFormat="1" ht="15.75" customHeight="1">
      <c r="A136" s="143"/>
      <c r="B136" s="198">
        <v>4.2</v>
      </c>
      <c r="C136" s="117" t="s">
        <v>773</v>
      </c>
      <c r="D136" s="118" t="s">
        <v>774</v>
      </c>
      <c r="E136" s="140">
        <v>10</v>
      </c>
      <c r="F136" s="244">
        <v>1488</v>
      </c>
      <c r="G136" s="230">
        <f t="shared" si="7"/>
        <v>1587.2</v>
      </c>
      <c r="H136" s="142">
        <v>1984</v>
      </c>
      <c r="I136" s="200" t="s">
        <v>688</v>
      </c>
      <c r="J136" s="201" t="s">
        <v>380</v>
      </c>
      <c r="K136" s="202" t="s">
        <v>381</v>
      </c>
      <c r="L136" s="203" t="s">
        <v>359</v>
      </c>
      <c r="M136" s="203" t="s">
        <v>360</v>
      </c>
      <c r="N136" s="78"/>
      <c r="O136" s="118" t="s">
        <v>649</v>
      </c>
      <c r="P136" s="118" t="s">
        <v>649</v>
      </c>
      <c r="Q136" s="118" t="s">
        <v>649</v>
      </c>
      <c r="R136" s="118" t="s">
        <v>649</v>
      </c>
      <c r="S136" s="118" t="s">
        <v>649</v>
      </c>
      <c r="T136" s="118" t="s">
        <v>649</v>
      </c>
      <c r="U136" s="118" t="s">
        <v>649</v>
      </c>
      <c r="Y136" s="108"/>
      <c r="Z136" s="86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8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8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8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8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84"/>
      <c r="DH136" s="84"/>
      <c r="DI136" s="84"/>
      <c r="DJ136" s="84"/>
      <c r="DK136" s="84"/>
      <c r="DL136" s="84"/>
      <c r="DM136" s="84"/>
      <c r="DN136" s="84"/>
      <c r="DO136" s="84"/>
      <c r="DP136" s="84"/>
      <c r="DQ136" s="84"/>
      <c r="DR136" s="84"/>
      <c r="DS136" s="84"/>
      <c r="DT136" s="84"/>
      <c r="DU136" s="84"/>
      <c r="DV136" s="84"/>
      <c r="DW136" s="84"/>
      <c r="DX136" s="84"/>
      <c r="DY136" s="84"/>
      <c r="DZ136" s="84"/>
      <c r="EA136" s="84"/>
      <c r="EB136" s="84"/>
      <c r="EC136" s="84"/>
      <c r="ED136" s="84"/>
      <c r="EE136" s="84"/>
      <c r="EF136" s="84"/>
      <c r="EG136" s="84"/>
      <c r="EH136" s="84"/>
      <c r="EI136" s="84"/>
      <c r="EJ136" s="84"/>
      <c r="EK136" s="84"/>
      <c r="EL136" s="84"/>
      <c r="EM136" s="84"/>
      <c r="EN136" s="84"/>
      <c r="EO136" s="84"/>
      <c r="EP136" s="84"/>
      <c r="EQ136" s="84"/>
      <c r="ER136" s="84"/>
      <c r="ES136" s="84"/>
      <c r="ET136" s="84"/>
      <c r="EU136" s="84"/>
      <c r="EV136" s="84"/>
      <c r="EW136" s="84"/>
      <c r="EX136" s="84"/>
      <c r="EY136" s="84"/>
      <c r="EZ136" s="84"/>
      <c r="FA136" s="84"/>
      <c r="FB136" s="84"/>
      <c r="FC136" s="84"/>
      <c r="FD136" s="84"/>
      <c r="FE136" s="84"/>
      <c r="FF136" s="84"/>
      <c r="FG136" s="84"/>
      <c r="FH136" s="84"/>
      <c r="FI136" s="84"/>
      <c r="FJ136" s="84"/>
      <c r="FK136" s="84"/>
      <c r="FL136" s="84"/>
      <c r="FM136" s="84"/>
      <c r="FN136" s="84"/>
      <c r="FO136" s="84"/>
      <c r="FP136" s="84"/>
      <c r="FQ136" s="84"/>
      <c r="FR136" s="84"/>
      <c r="FS136" s="84"/>
      <c r="FT136" s="84"/>
      <c r="FU136" s="84"/>
      <c r="FV136" s="84"/>
      <c r="FW136" s="84"/>
      <c r="FX136" s="84"/>
      <c r="FY136" s="84"/>
      <c r="FZ136" s="84"/>
      <c r="GA136" s="84"/>
      <c r="GB136" s="84"/>
      <c r="GC136" s="84"/>
      <c r="GD136" s="84"/>
      <c r="GE136" s="84"/>
      <c r="GF136" s="84"/>
      <c r="GG136" s="84"/>
      <c r="GH136" s="84"/>
      <c r="GI136" s="84"/>
      <c r="GJ136" s="84"/>
      <c r="GK136" s="84"/>
      <c r="GL136" s="84"/>
      <c r="GM136" s="84"/>
      <c r="GN136" s="84"/>
      <c r="GO136" s="84"/>
      <c r="GP136" s="84"/>
      <c r="GQ136" s="84"/>
      <c r="GR136" s="84"/>
      <c r="GS136" s="84"/>
      <c r="GT136" s="84"/>
      <c r="GU136" s="84"/>
      <c r="GV136" s="84"/>
      <c r="GW136" s="84"/>
      <c r="GX136" s="84"/>
      <c r="GY136" s="84"/>
      <c r="GZ136" s="84"/>
      <c r="HA136" s="84"/>
      <c r="HB136" s="84"/>
      <c r="HC136" s="84"/>
      <c r="HD136" s="84"/>
      <c r="HE136" s="84"/>
      <c r="HF136" s="84"/>
      <c r="HG136" s="84"/>
      <c r="HH136" s="84"/>
      <c r="HI136" s="84"/>
      <c r="HJ136" s="84"/>
      <c r="HK136" s="84"/>
      <c r="HL136" s="84"/>
      <c r="HM136" s="84"/>
      <c r="HN136" s="84"/>
      <c r="HO136" s="84"/>
      <c r="HP136" s="84"/>
      <c r="HQ136" s="84"/>
      <c r="HR136" s="84"/>
      <c r="HS136" s="84"/>
      <c r="HT136" s="84"/>
      <c r="HU136" s="84"/>
      <c r="HV136" s="84"/>
      <c r="HW136" s="84"/>
      <c r="HX136" s="84"/>
      <c r="HY136" s="84"/>
      <c r="HZ136" s="84"/>
      <c r="IA136" s="84"/>
      <c r="IB136" s="84"/>
      <c r="IC136" s="84"/>
      <c r="ID136" s="84"/>
      <c r="IE136" s="84"/>
      <c r="IF136" s="84"/>
      <c r="IG136" s="84"/>
      <c r="IH136" s="84"/>
      <c r="II136" s="84"/>
      <c r="IJ136" s="84"/>
      <c r="IK136" s="84"/>
      <c r="IL136" s="84"/>
      <c r="IM136" s="84"/>
      <c r="IN136" s="84"/>
      <c r="IO136" s="84"/>
      <c r="IP136" s="84"/>
      <c r="IQ136" s="84"/>
      <c r="IR136" s="84"/>
      <c r="IS136" s="84"/>
      <c r="IT136" s="84"/>
      <c r="IU136" s="84"/>
      <c r="IV136" s="84"/>
      <c r="IW136" s="84"/>
      <c r="IX136" s="84"/>
      <c r="IY136" s="84"/>
      <c r="IZ136" s="84"/>
      <c r="JA136" s="84"/>
      <c r="JB136" s="84"/>
      <c r="JC136" s="84"/>
      <c r="JD136" s="84"/>
      <c r="JE136" s="84"/>
      <c r="JF136" s="84"/>
      <c r="JG136" s="84"/>
      <c r="JH136" s="84"/>
      <c r="JI136" s="84"/>
      <c r="JJ136" s="84"/>
      <c r="JK136" s="84"/>
      <c r="JL136" s="84"/>
    </row>
    <row r="137" spans="1:272" s="83" customFormat="1" ht="15.75" hidden="1" customHeight="1">
      <c r="A137" s="145"/>
      <c r="B137" s="136"/>
      <c r="C137" s="136" t="s">
        <v>624</v>
      </c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85"/>
    </row>
    <row r="138" spans="1:272" s="81" customFormat="1" ht="15.75" hidden="1" customHeight="1">
      <c r="A138" s="143"/>
      <c r="B138" s="203" t="s">
        <v>649</v>
      </c>
      <c r="C138" s="117" t="s">
        <v>625</v>
      </c>
      <c r="D138" s="118" t="s">
        <v>626</v>
      </c>
      <c r="E138" s="140"/>
      <c r="F138" s="141">
        <v>396</v>
      </c>
      <c r="G138" s="230"/>
      <c r="H138" s="142">
        <v>528</v>
      </c>
      <c r="I138" s="200" t="s">
        <v>361</v>
      </c>
      <c r="J138" s="201" t="s">
        <v>627</v>
      </c>
      <c r="K138" s="202" t="s">
        <v>381</v>
      </c>
      <c r="L138" s="203" t="s">
        <v>359</v>
      </c>
      <c r="M138" s="203" t="s">
        <v>360</v>
      </c>
      <c r="N138" s="78"/>
      <c r="O138" s="118" t="s">
        <v>649</v>
      </c>
      <c r="P138" s="118" t="s">
        <v>649</v>
      </c>
      <c r="Q138" s="118" t="s">
        <v>649</v>
      </c>
      <c r="R138" s="118" t="s">
        <v>649</v>
      </c>
      <c r="S138" s="118" t="s">
        <v>649</v>
      </c>
      <c r="T138" s="118" t="s">
        <v>649</v>
      </c>
      <c r="U138" s="118" t="s">
        <v>649</v>
      </c>
      <c r="Y138" s="108"/>
      <c r="Z138" s="86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8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8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8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8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84"/>
      <c r="DH138" s="84"/>
      <c r="DI138" s="84"/>
      <c r="DJ138" s="84"/>
      <c r="DK138" s="84"/>
      <c r="DL138" s="84"/>
      <c r="DM138" s="84"/>
      <c r="DN138" s="84"/>
      <c r="DO138" s="84"/>
      <c r="DP138" s="84"/>
      <c r="DQ138" s="84"/>
      <c r="DR138" s="84"/>
      <c r="DS138" s="84"/>
      <c r="DT138" s="84"/>
      <c r="DU138" s="84"/>
      <c r="DV138" s="84"/>
      <c r="DW138" s="84"/>
      <c r="DX138" s="84"/>
      <c r="DY138" s="84"/>
      <c r="DZ138" s="84"/>
      <c r="EA138" s="84"/>
      <c r="EB138" s="84"/>
      <c r="EC138" s="84"/>
      <c r="ED138" s="84"/>
      <c r="EE138" s="84"/>
      <c r="EF138" s="84"/>
      <c r="EG138" s="84"/>
      <c r="EH138" s="84"/>
      <c r="EI138" s="84"/>
      <c r="EJ138" s="84"/>
      <c r="EK138" s="84"/>
      <c r="EL138" s="84"/>
      <c r="EM138" s="84"/>
      <c r="EN138" s="84"/>
      <c r="EO138" s="84"/>
      <c r="EP138" s="84"/>
      <c r="EQ138" s="84"/>
      <c r="ER138" s="84"/>
      <c r="ES138" s="84"/>
      <c r="ET138" s="84"/>
      <c r="EU138" s="84"/>
      <c r="EV138" s="84"/>
      <c r="EW138" s="84"/>
      <c r="EX138" s="84"/>
      <c r="EY138" s="84"/>
      <c r="EZ138" s="84"/>
      <c r="FA138" s="84"/>
      <c r="FB138" s="84"/>
      <c r="FC138" s="84"/>
      <c r="FD138" s="84"/>
      <c r="FE138" s="84"/>
      <c r="FF138" s="84"/>
      <c r="FG138" s="84"/>
      <c r="FH138" s="84"/>
      <c r="FI138" s="84"/>
      <c r="FJ138" s="84"/>
      <c r="FK138" s="84"/>
      <c r="FL138" s="84"/>
      <c r="FM138" s="84"/>
      <c r="FN138" s="84"/>
      <c r="FO138" s="84"/>
      <c r="FP138" s="84"/>
      <c r="FQ138" s="84"/>
      <c r="FR138" s="84"/>
      <c r="FS138" s="84"/>
      <c r="FT138" s="84"/>
      <c r="FU138" s="84"/>
      <c r="FV138" s="84"/>
      <c r="FW138" s="84"/>
      <c r="FX138" s="84"/>
      <c r="FY138" s="84"/>
      <c r="FZ138" s="84"/>
      <c r="GA138" s="84"/>
      <c r="GB138" s="84"/>
      <c r="GC138" s="84"/>
      <c r="GD138" s="84"/>
      <c r="GE138" s="84"/>
      <c r="GF138" s="84"/>
      <c r="GG138" s="84"/>
      <c r="GH138" s="84"/>
      <c r="GI138" s="84"/>
      <c r="GJ138" s="84"/>
      <c r="GK138" s="84"/>
      <c r="GL138" s="84"/>
      <c r="GM138" s="84"/>
      <c r="GN138" s="84"/>
      <c r="GO138" s="84"/>
      <c r="GP138" s="84"/>
      <c r="GQ138" s="84"/>
      <c r="GR138" s="84"/>
      <c r="GS138" s="84"/>
      <c r="GT138" s="84"/>
      <c r="GU138" s="84"/>
      <c r="GV138" s="84"/>
      <c r="GW138" s="84"/>
      <c r="GX138" s="84"/>
      <c r="GY138" s="84"/>
      <c r="GZ138" s="84"/>
      <c r="HA138" s="84"/>
      <c r="HB138" s="84"/>
      <c r="HC138" s="84"/>
      <c r="HD138" s="84"/>
      <c r="HE138" s="84"/>
      <c r="HF138" s="84"/>
      <c r="HG138" s="84"/>
      <c r="HH138" s="84"/>
      <c r="HI138" s="84"/>
      <c r="HJ138" s="84"/>
      <c r="HK138" s="84"/>
      <c r="HL138" s="84"/>
      <c r="HM138" s="84"/>
      <c r="HN138" s="84"/>
      <c r="HO138" s="84"/>
      <c r="HP138" s="84"/>
      <c r="HQ138" s="84"/>
      <c r="HR138" s="84"/>
      <c r="HS138" s="84"/>
      <c r="HT138" s="84"/>
      <c r="HU138" s="84"/>
      <c r="HV138" s="84"/>
      <c r="HW138" s="84"/>
      <c r="HX138" s="84"/>
      <c r="HY138" s="84"/>
      <c r="HZ138" s="84"/>
      <c r="IA138" s="84"/>
      <c r="IB138" s="84"/>
      <c r="IC138" s="84"/>
      <c r="ID138" s="84"/>
      <c r="IE138" s="84"/>
      <c r="IF138" s="84"/>
      <c r="IG138" s="84"/>
      <c r="IH138" s="84"/>
      <c r="II138" s="84"/>
      <c r="IJ138" s="84"/>
      <c r="IK138" s="84"/>
      <c r="IL138" s="84"/>
      <c r="IM138" s="84"/>
      <c r="IN138" s="84"/>
      <c r="IO138" s="84"/>
      <c r="IP138" s="84"/>
      <c r="IQ138" s="84"/>
      <c r="IR138" s="84"/>
      <c r="IS138" s="84"/>
      <c r="IT138" s="84"/>
      <c r="IU138" s="84"/>
      <c r="IV138" s="84"/>
      <c r="IW138" s="84"/>
      <c r="IX138" s="84"/>
      <c r="IY138" s="84"/>
      <c r="IZ138" s="84"/>
      <c r="JA138" s="84"/>
      <c r="JB138" s="84"/>
      <c r="JC138" s="84"/>
      <c r="JD138" s="84"/>
      <c r="JE138" s="84"/>
      <c r="JF138" s="84"/>
      <c r="JG138" s="84"/>
      <c r="JH138" s="84"/>
      <c r="JI138" s="84"/>
      <c r="JJ138" s="84"/>
      <c r="JK138" s="84"/>
      <c r="JL138" s="84"/>
    </row>
    <row r="139" spans="1:272" s="81" customFormat="1" ht="15.75" hidden="1" customHeight="1">
      <c r="A139" s="143"/>
      <c r="B139" s="203" t="s">
        <v>649</v>
      </c>
      <c r="C139" s="117" t="s">
        <v>628</v>
      </c>
      <c r="D139" s="118" t="s">
        <v>629</v>
      </c>
      <c r="E139" s="140"/>
      <c r="F139" s="141">
        <v>452</v>
      </c>
      <c r="G139" s="230"/>
      <c r="H139" s="142">
        <v>603</v>
      </c>
      <c r="I139" s="200" t="s">
        <v>361</v>
      </c>
      <c r="J139" s="201" t="s">
        <v>627</v>
      </c>
      <c r="K139" s="202" t="s">
        <v>381</v>
      </c>
      <c r="L139" s="203" t="s">
        <v>359</v>
      </c>
      <c r="M139" s="203" t="s">
        <v>360</v>
      </c>
      <c r="N139" s="78"/>
      <c r="O139" s="118" t="s">
        <v>649</v>
      </c>
      <c r="P139" s="118" t="s">
        <v>649</v>
      </c>
      <c r="Q139" s="118" t="s">
        <v>649</v>
      </c>
      <c r="R139" s="118" t="s">
        <v>649</v>
      </c>
      <c r="S139" s="118" t="s">
        <v>649</v>
      </c>
      <c r="T139" s="118" t="s">
        <v>649</v>
      </c>
      <c r="U139" s="118" t="s">
        <v>649</v>
      </c>
      <c r="Y139" s="108"/>
      <c r="Z139" s="86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8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8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8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8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84"/>
      <c r="DH139" s="84"/>
      <c r="DI139" s="84"/>
      <c r="DJ139" s="84"/>
      <c r="DK139" s="84"/>
      <c r="DL139" s="84"/>
      <c r="DM139" s="84"/>
      <c r="DN139" s="84"/>
      <c r="DO139" s="84"/>
      <c r="DP139" s="84"/>
      <c r="DQ139" s="84"/>
      <c r="DR139" s="84"/>
      <c r="DS139" s="84"/>
      <c r="DT139" s="84"/>
      <c r="DU139" s="84"/>
      <c r="DV139" s="84"/>
      <c r="DW139" s="84"/>
      <c r="DX139" s="84"/>
      <c r="DY139" s="84"/>
      <c r="DZ139" s="84"/>
      <c r="EA139" s="84"/>
      <c r="EB139" s="8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4"/>
      <c r="EM139" s="84"/>
      <c r="EN139" s="84"/>
      <c r="EO139" s="84"/>
      <c r="EP139" s="84"/>
      <c r="EQ139" s="84"/>
      <c r="ER139" s="84"/>
      <c r="ES139" s="84"/>
      <c r="ET139" s="84"/>
      <c r="EU139" s="84"/>
      <c r="EV139" s="84"/>
      <c r="EW139" s="84"/>
      <c r="EX139" s="84"/>
      <c r="EY139" s="84"/>
      <c r="EZ139" s="84"/>
      <c r="FA139" s="84"/>
      <c r="FB139" s="84"/>
      <c r="FC139" s="84"/>
      <c r="FD139" s="84"/>
      <c r="FE139" s="84"/>
      <c r="FF139" s="84"/>
      <c r="FG139" s="84"/>
      <c r="FH139" s="84"/>
      <c r="FI139" s="84"/>
      <c r="FJ139" s="84"/>
      <c r="FK139" s="84"/>
      <c r="FL139" s="84"/>
      <c r="FM139" s="84"/>
      <c r="FN139" s="84"/>
      <c r="FO139" s="84"/>
      <c r="FP139" s="84"/>
      <c r="FQ139" s="84"/>
      <c r="FR139" s="84"/>
      <c r="FS139" s="84"/>
      <c r="FT139" s="84"/>
      <c r="FU139" s="84"/>
      <c r="FV139" s="84"/>
      <c r="FW139" s="84"/>
      <c r="FX139" s="84"/>
      <c r="FY139" s="84"/>
      <c r="FZ139" s="84"/>
      <c r="GA139" s="84"/>
      <c r="GB139" s="84"/>
      <c r="GC139" s="84"/>
      <c r="GD139" s="84"/>
      <c r="GE139" s="84"/>
      <c r="GF139" s="84"/>
      <c r="GG139" s="84"/>
      <c r="GH139" s="84"/>
      <c r="GI139" s="84"/>
      <c r="GJ139" s="84"/>
      <c r="GK139" s="84"/>
      <c r="GL139" s="84"/>
      <c r="GM139" s="84"/>
      <c r="GN139" s="84"/>
      <c r="GO139" s="84"/>
      <c r="GP139" s="84"/>
      <c r="GQ139" s="84"/>
      <c r="GR139" s="84"/>
      <c r="GS139" s="84"/>
      <c r="GT139" s="84"/>
      <c r="GU139" s="84"/>
      <c r="GV139" s="84"/>
      <c r="GW139" s="84"/>
      <c r="GX139" s="84"/>
      <c r="GY139" s="84"/>
      <c r="GZ139" s="84"/>
      <c r="HA139" s="84"/>
      <c r="HB139" s="84"/>
      <c r="HC139" s="84"/>
      <c r="HD139" s="84"/>
      <c r="HE139" s="84"/>
      <c r="HF139" s="84"/>
      <c r="HG139" s="84"/>
      <c r="HH139" s="84"/>
      <c r="HI139" s="84"/>
      <c r="HJ139" s="84"/>
      <c r="HK139" s="84"/>
      <c r="HL139" s="84"/>
      <c r="HM139" s="84"/>
      <c r="HN139" s="84"/>
      <c r="HO139" s="84"/>
      <c r="HP139" s="84"/>
      <c r="HQ139" s="84"/>
      <c r="HR139" s="84"/>
      <c r="HS139" s="84"/>
      <c r="HT139" s="84"/>
      <c r="HU139" s="84"/>
      <c r="HV139" s="84"/>
      <c r="HW139" s="84"/>
      <c r="HX139" s="84"/>
      <c r="HY139" s="84"/>
      <c r="HZ139" s="84"/>
      <c r="IA139" s="84"/>
      <c r="IB139" s="84"/>
      <c r="IC139" s="84"/>
      <c r="ID139" s="84"/>
      <c r="IE139" s="84"/>
      <c r="IF139" s="84"/>
      <c r="IG139" s="84"/>
      <c r="IH139" s="84"/>
      <c r="II139" s="84"/>
      <c r="IJ139" s="84"/>
      <c r="IK139" s="84"/>
      <c r="IL139" s="84"/>
      <c r="IM139" s="84"/>
      <c r="IN139" s="84"/>
      <c r="IO139" s="84"/>
      <c r="IP139" s="84"/>
      <c r="IQ139" s="84"/>
      <c r="IR139" s="84"/>
      <c r="IS139" s="84"/>
      <c r="IT139" s="84"/>
      <c r="IU139" s="84"/>
      <c r="IV139" s="84"/>
      <c r="IW139" s="84"/>
      <c r="IX139" s="84"/>
      <c r="IY139" s="84"/>
      <c r="IZ139" s="84"/>
      <c r="JA139" s="84"/>
      <c r="JB139" s="84"/>
      <c r="JC139" s="84"/>
      <c r="JD139" s="84"/>
      <c r="JE139" s="84"/>
      <c r="JF139" s="84"/>
      <c r="JG139" s="84"/>
      <c r="JH139" s="84"/>
      <c r="JI139" s="84"/>
      <c r="JJ139" s="84"/>
      <c r="JK139" s="84"/>
      <c r="JL139" s="84"/>
    </row>
    <row r="140" spans="1:272" s="81" customFormat="1" ht="15.75" hidden="1" customHeight="1">
      <c r="A140" s="143"/>
      <c r="B140" s="203" t="s">
        <v>649</v>
      </c>
      <c r="C140" s="117" t="s">
        <v>630</v>
      </c>
      <c r="D140" s="118" t="s">
        <v>631</v>
      </c>
      <c r="E140" s="140"/>
      <c r="F140" s="141">
        <v>153</v>
      </c>
      <c r="G140" s="230"/>
      <c r="H140" s="142">
        <v>204</v>
      </c>
      <c r="I140" s="200" t="s">
        <v>361</v>
      </c>
      <c r="J140" s="201" t="s">
        <v>357</v>
      </c>
      <c r="K140" s="202" t="s">
        <v>358</v>
      </c>
      <c r="L140" s="203" t="s">
        <v>359</v>
      </c>
      <c r="M140" s="203" t="s">
        <v>360</v>
      </c>
      <c r="N140" s="78"/>
      <c r="O140" s="118" t="s">
        <v>649</v>
      </c>
      <c r="P140" s="118" t="s">
        <v>649</v>
      </c>
      <c r="Q140" s="118" t="s">
        <v>649</v>
      </c>
      <c r="R140" s="118" t="s">
        <v>649</v>
      </c>
      <c r="S140" s="118" t="s">
        <v>649</v>
      </c>
      <c r="T140" s="118" t="s">
        <v>649</v>
      </c>
      <c r="U140" s="118" t="s">
        <v>649</v>
      </c>
      <c r="Y140" s="108"/>
      <c r="Z140" s="86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8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8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8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8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84"/>
      <c r="DH140" s="84"/>
      <c r="DI140" s="84"/>
      <c r="DJ140" s="84"/>
      <c r="DK140" s="84"/>
      <c r="DL140" s="84"/>
      <c r="DM140" s="84"/>
      <c r="DN140" s="84"/>
      <c r="DO140" s="84"/>
      <c r="DP140" s="84"/>
      <c r="DQ140" s="84"/>
      <c r="DR140" s="84"/>
      <c r="DS140" s="84"/>
      <c r="DT140" s="84"/>
      <c r="DU140" s="84"/>
      <c r="DV140" s="84"/>
      <c r="DW140" s="84"/>
      <c r="DX140" s="84"/>
      <c r="DY140" s="84"/>
      <c r="DZ140" s="84"/>
      <c r="EA140" s="84"/>
      <c r="EB140" s="84"/>
      <c r="EC140" s="84"/>
      <c r="ED140" s="84"/>
      <c r="EE140" s="84"/>
      <c r="EF140" s="84"/>
      <c r="EG140" s="84"/>
      <c r="EH140" s="84"/>
      <c r="EI140" s="84"/>
      <c r="EJ140" s="84"/>
      <c r="EK140" s="84"/>
      <c r="EL140" s="84"/>
      <c r="EM140" s="84"/>
      <c r="EN140" s="84"/>
      <c r="EO140" s="84"/>
      <c r="EP140" s="84"/>
      <c r="EQ140" s="84"/>
      <c r="ER140" s="84"/>
      <c r="ES140" s="84"/>
      <c r="ET140" s="84"/>
      <c r="EU140" s="84"/>
      <c r="EV140" s="84"/>
      <c r="EW140" s="84"/>
      <c r="EX140" s="84"/>
      <c r="EY140" s="84"/>
      <c r="EZ140" s="84"/>
      <c r="FA140" s="84"/>
      <c r="FB140" s="84"/>
      <c r="FC140" s="84"/>
      <c r="FD140" s="84"/>
      <c r="FE140" s="84"/>
      <c r="FF140" s="84"/>
      <c r="FG140" s="84"/>
      <c r="FH140" s="84"/>
      <c r="FI140" s="84"/>
      <c r="FJ140" s="84"/>
      <c r="FK140" s="84"/>
      <c r="FL140" s="84"/>
      <c r="FM140" s="84"/>
      <c r="FN140" s="84"/>
      <c r="FO140" s="84"/>
      <c r="FP140" s="84"/>
      <c r="FQ140" s="84"/>
      <c r="FR140" s="84"/>
      <c r="FS140" s="84"/>
      <c r="FT140" s="84"/>
      <c r="FU140" s="84"/>
      <c r="FV140" s="84"/>
      <c r="FW140" s="84"/>
      <c r="FX140" s="84"/>
      <c r="FY140" s="84"/>
      <c r="FZ140" s="84"/>
      <c r="GA140" s="84"/>
      <c r="GB140" s="84"/>
      <c r="GC140" s="84"/>
      <c r="GD140" s="84"/>
      <c r="GE140" s="84"/>
      <c r="GF140" s="84"/>
      <c r="GG140" s="84"/>
      <c r="GH140" s="84"/>
      <c r="GI140" s="84"/>
      <c r="GJ140" s="84"/>
      <c r="GK140" s="84"/>
      <c r="GL140" s="84"/>
      <c r="GM140" s="84"/>
      <c r="GN140" s="84"/>
      <c r="GO140" s="84"/>
      <c r="GP140" s="84"/>
      <c r="GQ140" s="84"/>
      <c r="GR140" s="84"/>
      <c r="GS140" s="84"/>
      <c r="GT140" s="84"/>
      <c r="GU140" s="84"/>
      <c r="GV140" s="84"/>
      <c r="GW140" s="84"/>
      <c r="GX140" s="84"/>
      <c r="GY140" s="84"/>
      <c r="GZ140" s="84"/>
      <c r="HA140" s="84"/>
      <c r="HB140" s="84"/>
      <c r="HC140" s="84"/>
      <c r="HD140" s="84"/>
      <c r="HE140" s="84"/>
      <c r="HF140" s="84"/>
      <c r="HG140" s="84"/>
      <c r="HH140" s="84"/>
      <c r="HI140" s="84"/>
      <c r="HJ140" s="84"/>
      <c r="HK140" s="84"/>
      <c r="HL140" s="84"/>
      <c r="HM140" s="84"/>
      <c r="HN140" s="84"/>
      <c r="HO140" s="84"/>
      <c r="HP140" s="84"/>
      <c r="HQ140" s="84"/>
      <c r="HR140" s="84"/>
      <c r="HS140" s="84"/>
      <c r="HT140" s="84"/>
      <c r="HU140" s="84"/>
      <c r="HV140" s="84"/>
      <c r="HW140" s="84"/>
      <c r="HX140" s="84"/>
      <c r="HY140" s="84"/>
      <c r="HZ140" s="84"/>
      <c r="IA140" s="84"/>
      <c r="IB140" s="84"/>
      <c r="IC140" s="84"/>
      <c r="ID140" s="84"/>
      <c r="IE140" s="84"/>
      <c r="IF140" s="84"/>
      <c r="IG140" s="84"/>
      <c r="IH140" s="84"/>
      <c r="II140" s="84"/>
      <c r="IJ140" s="84"/>
      <c r="IK140" s="84"/>
      <c r="IL140" s="84"/>
      <c r="IM140" s="84"/>
      <c r="IN140" s="84"/>
      <c r="IO140" s="84"/>
      <c r="IP140" s="84"/>
      <c r="IQ140" s="84"/>
      <c r="IR140" s="84"/>
      <c r="IS140" s="84"/>
      <c r="IT140" s="84"/>
      <c r="IU140" s="84"/>
      <c r="IV140" s="84"/>
      <c r="IW140" s="84"/>
      <c r="IX140" s="84"/>
      <c r="IY140" s="84"/>
      <c r="IZ140" s="84"/>
      <c r="JA140" s="84"/>
      <c r="JB140" s="84"/>
      <c r="JC140" s="84"/>
      <c r="JD140" s="84"/>
      <c r="JE140" s="84"/>
      <c r="JF140" s="84"/>
      <c r="JG140" s="84"/>
      <c r="JH140" s="84"/>
      <c r="JI140" s="84"/>
      <c r="JJ140" s="84"/>
      <c r="JK140" s="84"/>
      <c r="JL140" s="84"/>
    </row>
    <row r="141" spans="1:272" s="81" customFormat="1" ht="15.75" hidden="1" customHeight="1">
      <c r="A141" s="143"/>
      <c r="B141" s="203" t="s">
        <v>649</v>
      </c>
      <c r="C141" s="117" t="s">
        <v>632</v>
      </c>
      <c r="D141" s="118" t="s">
        <v>633</v>
      </c>
      <c r="E141" s="140"/>
      <c r="F141" s="141">
        <v>171</v>
      </c>
      <c r="G141" s="230"/>
      <c r="H141" s="142">
        <v>228</v>
      </c>
      <c r="I141" s="200" t="s">
        <v>361</v>
      </c>
      <c r="J141" s="201" t="s">
        <v>357</v>
      </c>
      <c r="K141" s="202" t="s">
        <v>358</v>
      </c>
      <c r="L141" s="203" t="s">
        <v>359</v>
      </c>
      <c r="M141" s="203" t="s">
        <v>360</v>
      </c>
      <c r="N141" s="78"/>
      <c r="O141" s="118" t="s">
        <v>649</v>
      </c>
      <c r="P141" s="118" t="s">
        <v>649</v>
      </c>
      <c r="Q141" s="118" t="s">
        <v>649</v>
      </c>
      <c r="R141" s="118" t="s">
        <v>649</v>
      </c>
      <c r="S141" s="118" t="s">
        <v>649</v>
      </c>
      <c r="T141" s="118" t="s">
        <v>649</v>
      </c>
      <c r="U141" s="118" t="s">
        <v>649</v>
      </c>
      <c r="Y141" s="108"/>
      <c r="Z141" s="86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8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8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8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8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84"/>
      <c r="DH141" s="84"/>
      <c r="DI141" s="84"/>
      <c r="DJ141" s="84"/>
      <c r="DK141" s="84"/>
      <c r="DL141" s="84"/>
      <c r="DM141" s="84"/>
      <c r="DN141" s="84"/>
      <c r="DO141" s="84"/>
      <c r="DP141" s="84"/>
      <c r="DQ141" s="84"/>
      <c r="DR141" s="84"/>
      <c r="DS141" s="84"/>
      <c r="DT141" s="84"/>
      <c r="DU141" s="84"/>
      <c r="DV141" s="84"/>
      <c r="DW141" s="84"/>
      <c r="DX141" s="84"/>
      <c r="DY141" s="84"/>
      <c r="DZ141" s="84"/>
      <c r="EA141" s="84"/>
      <c r="EB141" s="84"/>
      <c r="EC141" s="84"/>
      <c r="ED141" s="84"/>
      <c r="EE141" s="84"/>
      <c r="EF141" s="84"/>
      <c r="EG141" s="84"/>
      <c r="EH141" s="84"/>
      <c r="EI141" s="84"/>
      <c r="EJ141" s="84"/>
      <c r="EK141" s="84"/>
      <c r="EL141" s="84"/>
      <c r="EM141" s="84"/>
      <c r="EN141" s="84"/>
      <c r="EO141" s="84"/>
      <c r="EP141" s="84"/>
      <c r="EQ141" s="84"/>
      <c r="ER141" s="84"/>
      <c r="ES141" s="84"/>
      <c r="ET141" s="84"/>
      <c r="EU141" s="84"/>
      <c r="EV141" s="84"/>
      <c r="EW141" s="84"/>
      <c r="EX141" s="84"/>
      <c r="EY141" s="84"/>
      <c r="EZ141" s="84"/>
      <c r="FA141" s="84"/>
      <c r="FB141" s="84"/>
      <c r="FC141" s="84"/>
      <c r="FD141" s="84"/>
      <c r="FE141" s="84"/>
      <c r="FF141" s="84"/>
      <c r="FG141" s="84"/>
      <c r="FH141" s="84"/>
      <c r="FI141" s="84"/>
      <c r="FJ141" s="84"/>
      <c r="FK141" s="84"/>
      <c r="FL141" s="84"/>
      <c r="FM141" s="84"/>
      <c r="FN141" s="84"/>
      <c r="FO141" s="84"/>
      <c r="FP141" s="84"/>
      <c r="FQ141" s="84"/>
      <c r="FR141" s="84"/>
      <c r="FS141" s="84"/>
      <c r="FT141" s="84"/>
      <c r="FU141" s="84"/>
      <c r="FV141" s="84"/>
      <c r="FW141" s="84"/>
      <c r="FX141" s="84"/>
      <c r="FY141" s="84"/>
      <c r="FZ141" s="84"/>
      <c r="GA141" s="84"/>
      <c r="GB141" s="84"/>
      <c r="GC141" s="84"/>
      <c r="GD141" s="84"/>
      <c r="GE141" s="84"/>
      <c r="GF141" s="84"/>
      <c r="GG141" s="84"/>
      <c r="GH141" s="84"/>
      <c r="GI141" s="84"/>
      <c r="GJ141" s="84"/>
      <c r="GK141" s="84"/>
      <c r="GL141" s="84"/>
      <c r="GM141" s="84"/>
      <c r="GN141" s="84"/>
      <c r="GO141" s="84"/>
      <c r="GP141" s="84"/>
      <c r="GQ141" s="84"/>
      <c r="GR141" s="84"/>
      <c r="GS141" s="84"/>
      <c r="GT141" s="84"/>
      <c r="GU141" s="84"/>
      <c r="GV141" s="84"/>
      <c r="GW141" s="84"/>
      <c r="GX141" s="84"/>
      <c r="GY141" s="84"/>
      <c r="GZ141" s="84"/>
      <c r="HA141" s="84"/>
      <c r="HB141" s="84"/>
      <c r="HC141" s="84"/>
      <c r="HD141" s="84"/>
      <c r="HE141" s="84"/>
      <c r="HF141" s="84"/>
      <c r="HG141" s="84"/>
      <c r="HH141" s="84"/>
      <c r="HI141" s="84"/>
      <c r="HJ141" s="84"/>
      <c r="HK141" s="84"/>
      <c r="HL141" s="84"/>
      <c r="HM141" s="84"/>
      <c r="HN141" s="84"/>
      <c r="HO141" s="84"/>
      <c r="HP141" s="84"/>
      <c r="HQ141" s="84"/>
      <c r="HR141" s="84"/>
      <c r="HS141" s="84"/>
      <c r="HT141" s="84"/>
      <c r="HU141" s="84"/>
      <c r="HV141" s="84"/>
      <c r="HW141" s="84"/>
      <c r="HX141" s="84"/>
      <c r="HY141" s="84"/>
      <c r="HZ141" s="84"/>
      <c r="IA141" s="84"/>
      <c r="IB141" s="84"/>
      <c r="IC141" s="84"/>
      <c r="ID141" s="84"/>
      <c r="IE141" s="84"/>
      <c r="IF141" s="84"/>
      <c r="IG141" s="84"/>
      <c r="IH141" s="84"/>
      <c r="II141" s="84"/>
      <c r="IJ141" s="84"/>
      <c r="IK141" s="84"/>
      <c r="IL141" s="84"/>
      <c r="IM141" s="84"/>
      <c r="IN141" s="84"/>
      <c r="IO141" s="84"/>
      <c r="IP141" s="84"/>
      <c r="IQ141" s="84"/>
      <c r="IR141" s="84"/>
      <c r="IS141" s="84"/>
      <c r="IT141" s="84"/>
      <c r="IU141" s="84"/>
      <c r="IV141" s="84"/>
      <c r="IW141" s="84"/>
      <c r="IX141" s="84"/>
      <c r="IY141" s="84"/>
      <c r="IZ141" s="84"/>
      <c r="JA141" s="84"/>
      <c r="JB141" s="84"/>
      <c r="JC141" s="84"/>
      <c r="JD141" s="84"/>
      <c r="JE141" s="84"/>
      <c r="JF141" s="84"/>
      <c r="JG141" s="84"/>
      <c r="JH141" s="84"/>
      <c r="JI141" s="84"/>
      <c r="JJ141" s="84"/>
      <c r="JK141" s="84"/>
      <c r="JL141" s="84"/>
    </row>
    <row r="142" spans="1:272" s="81" customFormat="1" ht="15.75" hidden="1" customHeight="1">
      <c r="A142" s="143"/>
      <c r="B142" s="203" t="s">
        <v>649</v>
      </c>
      <c r="C142" s="117" t="s">
        <v>634</v>
      </c>
      <c r="D142" s="118" t="s">
        <v>635</v>
      </c>
      <c r="E142" s="140"/>
      <c r="F142" s="141">
        <v>236</v>
      </c>
      <c r="G142" s="230"/>
      <c r="H142" s="142">
        <v>315</v>
      </c>
      <c r="I142" s="200" t="s">
        <v>361</v>
      </c>
      <c r="J142" s="201" t="s">
        <v>357</v>
      </c>
      <c r="K142" s="202" t="s">
        <v>358</v>
      </c>
      <c r="L142" s="203" t="s">
        <v>359</v>
      </c>
      <c r="M142" s="203" t="s">
        <v>360</v>
      </c>
      <c r="N142" s="78"/>
      <c r="O142" s="118" t="s">
        <v>649</v>
      </c>
      <c r="P142" s="118" t="s">
        <v>649</v>
      </c>
      <c r="Q142" s="118" t="s">
        <v>649</v>
      </c>
      <c r="R142" s="118" t="s">
        <v>649</v>
      </c>
      <c r="S142" s="118" t="s">
        <v>649</v>
      </c>
      <c r="T142" s="118" t="s">
        <v>649</v>
      </c>
      <c r="U142" s="118" t="s">
        <v>649</v>
      </c>
      <c r="Y142" s="108"/>
      <c r="Z142" s="86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  <c r="IX142" s="84"/>
      <c r="IY142" s="84"/>
      <c r="IZ142" s="84"/>
      <c r="JA142" s="84"/>
      <c r="JB142" s="84"/>
      <c r="JC142" s="84"/>
      <c r="JD142" s="84"/>
      <c r="JE142" s="84"/>
      <c r="JF142" s="84"/>
      <c r="JG142" s="84"/>
      <c r="JH142" s="84"/>
      <c r="JI142" s="84"/>
      <c r="JJ142" s="84"/>
      <c r="JK142" s="84"/>
      <c r="JL142" s="84"/>
    </row>
    <row r="143" spans="1:272" s="81" customFormat="1" ht="15.75" hidden="1" customHeight="1">
      <c r="A143" s="143"/>
      <c r="B143" s="203" t="s">
        <v>649</v>
      </c>
      <c r="C143" s="117" t="s">
        <v>636</v>
      </c>
      <c r="D143" s="118" t="s">
        <v>637</v>
      </c>
      <c r="E143" s="140"/>
      <c r="F143" s="141">
        <v>260</v>
      </c>
      <c r="G143" s="230"/>
      <c r="H143" s="142">
        <v>347</v>
      </c>
      <c r="I143" s="200" t="s">
        <v>361</v>
      </c>
      <c r="J143" s="201" t="s">
        <v>357</v>
      </c>
      <c r="K143" s="202" t="s">
        <v>358</v>
      </c>
      <c r="L143" s="203" t="s">
        <v>359</v>
      </c>
      <c r="M143" s="203" t="s">
        <v>360</v>
      </c>
      <c r="N143" s="78"/>
      <c r="O143" s="118" t="s">
        <v>649</v>
      </c>
      <c r="P143" s="118" t="s">
        <v>649</v>
      </c>
      <c r="Q143" s="118" t="s">
        <v>649</v>
      </c>
      <c r="R143" s="118" t="s">
        <v>649</v>
      </c>
      <c r="S143" s="118" t="s">
        <v>649</v>
      </c>
      <c r="T143" s="118" t="s">
        <v>649</v>
      </c>
      <c r="U143" s="118" t="s">
        <v>649</v>
      </c>
      <c r="Y143" s="108"/>
      <c r="Z143" s="86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  <c r="IX143" s="84"/>
      <c r="IY143" s="84"/>
      <c r="IZ143" s="84"/>
      <c r="JA143" s="84"/>
      <c r="JB143" s="84"/>
      <c r="JC143" s="84"/>
      <c r="JD143" s="84"/>
      <c r="JE143" s="84"/>
      <c r="JF143" s="84"/>
      <c r="JG143" s="84"/>
      <c r="JH143" s="84"/>
      <c r="JI143" s="84"/>
      <c r="JJ143" s="84"/>
      <c r="JK143" s="84"/>
      <c r="JL143" s="84"/>
    </row>
    <row r="144" spans="1:272" s="81" customFormat="1" ht="6" customHeight="1">
      <c r="A144" s="143"/>
      <c r="B144" s="137"/>
      <c r="C144" s="114"/>
      <c r="D144" s="114"/>
      <c r="E144" s="109"/>
      <c r="F144" s="110"/>
      <c r="G144" s="110"/>
      <c r="H144" s="110"/>
      <c r="I144" s="150" t="s">
        <v>734</v>
      </c>
      <c r="J144" s="114"/>
      <c r="K144" s="114"/>
      <c r="L144" s="114"/>
      <c r="M144" s="114"/>
      <c r="O144" s="114"/>
      <c r="P144" s="114"/>
      <c r="Q144" s="114"/>
      <c r="R144" s="114"/>
      <c r="S144" s="114"/>
      <c r="T144" s="114"/>
      <c r="U144" s="114"/>
      <c r="Y144" s="110"/>
      <c r="Z144" s="87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8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8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8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8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84"/>
      <c r="DH144" s="84"/>
      <c r="DI144" s="84"/>
      <c r="DJ144" s="84"/>
      <c r="DK144" s="84"/>
      <c r="DL144" s="84"/>
      <c r="DM144" s="84"/>
      <c r="DN144" s="84"/>
      <c r="DO144" s="84"/>
      <c r="DP144" s="84"/>
      <c r="DQ144" s="84"/>
      <c r="DR144" s="84"/>
      <c r="DS144" s="84"/>
      <c r="DT144" s="84"/>
      <c r="DU144" s="84"/>
      <c r="DV144" s="84"/>
      <c r="DW144" s="84"/>
      <c r="DX144" s="84"/>
      <c r="DY144" s="84"/>
      <c r="DZ144" s="84"/>
      <c r="EA144" s="84"/>
      <c r="EB144" s="84"/>
      <c r="EC144" s="84"/>
      <c r="ED144" s="84"/>
      <c r="EE144" s="84"/>
      <c r="EF144" s="84"/>
      <c r="EG144" s="84"/>
      <c r="EH144" s="84"/>
      <c r="EI144" s="84"/>
      <c r="EJ144" s="84"/>
      <c r="EK144" s="84"/>
      <c r="EL144" s="84"/>
      <c r="EM144" s="84"/>
      <c r="EN144" s="84"/>
      <c r="EO144" s="84"/>
      <c r="EP144" s="84"/>
      <c r="EQ144" s="84"/>
      <c r="ER144" s="84"/>
      <c r="ES144" s="84"/>
      <c r="ET144" s="84"/>
      <c r="EU144" s="84"/>
      <c r="EV144" s="84"/>
      <c r="EW144" s="84"/>
      <c r="EX144" s="84"/>
      <c r="EY144" s="84"/>
      <c r="EZ144" s="84"/>
      <c r="FA144" s="84"/>
      <c r="FB144" s="84"/>
      <c r="FC144" s="84"/>
      <c r="FD144" s="84"/>
      <c r="FE144" s="84"/>
      <c r="FF144" s="84"/>
      <c r="FG144" s="84"/>
      <c r="FH144" s="84"/>
      <c r="FI144" s="84"/>
      <c r="FJ144" s="84"/>
      <c r="FK144" s="84"/>
      <c r="FL144" s="84"/>
      <c r="FM144" s="84"/>
      <c r="FN144" s="84"/>
      <c r="FO144" s="84"/>
      <c r="FP144" s="84"/>
      <c r="FQ144" s="84"/>
      <c r="FR144" s="84"/>
      <c r="FS144" s="84"/>
      <c r="FT144" s="84"/>
      <c r="FU144" s="84"/>
      <c r="FV144" s="84"/>
      <c r="FW144" s="84"/>
      <c r="FX144" s="84"/>
      <c r="FY144" s="84"/>
      <c r="FZ144" s="84"/>
      <c r="GA144" s="84"/>
      <c r="GB144" s="84"/>
      <c r="GC144" s="84"/>
      <c r="GD144" s="84"/>
      <c r="GE144" s="84"/>
      <c r="GF144" s="84"/>
      <c r="GG144" s="84"/>
      <c r="GH144" s="84"/>
      <c r="GI144" s="84"/>
      <c r="GJ144" s="84"/>
      <c r="GK144" s="84"/>
      <c r="GL144" s="84"/>
      <c r="GM144" s="84"/>
      <c r="GN144" s="84"/>
      <c r="GO144" s="84"/>
      <c r="GP144" s="84"/>
      <c r="GQ144" s="84"/>
      <c r="GR144" s="84"/>
      <c r="GS144" s="84"/>
      <c r="GT144" s="84"/>
      <c r="GU144" s="84"/>
      <c r="GV144" s="84"/>
      <c r="GW144" s="84"/>
      <c r="GX144" s="84"/>
      <c r="GY144" s="84"/>
      <c r="GZ144" s="84"/>
      <c r="HA144" s="84"/>
      <c r="HB144" s="84"/>
      <c r="HC144" s="84"/>
      <c r="HD144" s="84"/>
      <c r="HE144" s="84"/>
      <c r="HF144" s="84"/>
      <c r="HG144" s="84"/>
      <c r="HH144" s="84"/>
      <c r="HI144" s="84"/>
      <c r="HJ144" s="84"/>
      <c r="HK144" s="84"/>
      <c r="HL144" s="84"/>
      <c r="HM144" s="84"/>
      <c r="HN144" s="84"/>
      <c r="HO144" s="84"/>
      <c r="HP144" s="84"/>
      <c r="HQ144" s="84"/>
      <c r="HR144" s="84"/>
      <c r="HS144" s="84"/>
      <c r="HT144" s="84"/>
      <c r="HU144" s="84"/>
      <c r="HV144" s="84"/>
      <c r="HW144" s="84"/>
      <c r="HX144" s="84"/>
      <c r="HY144" s="84"/>
      <c r="HZ144" s="84"/>
      <c r="IA144" s="84"/>
      <c r="IB144" s="84"/>
      <c r="IC144" s="84"/>
      <c r="ID144" s="84"/>
      <c r="IE144" s="84"/>
      <c r="IF144" s="84"/>
      <c r="IG144" s="84"/>
      <c r="IH144" s="84"/>
      <c r="II144" s="84"/>
      <c r="IJ144" s="84"/>
      <c r="IK144" s="84"/>
      <c r="IL144" s="84"/>
      <c r="IM144" s="84"/>
      <c r="IN144" s="84"/>
      <c r="IO144" s="84"/>
      <c r="IP144" s="84"/>
      <c r="IQ144" s="84"/>
      <c r="IR144" s="84"/>
      <c r="IS144" s="84"/>
      <c r="IT144" s="84"/>
      <c r="IU144" s="84"/>
      <c r="IV144" s="84"/>
      <c r="IW144" s="84"/>
      <c r="IX144" s="84"/>
      <c r="IY144" s="84"/>
      <c r="IZ144" s="84"/>
      <c r="JA144" s="84"/>
      <c r="JB144" s="84"/>
      <c r="JC144" s="84"/>
      <c r="JD144" s="84"/>
      <c r="JE144" s="84"/>
      <c r="JF144" s="84"/>
      <c r="JG144" s="84"/>
      <c r="JH144" s="84"/>
      <c r="JI144" s="84"/>
      <c r="JJ144" s="84"/>
      <c r="JK144" s="84"/>
      <c r="JL144" s="84"/>
    </row>
    <row r="147" spans="6:272" ht="15.75" customHeight="1">
      <c r="I147" s="123"/>
      <c r="K147" s="122"/>
      <c r="L147"/>
      <c r="N147" s="122"/>
      <c r="T147"/>
      <c r="U147"/>
      <c r="W147" s="112"/>
      <c r="X147" s="80"/>
      <c r="Y147" s="77"/>
      <c r="Z147" s="77"/>
      <c r="JK147" s="78"/>
      <c r="JL147" s="78"/>
    </row>
    <row r="148" spans="6:272" ht="15.75" customHeight="1">
      <c r="F148" s="208"/>
      <c r="G148" s="208"/>
      <c r="H148" s="122"/>
      <c r="I148" s="123"/>
      <c r="K148" s="122"/>
      <c r="L148"/>
      <c r="N148" s="122"/>
      <c r="T148"/>
      <c r="U148"/>
      <c r="W148" s="112"/>
      <c r="X148" s="80"/>
      <c r="Y148" s="77"/>
      <c r="Z148" s="77"/>
      <c r="JK148" s="78"/>
      <c r="JL148" s="78"/>
    </row>
    <row r="149" spans="6:272" ht="15.75" customHeight="1">
      <c r="F149" s="208"/>
      <c r="G149" s="208"/>
      <c r="H149" s="122"/>
      <c r="I149" s="123"/>
      <c r="K149" s="122"/>
      <c r="L149"/>
      <c r="N149" s="122"/>
      <c r="T149"/>
      <c r="U149"/>
      <c r="W149" s="112"/>
      <c r="X149" s="80"/>
      <c r="Y149" s="77"/>
      <c r="Z149" s="77"/>
      <c r="JK149" s="78"/>
      <c r="JL149" s="78"/>
    </row>
    <row r="150" spans="6:272" ht="15.75" customHeight="1">
      <c r="F150" s="208"/>
      <c r="G150" s="208"/>
      <c r="H150" s="122"/>
      <c r="I150" s="123"/>
      <c r="K150" s="122"/>
      <c r="L150"/>
      <c r="N150" s="122"/>
      <c r="T150"/>
      <c r="U150"/>
      <c r="W150" s="112"/>
      <c r="X150" s="80"/>
      <c r="Y150" s="77"/>
      <c r="Z150" s="77"/>
      <c r="JK150" s="78"/>
      <c r="JL150" s="78"/>
    </row>
    <row r="151" spans="6:272" ht="15.75" customHeight="1">
      <c r="F151" s="208"/>
      <c r="G151" s="208"/>
      <c r="H151" s="122"/>
      <c r="I151" s="123"/>
      <c r="K151" s="122"/>
      <c r="L151"/>
      <c r="N151" s="122"/>
      <c r="T151"/>
      <c r="U151"/>
      <c r="W151" s="112"/>
      <c r="X151" s="80"/>
      <c r="Y151" s="77"/>
      <c r="Z151" s="77"/>
      <c r="JK151" s="78"/>
      <c r="JL151" s="78"/>
    </row>
    <row r="152" spans="6:272" ht="15.75" customHeight="1">
      <c r="F152" s="208"/>
      <c r="G152" s="208"/>
      <c r="H152" s="122"/>
      <c r="I152" s="123"/>
      <c r="K152" s="122"/>
      <c r="L152"/>
      <c r="N152" s="122"/>
      <c r="T152"/>
      <c r="U152"/>
      <c r="W152" s="112"/>
      <c r="X152" s="80"/>
      <c r="Y152" s="77"/>
      <c r="Z152" s="77"/>
      <c r="JK152" s="78"/>
      <c r="JL152" s="78"/>
    </row>
    <row r="153" spans="6:272" ht="15.75" customHeight="1">
      <c r="F153" s="115"/>
      <c r="G153" s="115"/>
      <c r="H153" s="122"/>
      <c r="I153" s="123"/>
      <c r="K153" s="122"/>
      <c r="L153"/>
      <c r="N153" s="122"/>
      <c r="T153"/>
      <c r="U153"/>
      <c r="W153" s="112"/>
      <c r="X153" s="80"/>
      <c r="Y153" s="77"/>
      <c r="Z153" s="77"/>
      <c r="JK153" s="78"/>
      <c r="JL153" s="78"/>
    </row>
  </sheetData>
  <autoFilter ref="I1:I144">
    <filterColumn colId="0">
      <filters>
        <filter val="."/>
        <filter val="в наличии"/>
        <filter val="транзит"/>
      </filters>
    </filterColumn>
  </autoFilter>
  <conditionalFormatting sqref="D127:D133 D88:D125 D49:D86 D44:D47 D41:D42 D28:D39 D13:D26 D3:D11 D138:D143 D135:D136">
    <cfRule type="duplicateValues" dxfId="173" priority="8"/>
  </conditionalFormatting>
  <conditionalFormatting sqref="J6">
    <cfRule type="duplicateValues" dxfId="172" priority="7"/>
  </conditionalFormatting>
  <conditionalFormatting sqref="J15 J23">
    <cfRule type="duplicateValues" dxfId="171" priority="5"/>
  </conditionalFormatting>
  <conditionalFormatting sqref="J15">
    <cfRule type="duplicateValues" dxfId="170" priority="4"/>
  </conditionalFormatting>
  <conditionalFormatting sqref="J38">
    <cfRule type="duplicateValues" dxfId="169" priority="3"/>
  </conditionalFormatting>
  <conditionalFormatting sqref="J5">
    <cfRule type="duplicateValues" dxfId="168" priority="1"/>
  </conditionalFormatting>
  <pageMargins left="0.7" right="0.7" top="0.75" bottom="0.75" header="0.3" footer="0.3"/>
  <pageSetup paperSize="9" scale="65" orientation="landscape" r:id="rId1"/>
  <drawing r:id="rId2"/>
  <legacyDrawing r:id="rId3"/>
  <picture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BA123"/>
  <sheetViews>
    <sheetView showGridLines="0" workbookViewId="0">
      <pane xSplit="2" ySplit="5" topLeftCell="M114" activePane="bottomRight" state="frozen"/>
      <selection pane="topRight" activeCell="C1" sqref="C1"/>
      <selection pane="bottomLeft" activeCell="A6" sqref="A6"/>
      <selection pane="bottomRight" activeCell="AF129" sqref="AF129"/>
    </sheetView>
  </sheetViews>
  <sheetFormatPr defaultColWidth="0" defaultRowHeight="15" outlineLevelCol="1"/>
  <cols>
    <col min="1" max="1" width="0.85546875" style="10" customWidth="1"/>
    <col min="2" max="2" width="12.85546875" style="5" customWidth="1"/>
    <col min="3" max="3" width="37.7109375" style="5" hidden="1" customWidth="1"/>
    <col min="4" max="4" width="7.42578125" style="6" customWidth="1" outlineLevel="1"/>
    <col min="5" max="10" width="10.42578125" style="6" customWidth="1" outlineLevel="1"/>
    <col min="11" max="11" width="14.28515625" style="125" customWidth="1" outlineLevel="1"/>
    <col min="12" max="12" width="12.7109375" style="129" customWidth="1" outlineLevel="1"/>
    <col min="13" max="13" width="10.42578125" style="6" customWidth="1" outlineLevel="1"/>
    <col min="14" max="14" width="10.42578125" style="125" customWidth="1" outlineLevel="1"/>
    <col min="15" max="15" width="1" style="6" customWidth="1" outlineLevel="1"/>
    <col min="16" max="16" width="3.85546875" style="6" customWidth="1"/>
    <col min="17" max="17" width="0.85546875" style="6" customWidth="1"/>
    <col min="18" max="18" width="10.5703125" style="9" customWidth="1"/>
    <col min="19" max="19" width="10" style="7" hidden="1" customWidth="1"/>
    <col min="20" max="20" width="9.28515625" style="7" hidden="1" customWidth="1"/>
    <col min="21" max="21" width="10.7109375" style="8" customWidth="1"/>
    <col min="22" max="22" width="11.28515625" style="100" customWidth="1"/>
    <col min="23" max="23" width="15.140625" style="100" customWidth="1"/>
    <col min="24" max="24" width="0.85546875" style="8" customWidth="1"/>
    <col min="25" max="25" width="2.5703125" style="8" customWidth="1"/>
    <col min="26" max="26" width="0.85546875" style="8" customWidth="1"/>
    <col min="27" max="27" width="10.5703125" style="9" customWidth="1"/>
    <col min="28" max="28" width="10.42578125" style="9" hidden="1" customWidth="1"/>
    <col min="29" max="29" width="9.28515625" style="9" hidden="1" customWidth="1"/>
    <col min="30" max="30" width="10.7109375" style="8" customWidth="1"/>
    <col min="31" max="31" width="11.28515625" style="100" customWidth="1"/>
    <col min="32" max="32" width="16.42578125" style="209" customWidth="1"/>
    <col min="33" max="33" width="0.85546875" style="10" customWidth="1"/>
    <col min="34" max="34" width="2.5703125" style="10" customWidth="1"/>
    <col min="35" max="35" width="0.85546875" style="10" customWidth="1"/>
    <col min="36" max="38" width="7.7109375" style="32" customWidth="1"/>
    <col min="39" max="39" width="7.7109375" style="64" customWidth="1"/>
    <col min="40" max="41" width="7.7109375" style="32" customWidth="1"/>
    <col min="42" max="42" width="11" style="32" bestFit="1" customWidth="1"/>
    <col min="43" max="52" width="7.7109375" style="32" customWidth="1"/>
    <col min="53" max="53" width="0.85546875" style="32" customWidth="1"/>
    <col min="54" max="16384" width="0" style="10" hidden="1"/>
  </cols>
  <sheetData>
    <row r="1" spans="1:53" ht="18.75" customHeight="1"/>
    <row r="2" spans="1:53" ht="18.75" customHeight="1"/>
    <row r="3" spans="1:53">
      <c r="F3" s="1"/>
      <c r="G3" s="1"/>
      <c r="H3" s="1"/>
      <c r="I3" s="1"/>
    </row>
    <row r="4" spans="1:53" s="44" customFormat="1" ht="16.5" customHeight="1">
      <c r="A4" s="69"/>
      <c r="B4" s="26" t="s">
        <v>305</v>
      </c>
      <c r="C4" s="26"/>
      <c r="D4" s="13" t="s">
        <v>306</v>
      </c>
      <c r="E4" s="13" t="s">
        <v>307</v>
      </c>
      <c r="F4" s="14" t="s">
        <v>309</v>
      </c>
      <c r="G4" s="14" t="s">
        <v>310</v>
      </c>
      <c r="H4" s="14" t="s">
        <v>311</v>
      </c>
      <c r="I4" s="14" t="s">
        <v>312</v>
      </c>
      <c r="J4" s="245" t="s">
        <v>303</v>
      </c>
      <c r="K4" s="245"/>
      <c r="L4" s="126" t="s">
        <v>308</v>
      </c>
      <c r="M4" s="245" t="s">
        <v>304</v>
      </c>
      <c r="N4" s="245"/>
      <c r="O4" s="75"/>
      <c r="P4" s="17"/>
      <c r="Q4" s="27"/>
      <c r="R4" s="18" t="s">
        <v>313</v>
      </c>
      <c r="S4" s="227">
        <v>0.17</v>
      </c>
      <c r="T4" s="227">
        <v>0.12</v>
      </c>
      <c r="U4" s="13" t="s">
        <v>314</v>
      </c>
      <c r="V4" s="107" t="s">
        <v>315</v>
      </c>
      <c r="W4" s="107"/>
      <c r="X4" s="70"/>
      <c r="Y4" s="2"/>
      <c r="Z4" s="70"/>
      <c r="AA4" s="18" t="s">
        <v>313</v>
      </c>
      <c r="AB4" s="227">
        <v>0.17</v>
      </c>
      <c r="AC4" s="227">
        <v>0.12</v>
      </c>
      <c r="AD4" s="18" t="s">
        <v>314</v>
      </c>
      <c r="AE4" s="107" t="s">
        <v>315</v>
      </c>
      <c r="AF4" s="210"/>
      <c r="AG4" s="71"/>
      <c r="AH4" s="3"/>
      <c r="AI4" s="35"/>
      <c r="AJ4" s="34" t="s">
        <v>316</v>
      </c>
      <c r="AK4" s="34" t="s">
        <v>5</v>
      </c>
      <c r="AL4" s="34" t="s">
        <v>317</v>
      </c>
      <c r="AM4" s="246" t="s">
        <v>220</v>
      </c>
      <c r="AN4" s="246"/>
      <c r="AO4" s="74" t="s">
        <v>337</v>
      </c>
      <c r="AP4" s="36" t="s">
        <v>338</v>
      </c>
      <c r="AQ4" s="34" t="s">
        <v>4</v>
      </c>
      <c r="AR4" s="34" t="s">
        <v>216</v>
      </c>
      <c r="AS4" s="34" t="s">
        <v>234</v>
      </c>
      <c r="AT4" s="34" t="s">
        <v>219</v>
      </c>
      <c r="AU4" s="34" t="s">
        <v>217</v>
      </c>
      <c r="AV4" s="34" t="s">
        <v>339</v>
      </c>
      <c r="AW4" s="34" t="s">
        <v>6</v>
      </c>
      <c r="AX4" s="34" t="s">
        <v>218</v>
      </c>
      <c r="AY4" s="34" t="s">
        <v>222</v>
      </c>
      <c r="AZ4" s="34" t="s">
        <v>221</v>
      </c>
      <c r="BA4" s="59"/>
    </row>
    <row r="5" spans="1:53" s="44" customFormat="1" ht="12" customHeight="1">
      <c r="A5" s="69"/>
      <c r="B5" s="54" t="s">
        <v>319</v>
      </c>
      <c r="C5" s="26"/>
      <c r="D5" s="37"/>
      <c r="E5" s="37"/>
      <c r="F5" s="38"/>
      <c r="G5" s="38"/>
      <c r="H5" s="38"/>
      <c r="I5" s="38"/>
      <c r="J5" s="37"/>
      <c r="K5" s="127"/>
      <c r="L5" s="130"/>
      <c r="M5" s="37"/>
      <c r="N5" s="127"/>
      <c r="O5" s="151"/>
      <c r="P5" s="17"/>
      <c r="Q5" s="27"/>
      <c r="R5" s="37"/>
      <c r="S5" s="37"/>
      <c r="T5" s="37"/>
      <c r="U5" s="37"/>
      <c r="V5" s="101"/>
      <c r="W5" s="101"/>
      <c r="X5" s="70"/>
      <c r="Y5" s="2"/>
      <c r="Z5" s="70"/>
      <c r="AA5" s="37"/>
      <c r="AB5" s="37"/>
      <c r="AC5" s="37"/>
      <c r="AD5" s="37"/>
      <c r="AE5" s="101"/>
      <c r="AF5" s="211"/>
      <c r="AG5" s="71"/>
      <c r="AH5" s="3"/>
      <c r="AI5" s="152"/>
      <c r="AJ5" s="39"/>
      <c r="AK5" s="39"/>
      <c r="AL5" s="39"/>
      <c r="AM5" s="65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59"/>
    </row>
    <row r="6" spans="1:53" s="33" customFormat="1" ht="15.75">
      <c r="A6" s="69"/>
      <c r="B6" s="23" t="s">
        <v>10</v>
      </c>
      <c r="C6" s="153"/>
      <c r="D6" s="21">
        <v>400</v>
      </c>
      <c r="E6" s="21" t="s">
        <v>299</v>
      </c>
      <c r="F6" s="56">
        <v>9.65</v>
      </c>
      <c r="G6" s="56">
        <v>7.72</v>
      </c>
      <c r="H6" s="56">
        <v>8.7100000000000009</v>
      </c>
      <c r="I6" s="56">
        <v>6.97</v>
      </c>
      <c r="J6" s="57" t="s">
        <v>1</v>
      </c>
      <c r="K6" s="21" t="s">
        <v>11</v>
      </c>
      <c r="L6" s="131" t="s">
        <v>301</v>
      </c>
      <c r="M6" s="21" t="s">
        <v>7</v>
      </c>
      <c r="N6" s="21" t="s">
        <v>8</v>
      </c>
      <c r="O6" s="151"/>
      <c r="P6" s="11"/>
      <c r="Q6" s="151"/>
      <c r="R6" s="31" t="s">
        <v>15</v>
      </c>
      <c r="S6" s="28">
        <v>5478</v>
      </c>
      <c r="T6" s="28">
        <f>U6*0.88</f>
        <v>5808</v>
      </c>
      <c r="U6" s="29">
        <v>6600</v>
      </c>
      <c r="V6" s="102"/>
      <c r="W6" s="102"/>
      <c r="X6" s="70"/>
      <c r="Y6" s="12"/>
      <c r="Z6" s="70"/>
      <c r="AA6" s="31" t="s">
        <v>16</v>
      </c>
      <c r="AB6" s="28">
        <v>5976</v>
      </c>
      <c r="AC6" s="28">
        <f>AD6*0.88</f>
        <v>6336</v>
      </c>
      <c r="AD6" s="29">
        <v>7200</v>
      </c>
      <c r="AE6" s="102"/>
      <c r="AF6" s="212"/>
      <c r="AG6" s="71"/>
      <c r="AH6" s="4"/>
      <c r="AI6" s="152"/>
      <c r="AJ6" s="62" t="s">
        <v>318</v>
      </c>
      <c r="AK6" s="62" t="s">
        <v>318</v>
      </c>
      <c r="AL6" s="62" t="s">
        <v>318</v>
      </c>
      <c r="AM6" s="66" t="s">
        <v>340</v>
      </c>
      <c r="AN6" s="63">
        <v>480</v>
      </c>
      <c r="AO6" s="63">
        <v>225</v>
      </c>
      <c r="AP6" s="63">
        <v>380</v>
      </c>
      <c r="AQ6" s="63" t="s">
        <v>298</v>
      </c>
      <c r="AR6" s="63">
        <v>1045</v>
      </c>
      <c r="AS6" s="63" t="s">
        <v>298</v>
      </c>
      <c r="AT6" s="63" t="s">
        <v>298</v>
      </c>
      <c r="AU6" s="63" t="s">
        <v>298</v>
      </c>
      <c r="AV6" s="63">
        <v>665</v>
      </c>
      <c r="AW6" s="63" t="s">
        <v>298</v>
      </c>
      <c r="AX6" s="63" t="s">
        <v>298</v>
      </c>
      <c r="AY6" s="63">
        <v>295</v>
      </c>
      <c r="AZ6" s="63">
        <v>78</v>
      </c>
      <c r="BA6" s="59"/>
    </row>
    <row r="7" spans="1:53" s="191" customFormat="1" ht="15.75">
      <c r="A7" s="69"/>
      <c r="B7" s="178" t="s">
        <v>90</v>
      </c>
      <c r="C7" s="179"/>
      <c r="D7" s="180">
        <v>400</v>
      </c>
      <c r="E7" s="180" t="s">
        <v>299</v>
      </c>
      <c r="F7" s="181">
        <v>9.99</v>
      </c>
      <c r="G7" s="181">
        <v>7.99</v>
      </c>
      <c r="H7" s="181">
        <v>9.02</v>
      </c>
      <c r="I7" s="181">
        <v>7.22</v>
      </c>
      <c r="J7" s="182" t="s">
        <v>1</v>
      </c>
      <c r="K7" s="180" t="s">
        <v>11</v>
      </c>
      <c r="L7" s="183" t="s">
        <v>301</v>
      </c>
      <c r="M7" s="180" t="s">
        <v>12</v>
      </c>
      <c r="N7" s="180" t="s">
        <v>13</v>
      </c>
      <c r="O7" s="151"/>
      <c r="P7" s="11"/>
      <c r="Q7" s="151"/>
      <c r="R7" s="184"/>
      <c r="S7" s="185"/>
      <c r="T7" s="185"/>
      <c r="U7" s="186"/>
      <c r="V7" s="187"/>
      <c r="W7" s="187"/>
      <c r="X7" s="70"/>
      <c r="Y7" s="12"/>
      <c r="Z7" s="70"/>
      <c r="AA7" s="184" t="s">
        <v>91</v>
      </c>
      <c r="AB7" s="185">
        <v>7055</v>
      </c>
      <c r="AC7" s="185">
        <f t="shared" ref="AC7:AC13" si="0">AD7*0.88</f>
        <v>7480</v>
      </c>
      <c r="AD7" s="186">
        <v>8500</v>
      </c>
      <c r="AE7" s="187"/>
      <c r="AF7" s="213"/>
      <c r="AG7" s="71"/>
      <c r="AH7" s="4"/>
      <c r="AI7" s="152"/>
      <c r="AJ7" s="188" t="s">
        <v>318</v>
      </c>
      <c r="AK7" s="188" t="s">
        <v>318</v>
      </c>
      <c r="AL7" s="188" t="s">
        <v>318</v>
      </c>
      <c r="AM7" s="189" t="s">
        <v>340</v>
      </c>
      <c r="AN7" s="190">
        <v>480</v>
      </c>
      <c r="AO7" s="190">
        <v>225</v>
      </c>
      <c r="AP7" s="190">
        <v>380</v>
      </c>
      <c r="AQ7" s="190" t="s">
        <v>298</v>
      </c>
      <c r="AR7" s="190">
        <v>1045</v>
      </c>
      <c r="AS7" s="190">
        <v>390</v>
      </c>
      <c r="AT7" s="190" t="s">
        <v>298</v>
      </c>
      <c r="AU7" s="190">
        <v>428</v>
      </c>
      <c r="AV7" s="190">
        <v>665</v>
      </c>
      <c r="AW7" s="190" t="s">
        <v>298</v>
      </c>
      <c r="AX7" s="190">
        <v>1674</v>
      </c>
      <c r="AY7" s="190" t="s">
        <v>298</v>
      </c>
      <c r="AZ7" s="190" t="s">
        <v>298</v>
      </c>
      <c r="BA7" s="59"/>
    </row>
    <row r="8" spans="1:53" s="33" customFormat="1" ht="15.75">
      <c r="A8" s="69"/>
      <c r="B8" s="23" t="s">
        <v>42</v>
      </c>
      <c r="C8" s="153"/>
      <c r="D8" s="21">
        <v>400</v>
      </c>
      <c r="E8" s="21" t="s">
        <v>299</v>
      </c>
      <c r="F8" s="56">
        <v>9.34</v>
      </c>
      <c r="G8" s="56">
        <v>7.47</v>
      </c>
      <c r="H8" s="56">
        <v>8.51</v>
      </c>
      <c r="I8" s="56">
        <v>6.81</v>
      </c>
      <c r="J8" s="57" t="s">
        <v>0</v>
      </c>
      <c r="K8" s="21" t="s">
        <v>43</v>
      </c>
      <c r="L8" s="131" t="s">
        <v>301</v>
      </c>
      <c r="M8" s="21" t="s">
        <v>7</v>
      </c>
      <c r="N8" s="21" t="s">
        <v>8</v>
      </c>
      <c r="O8" s="151"/>
      <c r="P8" s="11"/>
      <c r="Q8" s="151"/>
      <c r="R8" s="31" t="s">
        <v>44</v>
      </c>
      <c r="S8" s="28">
        <v>5146</v>
      </c>
      <c r="T8" s="28">
        <f>U8*0.88</f>
        <v>5456</v>
      </c>
      <c r="U8" s="29">
        <v>6200</v>
      </c>
      <c r="V8" s="102"/>
      <c r="W8" s="102"/>
      <c r="X8" s="70"/>
      <c r="Y8" s="12"/>
      <c r="Z8" s="70"/>
      <c r="AA8" s="31" t="s">
        <v>739</v>
      </c>
      <c r="AB8" s="28">
        <v>5561</v>
      </c>
      <c r="AC8" s="28">
        <f t="shared" si="0"/>
        <v>5896</v>
      </c>
      <c r="AD8" s="29">
        <v>6700</v>
      </c>
      <c r="AE8" s="102">
        <v>3</v>
      </c>
      <c r="AF8" s="212"/>
      <c r="AG8" s="71"/>
      <c r="AH8" s="4"/>
      <c r="AI8" s="152"/>
      <c r="AJ8" s="62" t="s">
        <v>318</v>
      </c>
      <c r="AK8" s="62" t="s">
        <v>318</v>
      </c>
      <c r="AL8" s="62" t="s">
        <v>318</v>
      </c>
      <c r="AM8" s="66" t="s">
        <v>340</v>
      </c>
      <c r="AN8" s="63">
        <v>480</v>
      </c>
      <c r="AO8" s="63">
        <v>225</v>
      </c>
      <c r="AP8" s="63">
        <v>380</v>
      </c>
      <c r="AQ8" s="63" t="s">
        <v>298</v>
      </c>
      <c r="AR8" s="63" t="s">
        <v>298</v>
      </c>
      <c r="AS8" s="63" t="s">
        <v>298</v>
      </c>
      <c r="AT8" s="63" t="s">
        <v>298</v>
      </c>
      <c r="AU8" s="63" t="s">
        <v>298</v>
      </c>
      <c r="AV8" s="63">
        <v>665</v>
      </c>
      <c r="AW8" s="63" t="s">
        <v>298</v>
      </c>
      <c r="AX8" s="63" t="s">
        <v>298</v>
      </c>
      <c r="AY8" s="63">
        <v>295</v>
      </c>
      <c r="AZ8" s="63">
        <v>78</v>
      </c>
      <c r="BA8" s="59"/>
    </row>
    <row r="9" spans="1:53" s="191" customFormat="1" ht="15.75">
      <c r="A9" s="69"/>
      <c r="B9" s="178" t="s">
        <v>141</v>
      </c>
      <c r="C9" s="179"/>
      <c r="D9" s="180">
        <v>400</v>
      </c>
      <c r="E9" s="180" t="s">
        <v>299</v>
      </c>
      <c r="F9" s="181">
        <v>9.66</v>
      </c>
      <c r="G9" s="181">
        <v>7.73</v>
      </c>
      <c r="H9" s="181">
        <v>8.8000000000000007</v>
      </c>
      <c r="I9" s="181">
        <v>7.04</v>
      </c>
      <c r="J9" s="182" t="s">
        <v>0</v>
      </c>
      <c r="K9" s="180" t="s">
        <v>43</v>
      </c>
      <c r="L9" s="183" t="s">
        <v>301</v>
      </c>
      <c r="M9" s="180" t="s">
        <v>12</v>
      </c>
      <c r="N9" s="180" t="s">
        <v>13</v>
      </c>
      <c r="O9" s="151"/>
      <c r="P9" s="11"/>
      <c r="Q9" s="151"/>
      <c r="R9" s="184"/>
      <c r="S9" s="185"/>
      <c r="T9" s="185"/>
      <c r="U9" s="186"/>
      <c r="V9" s="187"/>
      <c r="W9" s="187"/>
      <c r="X9" s="70"/>
      <c r="Y9" s="12"/>
      <c r="Z9" s="70"/>
      <c r="AA9" s="184" t="s">
        <v>142</v>
      </c>
      <c r="AB9" s="185">
        <v>6723</v>
      </c>
      <c r="AC9" s="185">
        <f t="shared" si="0"/>
        <v>7128</v>
      </c>
      <c r="AD9" s="186">
        <v>8100</v>
      </c>
      <c r="AE9" s="187"/>
      <c r="AF9" s="213"/>
      <c r="AG9" s="71"/>
      <c r="AH9" s="4"/>
      <c r="AI9" s="152"/>
      <c r="AJ9" s="188" t="s">
        <v>318</v>
      </c>
      <c r="AK9" s="188" t="s">
        <v>318</v>
      </c>
      <c r="AL9" s="188" t="s">
        <v>318</v>
      </c>
      <c r="AM9" s="189" t="s">
        <v>340</v>
      </c>
      <c r="AN9" s="190">
        <v>480</v>
      </c>
      <c r="AO9" s="190">
        <v>225</v>
      </c>
      <c r="AP9" s="190">
        <v>380</v>
      </c>
      <c r="AQ9" s="190" t="s">
        <v>298</v>
      </c>
      <c r="AR9" s="190" t="s">
        <v>298</v>
      </c>
      <c r="AS9" s="190">
        <v>390</v>
      </c>
      <c r="AT9" s="190" t="s">
        <v>298</v>
      </c>
      <c r="AU9" s="190">
        <v>428</v>
      </c>
      <c r="AV9" s="190">
        <v>665</v>
      </c>
      <c r="AW9" s="190" t="s">
        <v>298</v>
      </c>
      <c r="AX9" s="190">
        <v>1674</v>
      </c>
      <c r="AY9" s="190" t="s">
        <v>298</v>
      </c>
      <c r="AZ9" s="190" t="s">
        <v>298</v>
      </c>
      <c r="BA9" s="59"/>
    </row>
    <row r="10" spans="1:53" s="33" customFormat="1" ht="15.75">
      <c r="A10" s="69"/>
      <c r="B10" s="23" t="s">
        <v>10</v>
      </c>
      <c r="C10" s="153"/>
      <c r="D10" s="21">
        <v>230</v>
      </c>
      <c r="E10" s="21" t="s">
        <v>300</v>
      </c>
      <c r="F10" s="56">
        <v>7.15</v>
      </c>
      <c r="G10" s="56">
        <v>7.15</v>
      </c>
      <c r="H10" s="56">
        <v>6.5</v>
      </c>
      <c r="I10" s="56">
        <v>6.5</v>
      </c>
      <c r="J10" s="57" t="s">
        <v>1</v>
      </c>
      <c r="K10" s="21" t="s">
        <v>11</v>
      </c>
      <c r="L10" s="131" t="s">
        <v>301</v>
      </c>
      <c r="M10" s="21" t="s">
        <v>7</v>
      </c>
      <c r="N10" s="21" t="s">
        <v>8</v>
      </c>
      <c r="O10" s="151"/>
      <c r="P10" s="11"/>
      <c r="Q10" s="151"/>
      <c r="R10" s="31" t="s">
        <v>17</v>
      </c>
      <c r="S10" s="28">
        <v>5561</v>
      </c>
      <c r="T10" s="28">
        <f>U10*0.88</f>
        <v>5896</v>
      </c>
      <c r="U10" s="29">
        <v>6700</v>
      </c>
      <c r="V10" s="102"/>
      <c r="W10" s="102"/>
      <c r="X10" s="70"/>
      <c r="Y10" s="12"/>
      <c r="Z10" s="70"/>
      <c r="AA10" s="31" t="s">
        <v>18</v>
      </c>
      <c r="AB10" s="28">
        <v>6059</v>
      </c>
      <c r="AC10" s="28">
        <f t="shared" si="0"/>
        <v>6424</v>
      </c>
      <c r="AD10" s="29">
        <v>7300</v>
      </c>
      <c r="AE10" s="102"/>
      <c r="AF10" s="212"/>
      <c r="AG10" s="71"/>
      <c r="AH10" s="4"/>
      <c r="AI10" s="152"/>
      <c r="AJ10" s="62" t="s">
        <v>318</v>
      </c>
      <c r="AK10" s="62" t="s">
        <v>318</v>
      </c>
      <c r="AL10" s="62" t="s">
        <v>318</v>
      </c>
      <c r="AM10" s="66" t="s">
        <v>340</v>
      </c>
      <c r="AN10" s="63">
        <v>480</v>
      </c>
      <c r="AO10" s="63">
        <v>225</v>
      </c>
      <c r="AP10" s="63">
        <v>380</v>
      </c>
      <c r="AQ10" s="63" t="s">
        <v>298</v>
      </c>
      <c r="AR10" s="63">
        <v>1045</v>
      </c>
      <c r="AS10" s="63" t="s">
        <v>298</v>
      </c>
      <c r="AT10" s="63" t="s">
        <v>298</v>
      </c>
      <c r="AU10" s="63" t="s">
        <v>298</v>
      </c>
      <c r="AV10" s="63">
        <v>665</v>
      </c>
      <c r="AW10" s="63" t="s">
        <v>298</v>
      </c>
      <c r="AX10" s="63" t="s">
        <v>298</v>
      </c>
      <c r="AY10" s="63">
        <v>295</v>
      </c>
      <c r="AZ10" s="63">
        <v>78</v>
      </c>
      <c r="BA10" s="59"/>
    </row>
    <row r="11" spans="1:53" s="191" customFormat="1" ht="15.75">
      <c r="A11" s="69"/>
      <c r="B11" s="178" t="s">
        <v>90</v>
      </c>
      <c r="C11" s="179"/>
      <c r="D11" s="180">
        <v>230</v>
      </c>
      <c r="E11" s="180" t="s">
        <v>300</v>
      </c>
      <c r="F11" s="181">
        <v>7.34</v>
      </c>
      <c r="G11" s="181">
        <v>7.34</v>
      </c>
      <c r="H11" s="181">
        <v>6.63</v>
      </c>
      <c r="I11" s="181">
        <v>6.63</v>
      </c>
      <c r="J11" s="182" t="s">
        <v>1</v>
      </c>
      <c r="K11" s="180" t="s">
        <v>11</v>
      </c>
      <c r="L11" s="183" t="s">
        <v>301</v>
      </c>
      <c r="M11" s="180" t="s">
        <v>12</v>
      </c>
      <c r="N11" s="180" t="s">
        <v>13</v>
      </c>
      <c r="O11" s="151"/>
      <c r="P11" s="11"/>
      <c r="Q11" s="151"/>
      <c r="R11" s="184"/>
      <c r="S11" s="185"/>
      <c r="T11" s="185"/>
      <c r="U11" s="186"/>
      <c r="V11" s="187"/>
      <c r="W11" s="187"/>
      <c r="X11" s="70"/>
      <c r="Y11" s="12"/>
      <c r="Z11" s="70"/>
      <c r="AA11" s="184" t="s">
        <v>92</v>
      </c>
      <c r="AB11" s="185">
        <v>7138</v>
      </c>
      <c r="AC11" s="185">
        <f t="shared" si="0"/>
        <v>7568</v>
      </c>
      <c r="AD11" s="186">
        <v>8600</v>
      </c>
      <c r="AE11" s="187"/>
      <c r="AF11" s="213"/>
      <c r="AG11" s="71"/>
      <c r="AH11" s="4"/>
      <c r="AI11" s="152"/>
      <c r="AJ11" s="188" t="s">
        <v>318</v>
      </c>
      <c r="AK11" s="188" t="s">
        <v>318</v>
      </c>
      <c r="AL11" s="188" t="s">
        <v>318</v>
      </c>
      <c r="AM11" s="189" t="s">
        <v>340</v>
      </c>
      <c r="AN11" s="190">
        <v>480</v>
      </c>
      <c r="AO11" s="190">
        <v>225</v>
      </c>
      <c r="AP11" s="190">
        <v>380</v>
      </c>
      <c r="AQ11" s="190" t="s">
        <v>298</v>
      </c>
      <c r="AR11" s="190">
        <v>1045</v>
      </c>
      <c r="AS11" s="190">
        <v>390</v>
      </c>
      <c r="AT11" s="190" t="s">
        <v>298</v>
      </c>
      <c r="AU11" s="190">
        <v>428</v>
      </c>
      <c r="AV11" s="190">
        <v>665</v>
      </c>
      <c r="AW11" s="190" t="s">
        <v>298</v>
      </c>
      <c r="AX11" s="190">
        <v>1674</v>
      </c>
      <c r="AY11" s="190" t="s">
        <v>298</v>
      </c>
      <c r="AZ11" s="190" t="s">
        <v>298</v>
      </c>
      <c r="BA11" s="59"/>
    </row>
    <row r="12" spans="1:53" s="33" customFormat="1" ht="15.75">
      <c r="A12" s="69"/>
      <c r="B12" s="23" t="s">
        <v>42</v>
      </c>
      <c r="C12" s="153"/>
      <c r="D12" s="21">
        <v>230</v>
      </c>
      <c r="E12" s="21" t="s">
        <v>300</v>
      </c>
      <c r="F12" s="56">
        <v>7.15</v>
      </c>
      <c r="G12" s="56">
        <v>7.15</v>
      </c>
      <c r="H12" s="56">
        <v>6.5</v>
      </c>
      <c r="I12" s="56">
        <v>6.5</v>
      </c>
      <c r="J12" s="57" t="s">
        <v>0</v>
      </c>
      <c r="K12" s="21" t="s">
        <v>43</v>
      </c>
      <c r="L12" s="131" t="s">
        <v>301</v>
      </c>
      <c r="M12" s="21" t="s">
        <v>7</v>
      </c>
      <c r="N12" s="21" t="s">
        <v>8</v>
      </c>
      <c r="O12" s="151"/>
      <c r="P12" s="11"/>
      <c r="Q12" s="151"/>
      <c r="R12" s="31" t="s">
        <v>45</v>
      </c>
      <c r="S12" s="28">
        <v>5229</v>
      </c>
      <c r="T12" s="28">
        <f>U12*0.88</f>
        <v>5544</v>
      </c>
      <c r="U12" s="29">
        <v>6300</v>
      </c>
      <c r="V12" s="102"/>
      <c r="W12" s="102"/>
      <c r="X12" s="70"/>
      <c r="Y12" s="12"/>
      <c r="Z12" s="70"/>
      <c r="AA12" s="31" t="s">
        <v>754</v>
      </c>
      <c r="AB12" s="28">
        <v>5644</v>
      </c>
      <c r="AC12" s="28">
        <f t="shared" si="0"/>
        <v>5984</v>
      </c>
      <c r="AD12" s="29">
        <v>6800</v>
      </c>
      <c r="AE12" s="102">
        <v>1</v>
      </c>
      <c r="AF12" s="212"/>
      <c r="AG12" s="71"/>
      <c r="AH12" s="4"/>
      <c r="AI12" s="152"/>
      <c r="AJ12" s="62" t="s">
        <v>318</v>
      </c>
      <c r="AK12" s="62" t="s">
        <v>318</v>
      </c>
      <c r="AL12" s="62" t="s">
        <v>318</v>
      </c>
      <c r="AM12" s="66" t="s">
        <v>340</v>
      </c>
      <c r="AN12" s="63">
        <v>480</v>
      </c>
      <c r="AO12" s="63">
        <v>225</v>
      </c>
      <c r="AP12" s="63">
        <v>380</v>
      </c>
      <c r="AQ12" s="63" t="s">
        <v>298</v>
      </c>
      <c r="AR12" s="63" t="s">
        <v>298</v>
      </c>
      <c r="AS12" s="63" t="s">
        <v>298</v>
      </c>
      <c r="AT12" s="63" t="s">
        <v>298</v>
      </c>
      <c r="AU12" s="63" t="s">
        <v>298</v>
      </c>
      <c r="AV12" s="63">
        <v>665</v>
      </c>
      <c r="AW12" s="63" t="s">
        <v>298</v>
      </c>
      <c r="AX12" s="63" t="s">
        <v>298</v>
      </c>
      <c r="AY12" s="63" t="s">
        <v>298</v>
      </c>
      <c r="AZ12" s="63" t="s">
        <v>298</v>
      </c>
      <c r="BA12" s="59"/>
    </row>
    <row r="13" spans="1:53" s="191" customFormat="1" ht="15.75">
      <c r="A13" s="69"/>
      <c r="B13" s="178" t="s">
        <v>141</v>
      </c>
      <c r="C13" s="179"/>
      <c r="D13" s="180">
        <v>230</v>
      </c>
      <c r="E13" s="180" t="s">
        <v>300</v>
      </c>
      <c r="F13" s="181">
        <v>7.1</v>
      </c>
      <c r="G13" s="181">
        <v>7.1</v>
      </c>
      <c r="H13" s="181">
        <v>6.47</v>
      </c>
      <c r="I13" s="181">
        <v>6.47</v>
      </c>
      <c r="J13" s="182" t="s">
        <v>0</v>
      </c>
      <c r="K13" s="180" t="s">
        <v>43</v>
      </c>
      <c r="L13" s="183" t="s">
        <v>301</v>
      </c>
      <c r="M13" s="180" t="s">
        <v>12</v>
      </c>
      <c r="N13" s="180" t="s">
        <v>13</v>
      </c>
      <c r="O13" s="151"/>
      <c r="P13" s="11"/>
      <c r="Q13" s="151"/>
      <c r="R13" s="184"/>
      <c r="S13" s="185"/>
      <c r="T13" s="185"/>
      <c r="U13" s="186"/>
      <c r="V13" s="187"/>
      <c r="W13" s="187"/>
      <c r="X13" s="70"/>
      <c r="Y13" s="12"/>
      <c r="Z13" s="70"/>
      <c r="AA13" s="184" t="s">
        <v>143</v>
      </c>
      <c r="AB13" s="185">
        <v>6806</v>
      </c>
      <c r="AC13" s="185">
        <f t="shared" si="0"/>
        <v>7216</v>
      </c>
      <c r="AD13" s="186">
        <v>8200</v>
      </c>
      <c r="AE13" s="187"/>
      <c r="AF13" s="213"/>
      <c r="AG13" s="71"/>
      <c r="AH13" s="4"/>
      <c r="AI13" s="152"/>
      <c r="AJ13" s="188" t="s">
        <v>318</v>
      </c>
      <c r="AK13" s="188" t="s">
        <v>318</v>
      </c>
      <c r="AL13" s="188" t="s">
        <v>318</v>
      </c>
      <c r="AM13" s="189" t="s">
        <v>340</v>
      </c>
      <c r="AN13" s="190">
        <v>480</v>
      </c>
      <c r="AO13" s="190">
        <v>225</v>
      </c>
      <c r="AP13" s="190">
        <v>380</v>
      </c>
      <c r="AQ13" s="190" t="s">
        <v>298</v>
      </c>
      <c r="AR13" s="190" t="s">
        <v>298</v>
      </c>
      <c r="AS13" s="190">
        <v>390</v>
      </c>
      <c r="AT13" s="190" t="s">
        <v>298</v>
      </c>
      <c r="AU13" s="190">
        <v>428</v>
      </c>
      <c r="AV13" s="190">
        <v>665</v>
      </c>
      <c r="AW13" s="190" t="s">
        <v>298</v>
      </c>
      <c r="AX13" s="190">
        <v>1674</v>
      </c>
      <c r="AY13" s="190" t="s">
        <v>298</v>
      </c>
      <c r="AZ13" s="190" t="s">
        <v>298</v>
      </c>
      <c r="BA13" s="59"/>
    </row>
    <row r="14" spans="1:53" s="60" customFormat="1" ht="12" customHeight="1">
      <c r="A14" s="69"/>
      <c r="B14" s="55" t="s">
        <v>320</v>
      </c>
      <c r="C14" s="73"/>
      <c r="D14" s="40"/>
      <c r="E14" s="40"/>
      <c r="F14" s="48"/>
      <c r="G14" s="48"/>
      <c r="H14" s="48"/>
      <c r="I14" s="48"/>
      <c r="J14" s="49"/>
      <c r="K14" s="40"/>
      <c r="L14" s="132"/>
      <c r="M14" s="40"/>
      <c r="N14" s="40"/>
      <c r="O14" s="151"/>
      <c r="P14" s="11"/>
      <c r="Q14" s="151"/>
      <c r="R14" s="50"/>
      <c r="S14" s="51"/>
      <c r="T14" s="51"/>
      <c r="U14" s="41"/>
      <c r="V14" s="103"/>
      <c r="W14" s="103"/>
      <c r="X14" s="70"/>
      <c r="Y14" s="12"/>
      <c r="Z14" s="70"/>
      <c r="AA14" s="50"/>
      <c r="AB14" s="51"/>
      <c r="AC14" s="51"/>
      <c r="AD14" s="41"/>
      <c r="AE14" s="103"/>
      <c r="AF14" s="214"/>
      <c r="AG14" s="71"/>
      <c r="AH14" s="4"/>
      <c r="AI14" s="152"/>
      <c r="AJ14" s="42"/>
      <c r="AK14" s="42"/>
      <c r="AL14" s="42"/>
      <c r="AM14" s="67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59"/>
    </row>
    <row r="15" spans="1:53" s="33" customFormat="1" ht="15.75">
      <c r="A15" s="69"/>
      <c r="B15" s="23" t="s">
        <v>19</v>
      </c>
      <c r="C15" s="153"/>
      <c r="D15" s="21">
        <v>400</v>
      </c>
      <c r="E15" s="21" t="s">
        <v>299</v>
      </c>
      <c r="F15" s="56">
        <v>14.1</v>
      </c>
      <c r="G15" s="56">
        <v>11.28</v>
      </c>
      <c r="H15" s="56">
        <v>12.72</v>
      </c>
      <c r="I15" s="56">
        <v>10.18</v>
      </c>
      <c r="J15" s="57" t="s">
        <v>1</v>
      </c>
      <c r="K15" s="21" t="s">
        <v>20</v>
      </c>
      <c r="L15" s="131" t="s">
        <v>301</v>
      </c>
      <c r="M15" s="21" t="s">
        <v>7</v>
      </c>
      <c r="N15" s="21" t="s">
        <v>21</v>
      </c>
      <c r="O15" s="151"/>
      <c r="P15" s="11"/>
      <c r="Q15" s="151"/>
      <c r="R15" s="31" t="s">
        <v>22</v>
      </c>
      <c r="S15" s="28">
        <v>5810</v>
      </c>
      <c r="T15" s="28">
        <f>U15*0.88</f>
        <v>6160</v>
      </c>
      <c r="U15" s="29">
        <v>7000</v>
      </c>
      <c r="V15" s="102"/>
      <c r="W15" s="102"/>
      <c r="X15" s="70"/>
      <c r="Y15" s="12"/>
      <c r="Z15" s="70"/>
      <c r="AA15" s="31" t="s">
        <v>23</v>
      </c>
      <c r="AB15" s="28">
        <v>6391</v>
      </c>
      <c r="AC15" s="28">
        <f t="shared" ref="AC15:AC24" si="1">AD15*0.88</f>
        <v>6776</v>
      </c>
      <c r="AD15" s="29">
        <v>7700</v>
      </c>
      <c r="AE15" s="102"/>
      <c r="AF15" s="212"/>
      <c r="AG15" s="71"/>
      <c r="AH15" s="4"/>
      <c r="AI15" s="152"/>
      <c r="AJ15" s="62" t="s">
        <v>318</v>
      </c>
      <c r="AK15" s="62" t="s">
        <v>318</v>
      </c>
      <c r="AL15" s="62" t="s">
        <v>318</v>
      </c>
      <c r="AM15" s="66" t="s">
        <v>340</v>
      </c>
      <c r="AN15" s="63">
        <v>480</v>
      </c>
      <c r="AO15" s="63">
        <v>225</v>
      </c>
      <c r="AP15" s="63">
        <v>380</v>
      </c>
      <c r="AQ15" s="63" t="s">
        <v>298</v>
      </c>
      <c r="AR15" s="63">
        <v>1045</v>
      </c>
      <c r="AS15" s="63" t="s">
        <v>298</v>
      </c>
      <c r="AT15" s="63" t="s">
        <v>298</v>
      </c>
      <c r="AU15" s="63" t="s">
        <v>298</v>
      </c>
      <c r="AV15" s="63">
        <v>665</v>
      </c>
      <c r="AW15" s="63" t="s">
        <v>298</v>
      </c>
      <c r="AX15" s="63" t="s">
        <v>298</v>
      </c>
      <c r="AY15" s="63">
        <v>295</v>
      </c>
      <c r="AZ15" s="63">
        <v>78</v>
      </c>
      <c r="BA15" s="59"/>
    </row>
    <row r="16" spans="1:53" s="191" customFormat="1" ht="15.75">
      <c r="A16" s="69"/>
      <c r="B16" s="178" t="s">
        <v>93</v>
      </c>
      <c r="C16" s="179"/>
      <c r="D16" s="180">
        <v>400</v>
      </c>
      <c r="E16" s="180" t="s">
        <v>299</v>
      </c>
      <c r="F16" s="181">
        <v>14.31</v>
      </c>
      <c r="G16" s="181">
        <v>11.45</v>
      </c>
      <c r="H16" s="181">
        <v>12.91</v>
      </c>
      <c r="I16" s="181">
        <v>10.33</v>
      </c>
      <c r="J16" s="182" t="s">
        <v>1</v>
      </c>
      <c r="K16" s="180" t="s">
        <v>20</v>
      </c>
      <c r="L16" s="183" t="s">
        <v>301</v>
      </c>
      <c r="M16" s="180" t="s">
        <v>12</v>
      </c>
      <c r="N16" s="180" t="s">
        <v>14</v>
      </c>
      <c r="O16" s="151"/>
      <c r="P16" s="11"/>
      <c r="Q16" s="151"/>
      <c r="R16" s="184"/>
      <c r="S16" s="185"/>
      <c r="T16" s="185"/>
      <c r="U16" s="186"/>
      <c r="V16" s="187"/>
      <c r="W16" s="187"/>
      <c r="X16" s="70"/>
      <c r="Y16" s="12"/>
      <c r="Z16" s="70"/>
      <c r="AA16" s="184" t="s">
        <v>94</v>
      </c>
      <c r="AB16" s="185">
        <v>7470</v>
      </c>
      <c r="AC16" s="185">
        <f t="shared" si="1"/>
        <v>7920</v>
      </c>
      <c r="AD16" s="186">
        <v>9000</v>
      </c>
      <c r="AE16" s="187"/>
      <c r="AF16" s="213"/>
      <c r="AG16" s="71"/>
      <c r="AH16" s="4"/>
      <c r="AI16" s="152"/>
      <c r="AJ16" s="188" t="s">
        <v>318</v>
      </c>
      <c r="AK16" s="188" t="s">
        <v>318</v>
      </c>
      <c r="AL16" s="188" t="s">
        <v>318</v>
      </c>
      <c r="AM16" s="189" t="s">
        <v>340</v>
      </c>
      <c r="AN16" s="190">
        <v>480</v>
      </c>
      <c r="AO16" s="190">
        <v>225</v>
      </c>
      <c r="AP16" s="190">
        <v>380</v>
      </c>
      <c r="AQ16" s="190" t="s">
        <v>298</v>
      </c>
      <c r="AR16" s="190">
        <v>1045</v>
      </c>
      <c r="AS16" s="190">
        <v>390</v>
      </c>
      <c r="AT16" s="190" t="s">
        <v>298</v>
      </c>
      <c r="AU16" s="190">
        <v>428</v>
      </c>
      <c r="AV16" s="190">
        <v>665</v>
      </c>
      <c r="AW16" s="190" t="s">
        <v>298</v>
      </c>
      <c r="AX16" s="190">
        <v>1674</v>
      </c>
      <c r="AY16" s="190" t="s">
        <v>298</v>
      </c>
      <c r="AZ16" s="190" t="s">
        <v>298</v>
      </c>
      <c r="BA16" s="59"/>
    </row>
    <row r="17" spans="1:53" s="33" customFormat="1" ht="15.75">
      <c r="A17" s="69"/>
      <c r="B17" s="23" t="s">
        <v>46</v>
      </c>
      <c r="C17" s="153"/>
      <c r="D17" s="21">
        <v>400</v>
      </c>
      <c r="E17" s="21" t="s">
        <v>299</v>
      </c>
      <c r="F17" s="56">
        <v>14.3</v>
      </c>
      <c r="G17" s="56">
        <v>11.44</v>
      </c>
      <c r="H17" s="56">
        <v>13</v>
      </c>
      <c r="I17" s="56">
        <v>10.4</v>
      </c>
      <c r="J17" s="57" t="s">
        <v>0</v>
      </c>
      <c r="K17" s="21" t="s">
        <v>47</v>
      </c>
      <c r="L17" s="131" t="s">
        <v>301</v>
      </c>
      <c r="M17" s="21" t="s">
        <v>7</v>
      </c>
      <c r="N17" s="21" t="s">
        <v>21</v>
      </c>
      <c r="O17" s="151"/>
      <c r="P17" s="11"/>
      <c r="Q17" s="151"/>
      <c r="R17" s="31" t="s">
        <v>691</v>
      </c>
      <c r="S17" s="28">
        <v>5644</v>
      </c>
      <c r="T17" s="28">
        <f>U17*0.88</f>
        <v>5984</v>
      </c>
      <c r="U17" s="29">
        <v>6800</v>
      </c>
      <c r="V17" s="102">
        <v>3</v>
      </c>
      <c r="W17" s="102"/>
      <c r="X17" s="70"/>
      <c r="Y17" s="12"/>
      <c r="Z17" s="70"/>
      <c r="AA17" s="31" t="s">
        <v>689</v>
      </c>
      <c r="AB17" s="28">
        <v>6225</v>
      </c>
      <c r="AC17" s="28">
        <f t="shared" si="1"/>
        <v>6600</v>
      </c>
      <c r="AD17" s="29">
        <v>7500</v>
      </c>
      <c r="AE17" s="102">
        <v>2</v>
      </c>
      <c r="AF17" s="212"/>
      <c r="AG17" s="71"/>
      <c r="AH17" s="4"/>
      <c r="AI17" s="152"/>
      <c r="AJ17" s="62" t="s">
        <v>318</v>
      </c>
      <c r="AK17" s="62" t="s">
        <v>318</v>
      </c>
      <c r="AL17" s="62" t="s">
        <v>318</v>
      </c>
      <c r="AM17" s="66" t="s">
        <v>340</v>
      </c>
      <c r="AN17" s="63">
        <v>480</v>
      </c>
      <c r="AO17" s="63">
        <v>225</v>
      </c>
      <c r="AP17" s="63">
        <v>380</v>
      </c>
      <c r="AQ17" s="63" t="s">
        <v>298</v>
      </c>
      <c r="AR17" s="63" t="s">
        <v>298</v>
      </c>
      <c r="AS17" s="63" t="s">
        <v>298</v>
      </c>
      <c r="AT17" s="63" t="s">
        <v>298</v>
      </c>
      <c r="AU17" s="63" t="s">
        <v>298</v>
      </c>
      <c r="AV17" s="63">
        <v>665</v>
      </c>
      <c r="AW17" s="63" t="s">
        <v>298</v>
      </c>
      <c r="AX17" s="63" t="s">
        <v>298</v>
      </c>
      <c r="AY17" s="63">
        <v>295</v>
      </c>
      <c r="AZ17" s="63">
        <v>78</v>
      </c>
      <c r="BA17" s="59"/>
    </row>
    <row r="18" spans="1:53" s="191" customFormat="1" ht="15.75">
      <c r="A18" s="69"/>
      <c r="B18" s="178" t="s">
        <v>144</v>
      </c>
      <c r="C18" s="179"/>
      <c r="D18" s="180">
        <v>400</v>
      </c>
      <c r="E18" s="180" t="s">
        <v>299</v>
      </c>
      <c r="F18" s="181">
        <v>14.5</v>
      </c>
      <c r="G18" s="181">
        <v>11.6</v>
      </c>
      <c r="H18" s="181">
        <v>13.88</v>
      </c>
      <c r="I18" s="181">
        <v>11.1</v>
      </c>
      <c r="J18" s="182" t="s">
        <v>0</v>
      </c>
      <c r="K18" s="180" t="s">
        <v>47</v>
      </c>
      <c r="L18" s="183" t="s">
        <v>301</v>
      </c>
      <c r="M18" s="180" t="s">
        <v>12</v>
      </c>
      <c r="N18" s="180" t="s">
        <v>14</v>
      </c>
      <c r="O18" s="151"/>
      <c r="P18" s="11"/>
      <c r="Q18" s="151"/>
      <c r="R18" s="184"/>
      <c r="S18" s="185"/>
      <c r="T18" s="185"/>
      <c r="U18" s="186"/>
      <c r="V18" s="187"/>
      <c r="W18" s="187"/>
      <c r="X18" s="70"/>
      <c r="Y18" s="12"/>
      <c r="Z18" s="70"/>
      <c r="AA18" s="184" t="s">
        <v>145</v>
      </c>
      <c r="AB18" s="185">
        <v>7304</v>
      </c>
      <c r="AC18" s="185">
        <f t="shared" si="1"/>
        <v>7744</v>
      </c>
      <c r="AD18" s="186">
        <v>8800</v>
      </c>
      <c r="AE18" s="187"/>
      <c r="AF18" s="213"/>
      <c r="AG18" s="71"/>
      <c r="AH18" s="4"/>
      <c r="AI18" s="152"/>
      <c r="AJ18" s="188" t="s">
        <v>318</v>
      </c>
      <c r="AK18" s="188" t="s">
        <v>318</v>
      </c>
      <c r="AL18" s="188" t="s">
        <v>318</v>
      </c>
      <c r="AM18" s="189" t="s">
        <v>340</v>
      </c>
      <c r="AN18" s="190">
        <v>480</v>
      </c>
      <c r="AO18" s="190">
        <v>225</v>
      </c>
      <c r="AP18" s="190">
        <v>380</v>
      </c>
      <c r="AQ18" s="190" t="s">
        <v>298</v>
      </c>
      <c r="AR18" s="190" t="s">
        <v>298</v>
      </c>
      <c r="AS18" s="190">
        <v>390</v>
      </c>
      <c r="AT18" s="190" t="s">
        <v>298</v>
      </c>
      <c r="AU18" s="190">
        <v>428</v>
      </c>
      <c r="AV18" s="190">
        <v>665</v>
      </c>
      <c r="AW18" s="190" t="s">
        <v>298</v>
      </c>
      <c r="AX18" s="190">
        <v>1674</v>
      </c>
      <c r="AY18" s="190" t="s">
        <v>298</v>
      </c>
      <c r="AZ18" s="190" t="s">
        <v>298</v>
      </c>
      <c r="BA18" s="59"/>
    </row>
    <row r="19" spans="1:53" s="33" customFormat="1" ht="15.75">
      <c r="A19" s="69"/>
      <c r="B19" s="23" t="s">
        <v>93</v>
      </c>
      <c r="C19" s="173"/>
      <c r="D19" s="174">
        <v>400</v>
      </c>
      <c r="E19" s="174" t="s">
        <v>299</v>
      </c>
      <c r="F19" s="175">
        <v>14.5</v>
      </c>
      <c r="G19" s="175">
        <v>11.6</v>
      </c>
      <c r="H19" s="175">
        <v>13.88</v>
      </c>
      <c r="I19" s="175">
        <v>11.1</v>
      </c>
      <c r="J19" s="176" t="s">
        <v>1</v>
      </c>
      <c r="K19" s="174" t="s">
        <v>20</v>
      </c>
      <c r="L19" s="177" t="s">
        <v>301</v>
      </c>
      <c r="M19" s="174" t="s">
        <v>12</v>
      </c>
      <c r="N19" s="174" t="s">
        <v>14</v>
      </c>
      <c r="O19" s="151"/>
      <c r="P19" s="11"/>
      <c r="Q19" s="151"/>
      <c r="R19" s="31"/>
      <c r="S19" s="28"/>
      <c r="T19" s="28"/>
      <c r="U19" s="29"/>
      <c r="V19" s="102"/>
      <c r="W19" s="102"/>
      <c r="X19" s="70"/>
      <c r="Y19" s="12"/>
      <c r="Z19" s="70"/>
      <c r="AA19" s="31" t="s">
        <v>760</v>
      </c>
      <c r="AB19" s="28">
        <v>7055</v>
      </c>
      <c r="AC19" s="28">
        <f t="shared" si="1"/>
        <v>7480</v>
      </c>
      <c r="AD19" s="29">
        <v>8500</v>
      </c>
      <c r="AE19" s="207">
        <v>1</v>
      </c>
      <c r="AF19" s="212"/>
      <c r="AG19" s="71"/>
      <c r="AH19" s="4"/>
      <c r="AI19" s="152"/>
      <c r="AJ19" s="62" t="s">
        <v>318</v>
      </c>
      <c r="AK19" s="62" t="s">
        <v>318</v>
      </c>
      <c r="AL19" s="62" t="s">
        <v>318</v>
      </c>
      <c r="AM19" s="66" t="s">
        <v>340</v>
      </c>
      <c r="AN19" s="63">
        <v>480</v>
      </c>
      <c r="AO19" s="63">
        <v>225</v>
      </c>
      <c r="AP19" s="63">
        <v>380</v>
      </c>
      <c r="AQ19" s="63" t="s">
        <v>298</v>
      </c>
      <c r="AR19" s="63" t="s">
        <v>298</v>
      </c>
      <c r="AS19" s="63" t="s">
        <v>298</v>
      </c>
      <c r="AT19" s="63" t="s">
        <v>298</v>
      </c>
      <c r="AU19" s="63" t="s">
        <v>298</v>
      </c>
      <c r="AV19" s="63" t="s">
        <v>298</v>
      </c>
      <c r="AW19" s="63" t="s">
        <v>298</v>
      </c>
      <c r="AX19" s="63" t="s">
        <v>298</v>
      </c>
      <c r="AY19" s="63" t="s">
        <v>298</v>
      </c>
      <c r="AZ19" s="63" t="s">
        <v>298</v>
      </c>
      <c r="BA19" s="59"/>
    </row>
    <row r="20" spans="1:53" s="191" customFormat="1" ht="15.75">
      <c r="A20" s="69"/>
      <c r="B20" s="178" t="s">
        <v>19</v>
      </c>
      <c r="C20" s="179"/>
      <c r="D20" s="180">
        <v>230</v>
      </c>
      <c r="E20" s="180" t="s">
        <v>300</v>
      </c>
      <c r="F20" s="181">
        <v>11.27</v>
      </c>
      <c r="G20" s="181">
        <v>11.27</v>
      </c>
      <c r="H20" s="181">
        <v>10.17</v>
      </c>
      <c r="I20" s="181">
        <v>10.17</v>
      </c>
      <c r="J20" s="182" t="s">
        <v>1</v>
      </c>
      <c r="K20" s="180" t="s">
        <v>20</v>
      </c>
      <c r="L20" s="183" t="s">
        <v>301</v>
      </c>
      <c r="M20" s="180" t="s">
        <v>7</v>
      </c>
      <c r="N20" s="180" t="s">
        <v>9</v>
      </c>
      <c r="O20" s="151"/>
      <c r="P20" s="11"/>
      <c r="Q20" s="151"/>
      <c r="R20" s="184" t="s">
        <v>24</v>
      </c>
      <c r="S20" s="185">
        <v>5893</v>
      </c>
      <c r="T20" s="185">
        <f>U20*0.88</f>
        <v>6248</v>
      </c>
      <c r="U20" s="186">
        <v>7100</v>
      </c>
      <c r="V20" s="187"/>
      <c r="W20" s="187"/>
      <c r="X20" s="70"/>
      <c r="Y20" s="12"/>
      <c r="Z20" s="70"/>
      <c r="AA20" s="184" t="s">
        <v>25</v>
      </c>
      <c r="AB20" s="185">
        <v>6474</v>
      </c>
      <c r="AC20" s="185">
        <f t="shared" si="1"/>
        <v>6864</v>
      </c>
      <c r="AD20" s="186">
        <v>7800</v>
      </c>
      <c r="AE20" s="187"/>
      <c r="AF20" s="213"/>
      <c r="AG20" s="71"/>
      <c r="AH20" s="4"/>
      <c r="AI20" s="152"/>
      <c r="AJ20" s="188" t="s">
        <v>318</v>
      </c>
      <c r="AK20" s="188" t="s">
        <v>318</v>
      </c>
      <c r="AL20" s="188" t="s">
        <v>318</v>
      </c>
      <c r="AM20" s="189" t="s">
        <v>341</v>
      </c>
      <c r="AN20" s="190">
        <v>500</v>
      </c>
      <c r="AO20" s="190">
        <v>225</v>
      </c>
      <c r="AP20" s="190">
        <v>380</v>
      </c>
      <c r="AQ20" s="190" t="s">
        <v>298</v>
      </c>
      <c r="AR20" s="190">
        <v>1045</v>
      </c>
      <c r="AS20" s="190" t="s">
        <v>298</v>
      </c>
      <c r="AT20" s="190" t="s">
        <v>298</v>
      </c>
      <c r="AU20" s="190" t="s">
        <v>298</v>
      </c>
      <c r="AV20" s="190">
        <v>665</v>
      </c>
      <c r="AW20" s="190" t="s">
        <v>298</v>
      </c>
      <c r="AX20" s="190" t="s">
        <v>298</v>
      </c>
      <c r="AY20" s="190">
        <v>295</v>
      </c>
      <c r="AZ20" s="190">
        <v>78</v>
      </c>
      <c r="BA20" s="59"/>
    </row>
    <row r="21" spans="1:53" s="33" customFormat="1" ht="15.75">
      <c r="A21" s="69"/>
      <c r="B21" s="23" t="s">
        <v>93</v>
      </c>
      <c r="C21" s="153"/>
      <c r="D21" s="21">
        <v>230</v>
      </c>
      <c r="E21" s="21" t="s">
        <v>300</v>
      </c>
      <c r="F21" s="56">
        <v>9.3000000000000007</v>
      </c>
      <c r="G21" s="56">
        <v>9.3000000000000007</v>
      </c>
      <c r="H21" s="56">
        <v>9</v>
      </c>
      <c r="I21" s="56">
        <v>9</v>
      </c>
      <c r="J21" s="57" t="s">
        <v>1</v>
      </c>
      <c r="K21" s="21" t="s">
        <v>20</v>
      </c>
      <c r="L21" s="131" t="s">
        <v>301</v>
      </c>
      <c r="M21" s="21" t="s">
        <v>12</v>
      </c>
      <c r="N21" s="21" t="s">
        <v>14</v>
      </c>
      <c r="O21" s="151"/>
      <c r="P21" s="11"/>
      <c r="Q21" s="151"/>
      <c r="R21" s="31"/>
      <c r="S21" s="28"/>
      <c r="T21" s="28"/>
      <c r="U21" s="29"/>
      <c r="V21" s="102"/>
      <c r="W21" s="102"/>
      <c r="X21" s="70"/>
      <c r="Y21" s="12"/>
      <c r="Z21" s="70"/>
      <c r="AA21" s="31" t="s">
        <v>95</v>
      </c>
      <c r="AB21" s="28">
        <v>7553</v>
      </c>
      <c r="AC21" s="28">
        <f t="shared" si="1"/>
        <v>8008</v>
      </c>
      <c r="AD21" s="29">
        <v>9100</v>
      </c>
      <c r="AE21" s="102"/>
      <c r="AF21" s="212"/>
      <c r="AG21" s="71"/>
      <c r="AH21" s="4"/>
      <c r="AI21" s="152"/>
      <c r="AJ21" s="62" t="s">
        <v>318</v>
      </c>
      <c r="AK21" s="62" t="s">
        <v>318</v>
      </c>
      <c r="AL21" s="62" t="s">
        <v>318</v>
      </c>
      <c r="AM21" s="66" t="s">
        <v>341</v>
      </c>
      <c r="AN21" s="63">
        <v>500</v>
      </c>
      <c r="AO21" s="63">
        <v>225</v>
      </c>
      <c r="AP21" s="63">
        <v>380</v>
      </c>
      <c r="AQ21" s="63" t="s">
        <v>298</v>
      </c>
      <c r="AR21" s="63">
        <v>1045</v>
      </c>
      <c r="AS21" s="63">
        <v>390</v>
      </c>
      <c r="AT21" s="63" t="s">
        <v>298</v>
      </c>
      <c r="AU21" s="63">
        <v>428</v>
      </c>
      <c r="AV21" s="63">
        <v>665</v>
      </c>
      <c r="AW21" s="63" t="s">
        <v>298</v>
      </c>
      <c r="AX21" s="63">
        <v>1674</v>
      </c>
      <c r="AY21" s="63" t="s">
        <v>298</v>
      </c>
      <c r="AZ21" s="63" t="s">
        <v>298</v>
      </c>
      <c r="BA21" s="59"/>
    </row>
    <row r="22" spans="1:53" s="191" customFormat="1" ht="15.75">
      <c r="A22" s="69"/>
      <c r="B22" s="178" t="s">
        <v>46</v>
      </c>
      <c r="C22" s="179"/>
      <c r="D22" s="180">
        <v>230</v>
      </c>
      <c r="E22" s="180" t="s">
        <v>300</v>
      </c>
      <c r="F22" s="181">
        <v>11.44</v>
      </c>
      <c r="G22" s="181">
        <v>11.44</v>
      </c>
      <c r="H22" s="181">
        <v>10.4</v>
      </c>
      <c r="I22" s="181">
        <v>10.4</v>
      </c>
      <c r="J22" s="182" t="s">
        <v>0</v>
      </c>
      <c r="K22" s="180" t="s">
        <v>47</v>
      </c>
      <c r="L22" s="183" t="s">
        <v>301</v>
      </c>
      <c r="M22" s="180" t="s">
        <v>7</v>
      </c>
      <c r="N22" s="180" t="s">
        <v>9</v>
      </c>
      <c r="O22" s="151"/>
      <c r="P22" s="11"/>
      <c r="Q22" s="151"/>
      <c r="R22" s="184" t="s">
        <v>690</v>
      </c>
      <c r="S22" s="185">
        <v>5727</v>
      </c>
      <c r="T22" s="185">
        <f>U22*0.88</f>
        <v>6072</v>
      </c>
      <c r="U22" s="186">
        <v>6900</v>
      </c>
      <c r="V22" s="187"/>
      <c r="W22" s="187"/>
      <c r="X22" s="70"/>
      <c r="Y22" s="12"/>
      <c r="Z22" s="70"/>
      <c r="AA22" s="184" t="s">
        <v>48</v>
      </c>
      <c r="AB22" s="185">
        <v>6308</v>
      </c>
      <c r="AC22" s="185">
        <f t="shared" si="1"/>
        <v>6688</v>
      </c>
      <c r="AD22" s="186">
        <v>7600</v>
      </c>
      <c r="AE22" s="187"/>
      <c r="AF22" s="213"/>
      <c r="AG22" s="71"/>
      <c r="AH22" s="4"/>
      <c r="AI22" s="152"/>
      <c r="AJ22" s="188" t="s">
        <v>318</v>
      </c>
      <c r="AK22" s="188" t="s">
        <v>318</v>
      </c>
      <c r="AL22" s="188" t="s">
        <v>318</v>
      </c>
      <c r="AM22" s="189" t="s">
        <v>341</v>
      </c>
      <c r="AN22" s="190">
        <v>500</v>
      </c>
      <c r="AO22" s="190">
        <v>225</v>
      </c>
      <c r="AP22" s="190">
        <v>380</v>
      </c>
      <c r="AQ22" s="190" t="s">
        <v>298</v>
      </c>
      <c r="AR22" s="190" t="s">
        <v>298</v>
      </c>
      <c r="AS22" s="190" t="s">
        <v>298</v>
      </c>
      <c r="AT22" s="190" t="s">
        <v>298</v>
      </c>
      <c r="AU22" s="190" t="s">
        <v>298</v>
      </c>
      <c r="AV22" s="190">
        <v>665</v>
      </c>
      <c r="AW22" s="190" t="s">
        <v>298</v>
      </c>
      <c r="AX22" s="190" t="s">
        <v>298</v>
      </c>
      <c r="AY22" s="190">
        <v>295</v>
      </c>
      <c r="AZ22" s="190">
        <v>78</v>
      </c>
      <c r="BA22" s="59"/>
    </row>
    <row r="23" spans="1:53" s="33" customFormat="1" ht="15.75">
      <c r="A23" s="69"/>
      <c r="B23" s="23" t="s">
        <v>144</v>
      </c>
      <c r="C23" s="153"/>
      <c r="D23" s="21">
        <v>230</v>
      </c>
      <c r="E23" s="21" t="s">
        <v>300</v>
      </c>
      <c r="F23" s="56">
        <v>9.3000000000000007</v>
      </c>
      <c r="G23" s="56">
        <v>9.3000000000000007</v>
      </c>
      <c r="H23" s="56">
        <v>9</v>
      </c>
      <c r="I23" s="56">
        <v>9</v>
      </c>
      <c r="J23" s="57" t="s">
        <v>0</v>
      </c>
      <c r="K23" s="21" t="s">
        <v>47</v>
      </c>
      <c r="L23" s="131" t="s">
        <v>301</v>
      </c>
      <c r="M23" s="21" t="s">
        <v>12</v>
      </c>
      <c r="N23" s="21" t="s">
        <v>14</v>
      </c>
      <c r="O23" s="151"/>
      <c r="P23" s="11"/>
      <c r="Q23" s="151"/>
      <c r="R23" s="31"/>
      <c r="S23" s="28"/>
      <c r="T23" s="28"/>
      <c r="U23" s="29"/>
      <c r="V23" s="102"/>
      <c r="W23" s="102"/>
      <c r="X23" s="70"/>
      <c r="Y23" s="12"/>
      <c r="Z23" s="70"/>
      <c r="AA23" s="31" t="s">
        <v>146</v>
      </c>
      <c r="AB23" s="28">
        <v>7387</v>
      </c>
      <c r="AC23" s="28">
        <f t="shared" si="1"/>
        <v>7832</v>
      </c>
      <c r="AD23" s="29">
        <v>8900</v>
      </c>
      <c r="AE23" s="102"/>
      <c r="AF23" s="212"/>
      <c r="AG23" s="71"/>
      <c r="AH23" s="4"/>
      <c r="AI23" s="152"/>
      <c r="AJ23" s="62" t="s">
        <v>318</v>
      </c>
      <c r="AK23" s="62" t="s">
        <v>318</v>
      </c>
      <c r="AL23" s="62" t="s">
        <v>318</v>
      </c>
      <c r="AM23" s="66" t="s">
        <v>341</v>
      </c>
      <c r="AN23" s="63">
        <v>500</v>
      </c>
      <c r="AO23" s="63">
        <v>225</v>
      </c>
      <c r="AP23" s="63">
        <v>380</v>
      </c>
      <c r="AQ23" s="63" t="s">
        <v>298</v>
      </c>
      <c r="AR23" s="63" t="s">
        <v>298</v>
      </c>
      <c r="AS23" s="63">
        <v>390</v>
      </c>
      <c r="AT23" s="63" t="s">
        <v>298</v>
      </c>
      <c r="AU23" s="63">
        <v>428</v>
      </c>
      <c r="AV23" s="63">
        <v>665</v>
      </c>
      <c r="AW23" s="63" t="s">
        <v>298</v>
      </c>
      <c r="AX23" s="63">
        <v>1674</v>
      </c>
      <c r="AY23" s="63" t="s">
        <v>298</v>
      </c>
      <c r="AZ23" s="63" t="s">
        <v>298</v>
      </c>
      <c r="BA23" s="59"/>
    </row>
    <row r="24" spans="1:53" s="191" customFormat="1" ht="15.75">
      <c r="A24" s="69"/>
      <c r="B24" s="178" t="s">
        <v>223</v>
      </c>
      <c r="C24" s="179"/>
      <c r="D24" s="180">
        <v>400</v>
      </c>
      <c r="E24" s="180" t="s">
        <v>299</v>
      </c>
      <c r="F24" s="181">
        <v>18.112500000000001</v>
      </c>
      <c r="G24" s="181">
        <v>14.49</v>
      </c>
      <c r="H24" s="181">
        <v>17.324999999999999</v>
      </c>
      <c r="I24" s="181">
        <v>13.86</v>
      </c>
      <c r="J24" s="182" t="s">
        <v>224</v>
      </c>
      <c r="K24" s="180" t="s">
        <v>225</v>
      </c>
      <c r="L24" s="183" t="s">
        <v>301</v>
      </c>
      <c r="M24" s="180" t="s">
        <v>226</v>
      </c>
      <c r="N24" s="180" t="s">
        <v>227</v>
      </c>
      <c r="O24" s="151"/>
      <c r="P24" s="11"/>
      <c r="Q24" s="151"/>
      <c r="R24" s="184"/>
      <c r="S24" s="185"/>
      <c r="T24" s="185"/>
      <c r="U24" s="186"/>
      <c r="V24" s="187"/>
      <c r="W24" s="187"/>
      <c r="X24" s="70"/>
      <c r="Y24" s="12"/>
      <c r="Z24" s="70"/>
      <c r="AA24" s="184" t="s">
        <v>692</v>
      </c>
      <c r="AB24" s="185">
        <v>5976</v>
      </c>
      <c r="AC24" s="185">
        <f t="shared" si="1"/>
        <v>6336</v>
      </c>
      <c r="AD24" s="186">
        <v>7200</v>
      </c>
      <c r="AE24" s="187"/>
      <c r="AF24" s="213"/>
      <c r="AG24" s="71"/>
      <c r="AH24" s="4"/>
      <c r="AI24" s="152"/>
      <c r="AJ24" s="188" t="s">
        <v>318</v>
      </c>
      <c r="AK24" s="188" t="s">
        <v>318</v>
      </c>
      <c r="AL24" s="188" t="s">
        <v>318</v>
      </c>
      <c r="AM24" s="189" t="s">
        <v>340</v>
      </c>
      <c r="AN24" s="190">
        <v>480</v>
      </c>
      <c r="AO24" s="190">
        <v>225</v>
      </c>
      <c r="AP24" s="190">
        <v>380</v>
      </c>
      <c r="AQ24" s="190" t="s">
        <v>298</v>
      </c>
      <c r="AR24" s="190" t="s">
        <v>298</v>
      </c>
      <c r="AS24" s="190" t="s">
        <v>298</v>
      </c>
      <c r="AT24" s="190" t="s">
        <v>298</v>
      </c>
      <c r="AU24" s="190" t="s">
        <v>298</v>
      </c>
      <c r="AV24" s="190">
        <v>665</v>
      </c>
      <c r="AW24" s="190" t="s">
        <v>298</v>
      </c>
      <c r="AX24" s="190" t="s">
        <v>298</v>
      </c>
      <c r="AY24" s="190" t="s">
        <v>298</v>
      </c>
      <c r="AZ24" s="190" t="s">
        <v>298</v>
      </c>
      <c r="BA24" s="59"/>
    </row>
    <row r="25" spans="1:53" s="60" customFormat="1" ht="12" customHeight="1">
      <c r="A25" s="69"/>
      <c r="B25" s="55" t="s">
        <v>321</v>
      </c>
      <c r="C25" s="73"/>
      <c r="D25" s="40"/>
      <c r="E25" s="40"/>
      <c r="F25" s="48"/>
      <c r="G25" s="48"/>
      <c r="H25" s="48"/>
      <c r="I25" s="48"/>
      <c r="J25" s="49"/>
      <c r="K25" s="40"/>
      <c r="L25" s="132"/>
      <c r="M25" s="40"/>
      <c r="N25" s="40"/>
      <c r="O25" s="151"/>
      <c r="P25" s="11"/>
      <c r="Q25" s="151"/>
      <c r="R25" s="50"/>
      <c r="S25" s="51"/>
      <c r="T25" s="51"/>
      <c r="U25" s="41"/>
      <c r="V25" s="103"/>
      <c r="W25" s="103"/>
      <c r="X25" s="70"/>
      <c r="Y25" s="12"/>
      <c r="Z25" s="70"/>
      <c r="AA25" s="50"/>
      <c r="AB25" s="51"/>
      <c r="AC25" s="51"/>
      <c r="AD25" s="41"/>
      <c r="AE25" s="103"/>
      <c r="AF25" s="214"/>
      <c r="AG25" s="71"/>
      <c r="AH25" s="4"/>
      <c r="AI25" s="152"/>
      <c r="AJ25" s="42"/>
      <c r="AK25" s="42"/>
      <c r="AL25" s="42"/>
      <c r="AM25" s="67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59"/>
    </row>
    <row r="26" spans="1:53" s="33" customFormat="1" ht="15.75">
      <c r="A26" s="69"/>
      <c r="B26" s="23" t="s">
        <v>27</v>
      </c>
      <c r="C26" s="153"/>
      <c r="D26" s="21">
        <v>400</v>
      </c>
      <c r="E26" s="21" t="s">
        <v>299</v>
      </c>
      <c r="F26" s="56">
        <v>21.82</v>
      </c>
      <c r="G26" s="56">
        <v>17.46</v>
      </c>
      <c r="H26" s="56">
        <v>19.78</v>
      </c>
      <c r="I26" s="56">
        <v>15.82</v>
      </c>
      <c r="J26" s="57" t="s">
        <v>1</v>
      </c>
      <c r="K26" s="21" t="s">
        <v>28</v>
      </c>
      <c r="L26" s="131" t="s">
        <v>301</v>
      </c>
      <c r="M26" s="21" t="s">
        <v>7</v>
      </c>
      <c r="N26" s="21" t="s">
        <v>29</v>
      </c>
      <c r="O26" s="151"/>
      <c r="P26" s="11"/>
      <c r="Q26" s="151"/>
      <c r="R26" s="31" t="s">
        <v>30</v>
      </c>
      <c r="S26" s="28">
        <v>6557</v>
      </c>
      <c r="T26" s="28">
        <f>U26*0.88</f>
        <v>6952</v>
      </c>
      <c r="U26" s="29">
        <v>7900</v>
      </c>
      <c r="V26" s="102"/>
      <c r="W26" s="102"/>
      <c r="X26" s="70"/>
      <c r="Y26" s="12"/>
      <c r="Z26" s="70"/>
      <c r="AA26" s="31" t="s">
        <v>752</v>
      </c>
      <c r="AB26" s="28">
        <v>7221</v>
      </c>
      <c r="AC26" s="28">
        <f t="shared" ref="AC26:AC34" si="2">AD26*0.88</f>
        <v>7656</v>
      </c>
      <c r="AD26" s="29">
        <v>8700</v>
      </c>
      <c r="AE26" s="102">
        <v>2</v>
      </c>
      <c r="AF26" s="212"/>
      <c r="AG26" s="71"/>
      <c r="AH26" s="4"/>
      <c r="AI26" s="152"/>
      <c r="AJ26" s="62" t="s">
        <v>318</v>
      </c>
      <c r="AK26" s="62" t="s">
        <v>318</v>
      </c>
      <c r="AL26" s="62" t="s">
        <v>318</v>
      </c>
      <c r="AM26" s="66" t="s">
        <v>340</v>
      </c>
      <c r="AN26" s="63">
        <v>480</v>
      </c>
      <c r="AO26" s="63">
        <v>225</v>
      </c>
      <c r="AP26" s="63">
        <v>380</v>
      </c>
      <c r="AQ26" s="63" t="s">
        <v>298</v>
      </c>
      <c r="AR26" s="63">
        <v>1045</v>
      </c>
      <c r="AS26" s="63" t="s">
        <v>298</v>
      </c>
      <c r="AT26" s="63" t="s">
        <v>298</v>
      </c>
      <c r="AU26" s="63" t="s">
        <v>298</v>
      </c>
      <c r="AV26" s="63">
        <v>665</v>
      </c>
      <c r="AW26" s="63" t="s">
        <v>298</v>
      </c>
      <c r="AX26" s="63" t="s">
        <v>298</v>
      </c>
      <c r="AY26" s="63">
        <v>295</v>
      </c>
      <c r="AZ26" s="63">
        <v>78</v>
      </c>
      <c r="BA26" s="59"/>
    </row>
    <row r="27" spans="1:53" s="191" customFormat="1" ht="15.75">
      <c r="A27" s="69"/>
      <c r="B27" s="178" t="s">
        <v>96</v>
      </c>
      <c r="C27" s="179"/>
      <c r="D27" s="180">
        <v>400</v>
      </c>
      <c r="E27" s="180" t="s">
        <v>299</v>
      </c>
      <c r="F27" s="181">
        <v>21.5</v>
      </c>
      <c r="G27" s="181">
        <v>17.2</v>
      </c>
      <c r="H27" s="181">
        <v>20.100000000000001</v>
      </c>
      <c r="I27" s="181">
        <v>16.079999999999998</v>
      </c>
      <c r="J27" s="182" t="s">
        <v>1</v>
      </c>
      <c r="K27" s="180" t="s">
        <v>28</v>
      </c>
      <c r="L27" s="183" t="s">
        <v>301</v>
      </c>
      <c r="M27" s="180" t="s">
        <v>12</v>
      </c>
      <c r="N27" s="180" t="s">
        <v>26</v>
      </c>
      <c r="O27" s="151"/>
      <c r="P27" s="11"/>
      <c r="Q27" s="151"/>
      <c r="R27" s="184"/>
      <c r="S27" s="185"/>
      <c r="T27" s="185"/>
      <c r="U27" s="186"/>
      <c r="V27" s="187"/>
      <c r="W27" s="187"/>
      <c r="X27" s="70"/>
      <c r="Y27" s="12"/>
      <c r="Z27" s="70"/>
      <c r="AA27" s="184" t="s">
        <v>97</v>
      </c>
      <c r="AB27" s="185">
        <v>8217</v>
      </c>
      <c r="AC27" s="185">
        <f t="shared" si="2"/>
        <v>8712</v>
      </c>
      <c r="AD27" s="186">
        <v>9900</v>
      </c>
      <c r="AE27" s="192"/>
      <c r="AF27" s="213"/>
      <c r="AG27" s="71"/>
      <c r="AH27" s="4"/>
      <c r="AI27" s="152"/>
      <c r="AJ27" s="188" t="s">
        <v>318</v>
      </c>
      <c r="AK27" s="188" t="s">
        <v>318</v>
      </c>
      <c r="AL27" s="188" t="s">
        <v>318</v>
      </c>
      <c r="AM27" s="189" t="s">
        <v>340</v>
      </c>
      <c r="AN27" s="190">
        <v>480</v>
      </c>
      <c r="AO27" s="190">
        <v>225</v>
      </c>
      <c r="AP27" s="190">
        <v>380</v>
      </c>
      <c r="AQ27" s="190" t="s">
        <v>298</v>
      </c>
      <c r="AR27" s="190">
        <v>1045</v>
      </c>
      <c r="AS27" s="190">
        <v>390</v>
      </c>
      <c r="AT27" s="190" t="s">
        <v>298</v>
      </c>
      <c r="AU27" s="190">
        <v>428</v>
      </c>
      <c r="AV27" s="190">
        <v>665</v>
      </c>
      <c r="AW27" s="190" t="s">
        <v>298</v>
      </c>
      <c r="AX27" s="190">
        <v>1674</v>
      </c>
      <c r="AY27" s="190" t="s">
        <v>298</v>
      </c>
      <c r="AZ27" s="190" t="s">
        <v>298</v>
      </c>
      <c r="BA27" s="59"/>
    </row>
    <row r="28" spans="1:53" s="33" customFormat="1" ht="15.75">
      <c r="A28" s="69"/>
      <c r="B28" s="23" t="s">
        <v>49</v>
      </c>
      <c r="C28" s="153"/>
      <c r="D28" s="21">
        <v>400</v>
      </c>
      <c r="E28" s="21" t="s">
        <v>299</v>
      </c>
      <c r="F28" s="56">
        <v>19.03</v>
      </c>
      <c r="G28" s="56">
        <v>15.22</v>
      </c>
      <c r="H28" s="56">
        <v>18.059999999999999</v>
      </c>
      <c r="I28" s="56">
        <v>14.45</v>
      </c>
      <c r="J28" s="57" t="s">
        <v>0</v>
      </c>
      <c r="K28" s="21" t="s">
        <v>2</v>
      </c>
      <c r="L28" s="131" t="s">
        <v>301</v>
      </c>
      <c r="M28" s="21" t="s">
        <v>7</v>
      </c>
      <c r="N28" s="21" t="s">
        <v>29</v>
      </c>
      <c r="O28" s="151"/>
      <c r="P28" s="11"/>
      <c r="Q28" s="151"/>
      <c r="R28" s="31" t="s">
        <v>694</v>
      </c>
      <c r="S28" s="28">
        <v>6391</v>
      </c>
      <c r="T28" s="28">
        <f>U28*0.88</f>
        <v>6776</v>
      </c>
      <c r="U28" s="29">
        <v>7700</v>
      </c>
      <c r="V28" s="102">
        <v>1</v>
      </c>
      <c r="W28" s="102"/>
      <c r="X28" s="70"/>
      <c r="Y28" s="12"/>
      <c r="Z28" s="70"/>
      <c r="AA28" s="31" t="s">
        <v>766</v>
      </c>
      <c r="AB28" s="28">
        <v>7055</v>
      </c>
      <c r="AC28" s="28">
        <f t="shared" si="2"/>
        <v>7480</v>
      </c>
      <c r="AD28" s="29">
        <v>8500</v>
      </c>
      <c r="AE28" s="102">
        <v>4</v>
      </c>
      <c r="AF28" s="212"/>
      <c r="AG28" s="71"/>
      <c r="AH28" s="4"/>
      <c r="AI28" s="152"/>
      <c r="AJ28" s="62" t="s">
        <v>318</v>
      </c>
      <c r="AK28" s="62" t="s">
        <v>318</v>
      </c>
      <c r="AL28" s="62" t="s">
        <v>318</v>
      </c>
      <c r="AM28" s="66" t="s">
        <v>340</v>
      </c>
      <c r="AN28" s="63">
        <v>480</v>
      </c>
      <c r="AO28" s="63">
        <v>225</v>
      </c>
      <c r="AP28" s="63">
        <v>380</v>
      </c>
      <c r="AQ28" s="63" t="s">
        <v>298</v>
      </c>
      <c r="AR28" s="63" t="s">
        <v>298</v>
      </c>
      <c r="AS28" s="63" t="s">
        <v>298</v>
      </c>
      <c r="AT28" s="63" t="s">
        <v>298</v>
      </c>
      <c r="AU28" s="63" t="s">
        <v>298</v>
      </c>
      <c r="AV28" s="63">
        <v>665</v>
      </c>
      <c r="AW28" s="63" t="s">
        <v>298</v>
      </c>
      <c r="AX28" s="63" t="s">
        <v>298</v>
      </c>
      <c r="AY28" s="63">
        <v>295</v>
      </c>
      <c r="AZ28" s="63">
        <v>78</v>
      </c>
      <c r="BA28" s="59"/>
    </row>
    <row r="29" spans="1:53" s="167" customFormat="1" ht="15.75">
      <c r="A29" s="69"/>
      <c r="B29" s="154" t="s">
        <v>147</v>
      </c>
      <c r="C29" s="155"/>
      <c r="D29" s="156">
        <v>400</v>
      </c>
      <c r="E29" s="156" t="s">
        <v>299</v>
      </c>
      <c r="F29" s="157">
        <v>19.34</v>
      </c>
      <c r="G29" s="157">
        <v>15.47</v>
      </c>
      <c r="H29" s="157">
        <v>18.350000000000001</v>
      </c>
      <c r="I29" s="157">
        <v>14.68</v>
      </c>
      <c r="J29" s="158" t="s">
        <v>0</v>
      </c>
      <c r="K29" s="156" t="s">
        <v>2</v>
      </c>
      <c r="L29" s="159" t="s">
        <v>301</v>
      </c>
      <c r="M29" s="156" t="s">
        <v>12</v>
      </c>
      <c r="N29" s="156" t="s">
        <v>26</v>
      </c>
      <c r="O29" s="151"/>
      <c r="P29" s="11"/>
      <c r="Q29" s="151"/>
      <c r="R29" s="160"/>
      <c r="S29" s="161"/>
      <c r="T29" s="161"/>
      <c r="U29" s="162"/>
      <c r="V29" s="163"/>
      <c r="W29" s="163"/>
      <c r="X29" s="70"/>
      <c r="Y29" s="12"/>
      <c r="Z29" s="70"/>
      <c r="AA29" s="160" t="s">
        <v>148</v>
      </c>
      <c r="AB29" s="161">
        <v>8051</v>
      </c>
      <c r="AC29" s="161">
        <f t="shared" si="2"/>
        <v>8536</v>
      </c>
      <c r="AD29" s="162">
        <v>9700</v>
      </c>
      <c r="AE29" s="168"/>
      <c r="AF29" s="215"/>
      <c r="AG29" s="71"/>
      <c r="AH29" s="4"/>
      <c r="AI29" s="152"/>
      <c r="AJ29" s="164" t="s">
        <v>318</v>
      </c>
      <c r="AK29" s="164" t="s">
        <v>318</v>
      </c>
      <c r="AL29" s="164" t="s">
        <v>318</v>
      </c>
      <c r="AM29" s="165" t="s">
        <v>340</v>
      </c>
      <c r="AN29" s="166">
        <v>480</v>
      </c>
      <c r="AO29" s="166">
        <v>225</v>
      </c>
      <c r="AP29" s="166">
        <v>380</v>
      </c>
      <c r="AQ29" s="166" t="s">
        <v>298</v>
      </c>
      <c r="AR29" s="166" t="s">
        <v>298</v>
      </c>
      <c r="AS29" s="166">
        <v>390</v>
      </c>
      <c r="AT29" s="166" t="s">
        <v>298</v>
      </c>
      <c r="AU29" s="166">
        <v>428</v>
      </c>
      <c r="AV29" s="166">
        <v>665</v>
      </c>
      <c r="AW29" s="166" t="s">
        <v>298</v>
      </c>
      <c r="AX29" s="166">
        <v>1674</v>
      </c>
      <c r="AY29" s="166" t="s">
        <v>298</v>
      </c>
      <c r="AZ29" s="166" t="s">
        <v>298</v>
      </c>
      <c r="BA29" s="59"/>
    </row>
    <row r="30" spans="1:53" s="33" customFormat="1" ht="15.75">
      <c r="A30" s="69"/>
      <c r="B30" s="23" t="s">
        <v>27</v>
      </c>
      <c r="C30" s="153"/>
      <c r="D30" s="21">
        <v>230</v>
      </c>
      <c r="E30" s="21" t="s">
        <v>300</v>
      </c>
      <c r="F30" s="56">
        <v>14.3</v>
      </c>
      <c r="G30" s="56">
        <v>14.3</v>
      </c>
      <c r="H30" s="56">
        <v>13</v>
      </c>
      <c r="I30" s="56">
        <v>13</v>
      </c>
      <c r="J30" s="57" t="s">
        <v>1</v>
      </c>
      <c r="K30" s="21" t="s">
        <v>28</v>
      </c>
      <c r="L30" s="131" t="s">
        <v>301</v>
      </c>
      <c r="M30" s="21" t="s">
        <v>7</v>
      </c>
      <c r="N30" s="21" t="s">
        <v>29</v>
      </c>
      <c r="O30" s="151"/>
      <c r="P30" s="11"/>
      <c r="Q30" s="151"/>
      <c r="R30" s="31" t="s">
        <v>31</v>
      </c>
      <c r="S30" s="28">
        <v>6640</v>
      </c>
      <c r="T30" s="28">
        <f>U30*0.88</f>
        <v>7040</v>
      </c>
      <c r="U30" s="29">
        <v>8000</v>
      </c>
      <c r="V30" s="102"/>
      <c r="W30" s="102"/>
      <c r="X30" s="70"/>
      <c r="Y30" s="12"/>
      <c r="Z30" s="70"/>
      <c r="AA30" s="31" t="s">
        <v>32</v>
      </c>
      <c r="AB30" s="28">
        <v>7304</v>
      </c>
      <c r="AC30" s="28">
        <f t="shared" si="2"/>
        <v>7744</v>
      </c>
      <c r="AD30" s="29">
        <v>8800</v>
      </c>
      <c r="AE30" s="104"/>
      <c r="AF30" s="212"/>
      <c r="AG30" s="71"/>
      <c r="AH30" s="4"/>
      <c r="AI30" s="152"/>
      <c r="AJ30" s="62" t="s">
        <v>318</v>
      </c>
      <c r="AK30" s="62" t="s">
        <v>318</v>
      </c>
      <c r="AL30" s="62" t="s">
        <v>318</v>
      </c>
      <c r="AM30" s="66" t="s">
        <v>342</v>
      </c>
      <c r="AN30" s="63">
        <v>593</v>
      </c>
      <c r="AO30" s="63">
        <v>225</v>
      </c>
      <c r="AP30" s="63">
        <v>380</v>
      </c>
      <c r="AQ30" s="63" t="s">
        <v>298</v>
      </c>
      <c r="AR30" s="63">
        <v>1045</v>
      </c>
      <c r="AS30" s="63" t="s">
        <v>298</v>
      </c>
      <c r="AT30" s="63" t="s">
        <v>298</v>
      </c>
      <c r="AU30" s="63" t="s">
        <v>298</v>
      </c>
      <c r="AV30" s="63">
        <v>665</v>
      </c>
      <c r="AW30" s="63" t="s">
        <v>298</v>
      </c>
      <c r="AX30" s="63" t="s">
        <v>298</v>
      </c>
      <c r="AY30" s="63">
        <v>295</v>
      </c>
      <c r="AZ30" s="63">
        <v>78</v>
      </c>
      <c r="BA30" s="59"/>
    </row>
    <row r="31" spans="1:53" s="167" customFormat="1" ht="15.75">
      <c r="A31" s="69"/>
      <c r="B31" s="154" t="s">
        <v>96</v>
      </c>
      <c r="C31" s="155"/>
      <c r="D31" s="156">
        <v>230</v>
      </c>
      <c r="E31" s="156" t="s">
        <v>300</v>
      </c>
      <c r="F31" s="157">
        <v>13.8</v>
      </c>
      <c r="G31" s="157">
        <v>13.8</v>
      </c>
      <c r="H31" s="157">
        <v>13.5</v>
      </c>
      <c r="I31" s="157">
        <v>13.5</v>
      </c>
      <c r="J31" s="158" t="s">
        <v>1</v>
      </c>
      <c r="K31" s="156" t="s">
        <v>28</v>
      </c>
      <c r="L31" s="159" t="s">
        <v>301</v>
      </c>
      <c r="M31" s="156" t="s">
        <v>12</v>
      </c>
      <c r="N31" s="156" t="s">
        <v>26</v>
      </c>
      <c r="O31" s="151"/>
      <c r="P31" s="11"/>
      <c r="Q31" s="151"/>
      <c r="R31" s="160"/>
      <c r="S31" s="161"/>
      <c r="T31" s="161"/>
      <c r="U31" s="162"/>
      <c r="V31" s="163"/>
      <c r="W31" s="163"/>
      <c r="X31" s="70"/>
      <c r="Y31" s="12"/>
      <c r="Z31" s="70"/>
      <c r="AA31" s="160" t="s">
        <v>98</v>
      </c>
      <c r="AB31" s="161">
        <v>8300</v>
      </c>
      <c r="AC31" s="161">
        <f t="shared" si="2"/>
        <v>8800</v>
      </c>
      <c r="AD31" s="162">
        <v>10000</v>
      </c>
      <c r="AE31" s="168"/>
      <c r="AF31" s="215"/>
      <c r="AG31" s="71"/>
      <c r="AH31" s="4"/>
      <c r="AI31" s="152"/>
      <c r="AJ31" s="164" t="s">
        <v>318</v>
      </c>
      <c r="AK31" s="164" t="s">
        <v>318</v>
      </c>
      <c r="AL31" s="164" t="s">
        <v>318</v>
      </c>
      <c r="AM31" s="165" t="s">
        <v>342</v>
      </c>
      <c r="AN31" s="166">
        <v>593</v>
      </c>
      <c r="AO31" s="166">
        <v>225</v>
      </c>
      <c r="AP31" s="166">
        <v>380</v>
      </c>
      <c r="AQ31" s="166" t="s">
        <v>298</v>
      </c>
      <c r="AR31" s="166">
        <v>1045</v>
      </c>
      <c r="AS31" s="166">
        <v>390</v>
      </c>
      <c r="AT31" s="166" t="s">
        <v>298</v>
      </c>
      <c r="AU31" s="166">
        <v>428</v>
      </c>
      <c r="AV31" s="166">
        <v>665</v>
      </c>
      <c r="AW31" s="166" t="s">
        <v>298</v>
      </c>
      <c r="AX31" s="166">
        <v>1674</v>
      </c>
      <c r="AY31" s="166" t="s">
        <v>298</v>
      </c>
      <c r="AZ31" s="166" t="s">
        <v>298</v>
      </c>
      <c r="BA31" s="59"/>
    </row>
    <row r="32" spans="1:53" s="33" customFormat="1" ht="15.75">
      <c r="A32" s="69"/>
      <c r="B32" s="23" t="s">
        <v>49</v>
      </c>
      <c r="C32" s="153"/>
      <c r="D32" s="21">
        <v>230</v>
      </c>
      <c r="E32" s="21" t="s">
        <v>300</v>
      </c>
      <c r="F32" s="56">
        <v>14.3</v>
      </c>
      <c r="G32" s="56">
        <v>14.3</v>
      </c>
      <c r="H32" s="56">
        <v>13</v>
      </c>
      <c r="I32" s="56">
        <v>13</v>
      </c>
      <c r="J32" s="57" t="s">
        <v>0</v>
      </c>
      <c r="K32" s="21" t="s">
        <v>2</v>
      </c>
      <c r="L32" s="131" t="s">
        <v>301</v>
      </c>
      <c r="M32" s="21" t="s">
        <v>7</v>
      </c>
      <c r="N32" s="21" t="s">
        <v>29</v>
      </c>
      <c r="O32" s="151"/>
      <c r="P32" s="11"/>
      <c r="Q32" s="151"/>
      <c r="R32" s="31" t="s">
        <v>750</v>
      </c>
      <c r="S32" s="28">
        <v>6474</v>
      </c>
      <c r="T32" s="28">
        <f>U32*0.88</f>
        <v>6864</v>
      </c>
      <c r="U32" s="29">
        <v>7800</v>
      </c>
      <c r="V32" s="102">
        <v>1</v>
      </c>
      <c r="W32" s="147"/>
      <c r="X32" s="70"/>
      <c r="Y32" s="12"/>
      <c r="Z32" s="70"/>
      <c r="AA32" s="31" t="s">
        <v>693</v>
      </c>
      <c r="AB32" s="28">
        <v>7138</v>
      </c>
      <c r="AC32" s="28">
        <f t="shared" si="2"/>
        <v>7568</v>
      </c>
      <c r="AD32" s="29">
        <v>8600</v>
      </c>
      <c r="AE32" s="102">
        <v>2</v>
      </c>
      <c r="AF32" s="212"/>
      <c r="AG32" s="71"/>
      <c r="AH32" s="4"/>
      <c r="AI32" s="152"/>
      <c r="AJ32" s="62" t="s">
        <v>318</v>
      </c>
      <c r="AK32" s="62" t="s">
        <v>318</v>
      </c>
      <c r="AL32" s="62" t="s">
        <v>318</v>
      </c>
      <c r="AM32" s="66" t="s">
        <v>342</v>
      </c>
      <c r="AN32" s="63">
        <v>593</v>
      </c>
      <c r="AO32" s="63">
        <v>225</v>
      </c>
      <c r="AP32" s="63">
        <v>380</v>
      </c>
      <c r="AQ32" s="63" t="s">
        <v>298</v>
      </c>
      <c r="AR32" s="63" t="s">
        <v>298</v>
      </c>
      <c r="AS32" s="63" t="s">
        <v>298</v>
      </c>
      <c r="AT32" s="63" t="s">
        <v>298</v>
      </c>
      <c r="AU32" s="63" t="s">
        <v>298</v>
      </c>
      <c r="AV32" s="63">
        <v>665</v>
      </c>
      <c r="AW32" s="63" t="s">
        <v>298</v>
      </c>
      <c r="AX32" s="63" t="s">
        <v>298</v>
      </c>
      <c r="AY32" s="63">
        <v>295</v>
      </c>
      <c r="AZ32" s="63">
        <v>78</v>
      </c>
      <c r="BA32" s="59"/>
    </row>
    <row r="33" spans="1:53" s="167" customFormat="1" ht="15.75">
      <c r="A33" s="69"/>
      <c r="B33" s="154" t="s">
        <v>147</v>
      </c>
      <c r="C33" s="155"/>
      <c r="D33" s="156">
        <v>230</v>
      </c>
      <c r="E33" s="156" t="s">
        <v>300</v>
      </c>
      <c r="F33" s="157">
        <v>13.8</v>
      </c>
      <c r="G33" s="157">
        <v>13.8</v>
      </c>
      <c r="H33" s="157">
        <v>13.5</v>
      </c>
      <c r="I33" s="157">
        <v>13.5</v>
      </c>
      <c r="J33" s="158" t="s">
        <v>0</v>
      </c>
      <c r="K33" s="156" t="s">
        <v>2</v>
      </c>
      <c r="L33" s="159" t="s">
        <v>301</v>
      </c>
      <c r="M33" s="156" t="s">
        <v>12</v>
      </c>
      <c r="N33" s="156" t="s">
        <v>26</v>
      </c>
      <c r="O33" s="151"/>
      <c r="P33" s="11"/>
      <c r="Q33" s="151"/>
      <c r="R33" s="160"/>
      <c r="S33" s="161"/>
      <c r="T33" s="161"/>
      <c r="U33" s="162"/>
      <c r="V33" s="163"/>
      <c r="W33" s="163"/>
      <c r="X33" s="70"/>
      <c r="Y33" s="12"/>
      <c r="Z33" s="70"/>
      <c r="AA33" s="160" t="s">
        <v>149</v>
      </c>
      <c r="AB33" s="161">
        <v>8134</v>
      </c>
      <c r="AC33" s="161">
        <f t="shared" si="2"/>
        <v>8624</v>
      </c>
      <c r="AD33" s="162">
        <v>9800</v>
      </c>
      <c r="AE33" s="168"/>
      <c r="AF33" s="215"/>
      <c r="AG33" s="71"/>
      <c r="AH33" s="4"/>
      <c r="AI33" s="152"/>
      <c r="AJ33" s="164" t="s">
        <v>318</v>
      </c>
      <c r="AK33" s="164" t="s">
        <v>318</v>
      </c>
      <c r="AL33" s="164" t="s">
        <v>318</v>
      </c>
      <c r="AM33" s="165" t="s">
        <v>342</v>
      </c>
      <c r="AN33" s="166">
        <v>593</v>
      </c>
      <c r="AO33" s="166">
        <v>225</v>
      </c>
      <c r="AP33" s="166">
        <v>380</v>
      </c>
      <c r="AQ33" s="166" t="s">
        <v>298</v>
      </c>
      <c r="AR33" s="166" t="s">
        <v>298</v>
      </c>
      <c r="AS33" s="166">
        <v>390</v>
      </c>
      <c r="AT33" s="166" t="s">
        <v>298</v>
      </c>
      <c r="AU33" s="166">
        <v>428</v>
      </c>
      <c r="AV33" s="166">
        <v>665</v>
      </c>
      <c r="AW33" s="166" t="s">
        <v>298</v>
      </c>
      <c r="AX33" s="166">
        <v>1674</v>
      </c>
      <c r="AY33" s="166" t="s">
        <v>298</v>
      </c>
      <c r="AZ33" s="166" t="s">
        <v>298</v>
      </c>
      <c r="BA33" s="59"/>
    </row>
    <row r="34" spans="1:53" s="33" customFormat="1" ht="15.75">
      <c r="A34" s="69"/>
      <c r="B34" s="23" t="s">
        <v>56</v>
      </c>
      <c r="C34" s="153"/>
      <c r="D34" s="21">
        <v>400</v>
      </c>
      <c r="E34" s="21" t="s">
        <v>299</v>
      </c>
      <c r="F34" s="56">
        <v>21.5</v>
      </c>
      <c r="G34" s="56">
        <v>17.2</v>
      </c>
      <c r="H34" s="56">
        <v>20.5</v>
      </c>
      <c r="I34" s="56">
        <v>16.399999999999999</v>
      </c>
      <c r="J34" s="57" t="s">
        <v>55</v>
      </c>
      <c r="K34" s="21" t="s">
        <v>57</v>
      </c>
      <c r="L34" s="131" t="s">
        <v>301</v>
      </c>
      <c r="M34" s="21" t="s">
        <v>12</v>
      </c>
      <c r="N34" s="21" t="s">
        <v>26</v>
      </c>
      <c r="O34" s="151"/>
      <c r="P34" s="11"/>
      <c r="Q34" s="151"/>
      <c r="R34" s="31" t="s">
        <v>58</v>
      </c>
      <c r="S34" s="28">
        <v>8466</v>
      </c>
      <c r="T34" s="28">
        <f>U34*0.88</f>
        <v>8976</v>
      </c>
      <c r="U34" s="29">
        <v>10200</v>
      </c>
      <c r="V34" s="102"/>
      <c r="W34" s="102"/>
      <c r="X34" s="70"/>
      <c r="Y34" s="12"/>
      <c r="Z34" s="70"/>
      <c r="AA34" s="31" t="s">
        <v>59</v>
      </c>
      <c r="AB34" s="28">
        <v>9296</v>
      </c>
      <c r="AC34" s="28">
        <f t="shared" si="2"/>
        <v>9856</v>
      </c>
      <c r="AD34" s="29">
        <v>11200</v>
      </c>
      <c r="AE34" s="104"/>
      <c r="AF34" s="212"/>
      <c r="AG34" s="71"/>
      <c r="AH34" s="4"/>
      <c r="AI34" s="152"/>
      <c r="AJ34" s="62" t="s">
        <v>318</v>
      </c>
      <c r="AK34" s="62" t="s">
        <v>318</v>
      </c>
      <c r="AL34" s="62" t="s">
        <v>318</v>
      </c>
      <c r="AM34" s="66" t="s">
        <v>340</v>
      </c>
      <c r="AN34" s="63">
        <v>480</v>
      </c>
      <c r="AO34" s="63">
        <v>225</v>
      </c>
      <c r="AP34" s="63">
        <v>380</v>
      </c>
      <c r="AQ34" s="63" t="s">
        <v>298</v>
      </c>
      <c r="AR34" s="63">
        <v>1045</v>
      </c>
      <c r="AS34" s="63">
        <v>390</v>
      </c>
      <c r="AT34" s="63" t="s">
        <v>298</v>
      </c>
      <c r="AU34" s="63">
        <v>618</v>
      </c>
      <c r="AV34" s="63">
        <v>665</v>
      </c>
      <c r="AW34" s="63" t="s">
        <v>298</v>
      </c>
      <c r="AX34" s="63" t="s">
        <v>298</v>
      </c>
      <c r="AY34" s="63">
        <v>295</v>
      </c>
      <c r="AZ34" s="63">
        <v>78</v>
      </c>
      <c r="BA34" s="59"/>
    </row>
    <row r="35" spans="1:53" s="60" customFormat="1" ht="12" customHeight="1">
      <c r="A35" s="69"/>
      <c r="B35" s="55" t="s">
        <v>322</v>
      </c>
      <c r="C35" s="73"/>
      <c r="D35" s="40"/>
      <c r="E35" s="40"/>
      <c r="F35" s="48"/>
      <c r="G35" s="48"/>
      <c r="H35" s="48"/>
      <c r="I35" s="48"/>
      <c r="J35" s="49"/>
      <c r="K35" s="40"/>
      <c r="L35" s="132"/>
      <c r="M35" s="40"/>
      <c r="N35" s="40"/>
      <c r="O35" s="151"/>
      <c r="P35" s="11"/>
      <c r="Q35" s="151"/>
      <c r="R35" s="50"/>
      <c r="S35" s="51"/>
      <c r="T35" s="51"/>
      <c r="U35" s="41"/>
      <c r="V35" s="103"/>
      <c r="W35" s="103"/>
      <c r="X35" s="70"/>
      <c r="Y35" s="12"/>
      <c r="Z35" s="70"/>
      <c r="AA35" s="50"/>
      <c r="AB35" s="51"/>
      <c r="AC35" s="51"/>
      <c r="AD35" s="41"/>
      <c r="AE35" s="103"/>
      <c r="AF35" s="214"/>
      <c r="AG35" s="71"/>
      <c r="AH35" s="4"/>
      <c r="AI35" s="152"/>
      <c r="AJ35" s="42"/>
      <c r="AK35" s="42"/>
      <c r="AL35" s="42"/>
      <c r="AM35" s="67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59"/>
    </row>
    <row r="36" spans="1:53" s="33" customFormat="1" ht="15.75">
      <c r="A36" s="69"/>
      <c r="B36" s="23" t="s">
        <v>33</v>
      </c>
      <c r="C36" s="153"/>
      <c r="D36" s="21">
        <v>400</v>
      </c>
      <c r="E36" s="21" t="s">
        <v>299</v>
      </c>
      <c r="F36" s="56">
        <v>32.5</v>
      </c>
      <c r="G36" s="56">
        <v>26</v>
      </c>
      <c r="H36" s="56">
        <v>30.5</v>
      </c>
      <c r="I36" s="56">
        <v>24.4</v>
      </c>
      <c r="J36" s="57" t="s">
        <v>1</v>
      </c>
      <c r="K36" s="21" t="s">
        <v>34</v>
      </c>
      <c r="L36" s="131" t="s">
        <v>301</v>
      </c>
      <c r="M36" s="21" t="s">
        <v>12</v>
      </c>
      <c r="N36" s="21" t="s">
        <v>35</v>
      </c>
      <c r="O36" s="151"/>
      <c r="P36" s="11"/>
      <c r="Q36" s="151"/>
      <c r="R36" s="31" t="s">
        <v>36</v>
      </c>
      <c r="S36" s="28">
        <v>7885</v>
      </c>
      <c r="T36" s="28">
        <f>U36*0.88</f>
        <v>8360</v>
      </c>
      <c r="U36" s="29">
        <v>9500</v>
      </c>
      <c r="V36" s="102"/>
      <c r="W36" s="102"/>
      <c r="X36" s="70"/>
      <c r="Y36" s="12"/>
      <c r="Z36" s="70"/>
      <c r="AA36" s="31"/>
      <c r="AB36" s="28"/>
      <c r="AC36" s="28"/>
      <c r="AD36" s="29"/>
      <c r="AE36" s="102"/>
      <c r="AF36" s="212"/>
      <c r="AG36" s="71"/>
      <c r="AH36" s="4"/>
      <c r="AI36" s="152"/>
      <c r="AJ36" s="62" t="s">
        <v>318</v>
      </c>
      <c r="AK36" s="62" t="s">
        <v>318</v>
      </c>
      <c r="AL36" s="62" t="s">
        <v>318</v>
      </c>
      <c r="AM36" s="66" t="s">
        <v>342</v>
      </c>
      <c r="AN36" s="63">
        <v>593</v>
      </c>
      <c r="AO36" s="63">
        <v>225</v>
      </c>
      <c r="AP36" s="63">
        <v>380</v>
      </c>
      <c r="AQ36" s="63" t="s">
        <v>298</v>
      </c>
      <c r="AR36" s="63">
        <v>1045</v>
      </c>
      <c r="AS36" s="63" t="s">
        <v>298</v>
      </c>
      <c r="AT36" s="63" t="s">
        <v>298</v>
      </c>
      <c r="AU36" s="63" t="s">
        <v>298</v>
      </c>
      <c r="AV36" s="63">
        <v>665</v>
      </c>
      <c r="AW36" s="63" t="s">
        <v>298</v>
      </c>
      <c r="AX36" s="63" t="s">
        <v>298</v>
      </c>
      <c r="AY36" s="63">
        <v>371</v>
      </c>
      <c r="AZ36" s="63">
        <v>78</v>
      </c>
      <c r="BA36" s="59"/>
    </row>
    <row r="37" spans="1:53" s="167" customFormat="1" ht="15.75">
      <c r="A37" s="69"/>
      <c r="B37" s="154" t="s">
        <v>99</v>
      </c>
      <c r="C37" s="155"/>
      <c r="D37" s="156">
        <v>400</v>
      </c>
      <c r="E37" s="156" t="s">
        <v>299</v>
      </c>
      <c r="F37" s="157">
        <v>32.5</v>
      </c>
      <c r="G37" s="157">
        <v>26</v>
      </c>
      <c r="H37" s="157">
        <v>30.5</v>
      </c>
      <c r="I37" s="157">
        <v>24.4</v>
      </c>
      <c r="J37" s="158" t="s">
        <v>1</v>
      </c>
      <c r="K37" s="156" t="s">
        <v>34</v>
      </c>
      <c r="L37" s="159" t="s">
        <v>301</v>
      </c>
      <c r="M37" s="156" t="s">
        <v>12</v>
      </c>
      <c r="N37" s="156" t="s">
        <v>35</v>
      </c>
      <c r="O37" s="151"/>
      <c r="P37" s="11"/>
      <c r="Q37" s="151"/>
      <c r="R37" s="160"/>
      <c r="S37" s="161"/>
      <c r="T37" s="161"/>
      <c r="U37" s="162"/>
      <c r="V37" s="163"/>
      <c r="W37" s="163"/>
      <c r="X37" s="70"/>
      <c r="Y37" s="12"/>
      <c r="Z37" s="70"/>
      <c r="AA37" s="160" t="s">
        <v>753</v>
      </c>
      <c r="AB37" s="161">
        <v>9379</v>
      </c>
      <c r="AC37" s="161">
        <f>AD37*0.88</f>
        <v>9944</v>
      </c>
      <c r="AD37" s="162">
        <v>11300</v>
      </c>
      <c r="AE37" s="163">
        <v>2</v>
      </c>
      <c r="AF37" s="215"/>
      <c r="AG37" s="71"/>
      <c r="AH37" s="4"/>
      <c r="AI37" s="152"/>
      <c r="AJ37" s="164" t="s">
        <v>318</v>
      </c>
      <c r="AK37" s="164" t="s">
        <v>318</v>
      </c>
      <c r="AL37" s="164" t="s">
        <v>318</v>
      </c>
      <c r="AM37" s="165" t="s">
        <v>342</v>
      </c>
      <c r="AN37" s="166">
        <v>593</v>
      </c>
      <c r="AO37" s="166">
        <v>225</v>
      </c>
      <c r="AP37" s="166">
        <v>380</v>
      </c>
      <c r="AQ37" s="166" t="s">
        <v>298</v>
      </c>
      <c r="AR37" s="166">
        <v>1045</v>
      </c>
      <c r="AS37" s="166">
        <v>390</v>
      </c>
      <c r="AT37" s="166" t="s">
        <v>298</v>
      </c>
      <c r="AU37" s="166">
        <v>428</v>
      </c>
      <c r="AV37" s="166">
        <v>665</v>
      </c>
      <c r="AW37" s="166" t="s">
        <v>298</v>
      </c>
      <c r="AX37" s="166">
        <v>1750</v>
      </c>
      <c r="AY37" s="166" t="s">
        <v>298</v>
      </c>
      <c r="AZ37" s="166" t="s">
        <v>298</v>
      </c>
      <c r="BA37" s="59"/>
    </row>
    <row r="38" spans="1:53" s="33" customFormat="1" ht="15.75">
      <c r="A38" s="69"/>
      <c r="B38" s="23" t="s">
        <v>50</v>
      </c>
      <c r="C38" s="153"/>
      <c r="D38" s="21">
        <v>400</v>
      </c>
      <c r="E38" s="21" t="s">
        <v>299</v>
      </c>
      <c r="F38" s="56">
        <v>32.5</v>
      </c>
      <c r="G38" s="56">
        <v>26</v>
      </c>
      <c r="H38" s="56">
        <v>30.5</v>
      </c>
      <c r="I38" s="56">
        <v>24.4</v>
      </c>
      <c r="J38" s="57" t="s">
        <v>0</v>
      </c>
      <c r="K38" s="21" t="s">
        <v>51</v>
      </c>
      <c r="L38" s="131" t="s">
        <v>301</v>
      </c>
      <c r="M38" s="21" t="s">
        <v>12</v>
      </c>
      <c r="N38" s="21" t="s">
        <v>35</v>
      </c>
      <c r="O38" s="151"/>
      <c r="P38" s="11"/>
      <c r="Q38" s="151"/>
      <c r="R38" s="31" t="s">
        <v>695</v>
      </c>
      <c r="S38" s="28">
        <v>7470</v>
      </c>
      <c r="T38" s="28">
        <f>U38*0.88</f>
        <v>7920</v>
      </c>
      <c r="U38" s="29">
        <v>9000</v>
      </c>
      <c r="V38" s="102">
        <v>3</v>
      </c>
      <c r="W38" s="147"/>
      <c r="X38" s="70"/>
      <c r="Y38" s="12"/>
      <c r="Z38" s="70"/>
      <c r="AA38" s="31"/>
      <c r="AB38" s="28"/>
      <c r="AC38" s="28"/>
      <c r="AD38" s="29"/>
      <c r="AE38" s="102"/>
      <c r="AF38" s="212"/>
      <c r="AG38" s="71"/>
      <c r="AH38" s="4"/>
      <c r="AI38" s="152"/>
      <c r="AJ38" s="62" t="s">
        <v>318</v>
      </c>
      <c r="AK38" s="62" t="s">
        <v>318</v>
      </c>
      <c r="AL38" s="62" t="s">
        <v>318</v>
      </c>
      <c r="AM38" s="66" t="s">
        <v>342</v>
      </c>
      <c r="AN38" s="63">
        <v>593</v>
      </c>
      <c r="AO38" s="63">
        <v>225</v>
      </c>
      <c r="AP38" s="63">
        <v>380</v>
      </c>
      <c r="AQ38" s="63" t="s">
        <v>298</v>
      </c>
      <c r="AR38" s="63" t="s">
        <v>298</v>
      </c>
      <c r="AS38" s="63" t="s">
        <v>298</v>
      </c>
      <c r="AT38" s="63" t="s">
        <v>298</v>
      </c>
      <c r="AU38" s="63" t="s">
        <v>298</v>
      </c>
      <c r="AV38" s="63">
        <v>665</v>
      </c>
      <c r="AW38" s="63" t="s">
        <v>298</v>
      </c>
      <c r="AX38" s="63" t="s">
        <v>298</v>
      </c>
      <c r="AY38" s="63">
        <v>371</v>
      </c>
      <c r="AZ38" s="63">
        <v>78</v>
      </c>
      <c r="BA38" s="59"/>
    </row>
    <row r="39" spans="1:53" s="167" customFormat="1" ht="15.75">
      <c r="A39" s="69"/>
      <c r="B39" s="154" t="s">
        <v>150</v>
      </c>
      <c r="C39" s="155"/>
      <c r="D39" s="156">
        <v>400</v>
      </c>
      <c r="E39" s="156" t="s">
        <v>299</v>
      </c>
      <c r="F39" s="157">
        <v>32.5</v>
      </c>
      <c r="G39" s="157">
        <v>26</v>
      </c>
      <c r="H39" s="157">
        <v>30.5</v>
      </c>
      <c r="I39" s="157">
        <v>24.4</v>
      </c>
      <c r="J39" s="158" t="s">
        <v>0</v>
      </c>
      <c r="K39" s="156" t="s">
        <v>51</v>
      </c>
      <c r="L39" s="159" t="s">
        <v>301</v>
      </c>
      <c r="M39" s="156" t="s">
        <v>12</v>
      </c>
      <c r="N39" s="156" t="s">
        <v>35</v>
      </c>
      <c r="O39" s="151"/>
      <c r="P39" s="11"/>
      <c r="Q39" s="151"/>
      <c r="R39" s="160"/>
      <c r="S39" s="161"/>
      <c r="T39" s="161"/>
      <c r="U39" s="162"/>
      <c r="V39" s="163"/>
      <c r="W39" s="163"/>
      <c r="X39" s="70"/>
      <c r="Y39" s="12"/>
      <c r="Z39" s="70"/>
      <c r="AA39" s="160" t="s">
        <v>731</v>
      </c>
      <c r="AB39" s="161">
        <v>9047</v>
      </c>
      <c r="AC39" s="161">
        <f t="shared" ref="AC39:AC41" si="3">AD39*0.88</f>
        <v>9592</v>
      </c>
      <c r="AD39" s="162">
        <v>10900</v>
      </c>
      <c r="AE39" s="163"/>
      <c r="AF39" s="215"/>
      <c r="AG39" s="71"/>
      <c r="AH39" s="4"/>
      <c r="AI39" s="152"/>
      <c r="AJ39" s="164" t="s">
        <v>318</v>
      </c>
      <c r="AK39" s="164" t="s">
        <v>318</v>
      </c>
      <c r="AL39" s="164" t="s">
        <v>318</v>
      </c>
      <c r="AM39" s="165" t="s">
        <v>342</v>
      </c>
      <c r="AN39" s="166">
        <v>593</v>
      </c>
      <c r="AO39" s="166">
        <v>225</v>
      </c>
      <c r="AP39" s="166">
        <v>380</v>
      </c>
      <c r="AQ39" s="166" t="s">
        <v>298</v>
      </c>
      <c r="AR39" s="166" t="s">
        <v>298</v>
      </c>
      <c r="AS39" s="166">
        <v>390</v>
      </c>
      <c r="AT39" s="166" t="s">
        <v>298</v>
      </c>
      <c r="AU39" s="166">
        <v>428</v>
      </c>
      <c r="AV39" s="166">
        <v>665</v>
      </c>
      <c r="AW39" s="166" t="s">
        <v>298</v>
      </c>
      <c r="AX39" s="166">
        <v>1750</v>
      </c>
      <c r="AY39" s="166" t="s">
        <v>298</v>
      </c>
      <c r="AZ39" s="166" t="s">
        <v>298</v>
      </c>
      <c r="BA39" s="59"/>
    </row>
    <row r="40" spans="1:53" s="33" customFormat="1" ht="15.75">
      <c r="A40" s="69"/>
      <c r="B40" s="23" t="s">
        <v>60</v>
      </c>
      <c r="C40" s="153"/>
      <c r="D40" s="21">
        <v>400</v>
      </c>
      <c r="E40" s="21" t="s">
        <v>299</v>
      </c>
      <c r="F40" s="56">
        <v>32.5</v>
      </c>
      <c r="G40" s="56">
        <v>26</v>
      </c>
      <c r="H40" s="56">
        <v>30.5</v>
      </c>
      <c r="I40" s="56">
        <v>24.4</v>
      </c>
      <c r="J40" s="57" t="s">
        <v>55</v>
      </c>
      <c r="K40" s="21" t="s">
        <v>61</v>
      </c>
      <c r="L40" s="131" t="s">
        <v>301</v>
      </c>
      <c r="M40" s="21" t="s">
        <v>12</v>
      </c>
      <c r="N40" s="21" t="s">
        <v>35</v>
      </c>
      <c r="O40" s="151"/>
      <c r="P40" s="11"/>
      <c r="Q40" s="151"/>
      <c r="R40" s="31" t="s">
        <v>62</v>
      </c>
      <c r="S40" s="28">
        <v>8881</v>
      </c>
      <c r="T40" s="28">
        <f>U40*0.88</f>
        <v>9416</v>
      </c>
      <c r="U40" s="29">
        <v>10700</v>
      </c>
      <c r="V40" s="102"/>
      <c r="W40" s="102"/>
      <c r="X40" s="70"/>
      <c r="Y40" s="12"/>
      <c r="Z40" s="70"/>
      <c r="AA40" s="31" t="s">
        <v>63</v>
      </c>
      <c r="AB40" s="28">
        <v>9794</v>
      </c>
      <c r="AC40" s="28">
        <f t="shared" si="3"/>
        <v>10384</v>
      </c>
      <c r="AD40" s="29">
        <v>11800</v>
      </c>
      <c r="AE40" s="102"/>
      <c r="AF40" s="212"/>
      <c r="AG40" s="71"/>
      <c r="AH40" s="4"/>
      <c r="AI40" s="152"/>
      <c r="AJ40" s="62" t="s">
        <v>318</v>
      </c>
      <c r="AK40" s="62" t="s">
        <v>318</v>
      </c>
      <c r="AL40" s="62" t="s">
        <v>318</v>
      </c>
      <c r="AM40" s="66" t="s">
        <v>342</v>
      </c>
      <c r="AN40" s="63">
        <v>593</v>
      </c>
      <c r="AO40" s="63">
        <v>225</v>
      </c>
      <c r="AP40" s="63">
        <v>380</v>
      </c>
      <c r="AQ40" s="63" t="s">
        <v>298</v>
      </c>
      <c r="AR40" s="63">
        <v>1045</v>
      </c>
      <c r="AS40" s="63">
        <v>390</v>
      </c>
      <c r="AT40" s="63" t="s">
        <v>298</v>
      </c>
      <c r="AU40" s="63">
        <v>618</v>
      </c>
      <c r="AV40" s="63">
        <v>665</v>
      </c>
      <c r="AW40" s="63" t="s">
        <v>298</v>
      </c>
      <c r="AX40" s="63" t="s">
        <v>298</v>
      </c>
      <c r="AY40" s="63">
        <v>371</v>
      </c>
      <c r="AZ40" s="63">
        <v>78</v>
      </c>
      <c r="BA40" s="59"/>
    </row>
    <row r="41" spans="1:53" s="167" customFormat="1" ht="15.75">
      <c r="A41" s="69"/>
      <c r="B41" s="154" t="s">
        <v>228</v>
      </c>
      <c r="C41" s="155"/>
      <c r="D41" s="156">
        <v>400</v>
      </c>
      <c r="E41" s="156" t="s">
        <v>299</v>
      </c>
      <c r="F41" s="157">
        <v>32.999999999999993</v>
      </c>
      <c r="G41" s="157">
        <v>26.399999999999995</v>
      </c>
      <c r="H41" s="157">
        <v>32.5</v>
      </c>
      <c r="I41" s="157">
        <v>26</v>
      </c>
      <c r="J41" s="158" t="s">
        <v>224</v>
      </c>
      <c r="K41" s="156" t="s">
        <v>229</v>
      </c>
      <c r="L41" s="159" t="s">
        <v>301</v>
      </c>
      <c r="M41" s="156" t="s">
        <v>226</v>
      </c>
      <c r="N41" s="156" t="s">
        <v>230</v>
      </c>
      <c r="O41" s="151"/>
      <c r="P41" s="11"/>
      <c r="Q41" s="151"/>
      <c r="R41" s="160"/>
      <c r="S41" s="161"/>
      <c r="T41" s="161"/>
      <c r="U41" s="162"/>
      <c r="V41" s="163"/>
      <c r="W41" s="163"/>
      <c r="X41" s="70"/>
      <c r="Y41" s="12"/>
      <c r="Z41" s="70"/>
      <c r="AA41" s="160" t="s">
        <v>729</v>
      </c>
      <c r="AB41" s="161">
        <v>7885</v>
      </c>
      <c r="AC41" s="161">
        <f t="shared" si="3"/>
        <v>8360</v>
      </c>
      <c r="AD41" s="162">
        <v>9500</v>
      </c>
      <c r="AE41" s="163"/>
      <c r="AF41" s="215"/>
      <c r="AG41" s="71"/>
      <c r="AH41" s="4"/>
      <c r="AI41" s="152"/>
      <c r="AJ41" s="164" t="s">
        <v>318</v>
      </c>
      <c r="AK41" s="164" t="s">
        <v>318</v>
      </c>
      <c r="AL41" s="164" t="s">
        <v>318</v>
      </c>
      <c r="AM41" s="165" t="s">
        <v>342</v>
      </c>
      <c r="AN41" s="166">
        <v>593</v>
      </c>
      <c r="AO41" s="166">
        <v>225</v>
      </c>
      <c r="AP41" s="166">
        <v>380</v>
      </c>
      <c r="AQ41" s="166" t="s">
        <v>298</v>
      </c>
      <c r="AR41" s="166" t="s">
        <v>298</v>
      </c>
      <c r="AS41" s="166" t="s">
        <v>298</v>
      </c>
      <c r="AT41" s="166" t="s">
        <v>298</v>
      </c>
      <c r="AU41" s="166" t="s">
        <v>298</v>
      </c>
      <c r="AV41" s="166">
        <v>665</v>
      </c>
      <c r="AW41" s="166" t="s">
        <v>298</v>
      </c>
      <c r="AX41" s="166" t="s">
        <v>298</v>
      </c>
      <c r="AY41" s="166" t="s">
        <v>298</v>
      </c>
      <c r="AZ41" s="166" t="s">
        <v>298</v>
      </c>
      <c r="BA41" s="59"/>
    </row>
    <row r="42" spans="1:53" s="60" customFormat="1" ht="12" customHeight="1">
      <c r="A42" s="69"/>
      <c r="B42" s="55" t="s">
        <v>323</v>
      </c>
      <c r="C42" s="73"/>
      <c r="D42" s="40"/>
      <c r="E42" s="40"/>
      <c r="F42" s="48"/>
      <c r="G42" s="48"/>
      <c r="H42" s="48"/>
      <c r="I42" s="48"/>
      <c r="J42" s="49"/>
      <c r="K42" s="40"/>
      <c r="L42" s="132"/>
      <c r="M42" s="40"/>
      <c r="N42" s="40"/>
      <c r="O42" s="151"/>
      <c r="P42" s="11"/>
      <c r="Q42" s="151"/>
      <c r="R42" s="50"/>
      <c r="S42" s="51"/>
      <c r="T42" s="51"/>
      <c r="U42" s="41"/>
      <c r="V42" s="103"/>
      <c r="W42" s="103"/>
      <c r="X42" s="70"/>
      <c r="Y42" s="12"/>
      <c r="Z42" s="70"/>
      <c r="AA42" s="50"/>
      <c r="AB42" s="51"/>
      <c r="AC42" s="51"/>
      <c r="AD42" s="41"/>
      <c r="AE42" s="103"/>
      <c r="AF42" s="214"/>
      <c r="AG42" s="71"/>
      <c r="AH42" s="4"/>
      <c r="AI42" s="152"/>
      <c r="AJ42" s="42"/>
      <c r="AK42" s="42"/>
      <c r="AL42" s="42"/>
      <c r="AM42" s="67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59"/>
    </row>
    <row r="43" spans="1:53" s="33" customFormat="1" ht="15.75">
      <c r="A43" s="69"/>
      <c r="B43" s="23" t="s">
        <v>64</v>
      </c>
      <c r="C43" s="153"/>
      <c r="D43" s="21">
        <v>400</v>
      </c>
      <c r="E43" s="21" t="s">
        <v>299</v>
      </c>
      <c r="F43" s="56">
        <v>44.4</v>
      </c>
      <c r="G43" s="56">
        <v>35.5</v>
      </c>
      <c r="H43" s="56">
        <v>42.2</v>
      </c>
      <c r="I43" s="56">
        <v>33.700000000000003</v>
      </c>
      <c r="J43" s="57" t="s">
        <v>55</v>
      </c>
      <c r="K43" s="21" t="s">
        <v>65</v>
      </c>
      <c r="L43" s="131" t="s">
        <v>301</v>
      </c>
      <c r="M43" s="21" t="s">
        <v>12</v>
      </c>
      <c r="N43" s="21" t="s">
        <v>41</v>
      </c>
      <c r="O43" s="151"/>
      <c r="P43" s="11"/>
      <c r="Q43" s="151"/>
      <c r="R43" s="31" t="s">
        <v>66</v>
      </c>
      <c r="S43" s="28">
        <v>9628</v>
      </c>
      <c r="T43" s="28">
        <f t="shared" ref="T43:T44" si="4">U43*0.88</f>
        <v>10208</v>
      </c>
      <c r="U43" s="29">
        <v>11600</v>
      </c>
      <c r="V43" s="102"/>
      <c r="W43" s="102"/>
      <c r="X43" s="70"/>
      <c r="Y43" s="12"/>
      <c r="Z43" s="70"/>
      <c r="AA43" s="31" t="s">
        <v>67</v>
      </c>
      <c r="AB43" s="28">
        <v>10790</v>
      </c>
      <c r="AC43" s="28">
        <f>AD43*0.88</f>
        <v>11440</v>
      </c>
      <c r="AD43" s="29">
        <v>13000</v>
      </c>
      <c r="AE43" s="102"/>
      <c r="AF43" s="212"/>
      <c r="AG43" s="71"/>
      <c r="AH43" s="4"/>
      <c r="AI43" s="152"/>
      <c r="AJ43" s="62" t="s">
        <v>318</v>
      </c>
      <c r="AK43" s="62" t="s">
        <v>318</v>
      </c>
      <c r="AL43" s="62" t="s">
        <v>318</v>
      </c>
      <c r="AM43" s="66" t="s">
        <v>342</v>
      </c>
      <c r="AN43" s="63">
        <v>593</v>
      </c>
      <c r="AO43" s="63">
        <v>225</v>
      </c>
      <c r="AP43" s="63">
        <v>380</v>
      </c>
      <c r="AQ43" s="63" t="s">
        <v>298</v>
      </c>
      <c r="AR43" s="63">
        <v>1045</v>
      </c>
      <c r="AS43" s="63">
        <v>390</v>
      </c>
      <c r="AT43" s="63" t="s">
        <v>298</v>
      </c>
      <c r="AU43" s="63">
        <v>618</v>
      </c>
      <c r="AV43" s="63">
        <v>665</v>
      </c>
      <c r="AW43" s="63" t="s">
        <v>298</v>
      </c>
      <c r="AX43" s="63" t="s">
        <v>298</v>
      </c>
      <c r="AY43" s="63">
        <v>371</v>
      </c>
      <c r="AZ43" s="63">
        <v>78</v>
      </c>
      <c r="BA43" s="59"/>
    </row>
    <row r="44" spans="1:53" s="167" customFormat="1" ht="15.75">
      <c r="A44" s="69"/>
      <c r="B44" s="154" t="s">
        <v>37</v>
      </c>
      <c r="C44" s="155"/>
      <c r="D44" s="156">
        <v>400</v>
      </c>
      <c r="E44" s="156" t="s">
        <v>299</v>
      </c>
      <c r="F44" s="157">
        <v>48</v>
      </c>
      <c r="G44" s="157">
        <v>38.4</v>
      </c>
      <c r="H44" s="157">
        <v>45.74</v>
      </c>
      <c r="I44" s="157">
        <v>36.590000000000003</v>
      </c>
      <c r="J44" s="158" t="s">
        <v>1</v>
      </c>
      <c r="K44" s="156" t="s">
        <v>38</v>
      </c>
      <c r="L44" s="159" t="s">
        <v>301</v>
      </c>
      <c r="M44" s="156" t="s">
        <v>12</v>
      </c>
      <c r="N44" s="156" t="s">
        <v>39</v>
      </c>
      <c r="O44" s="151"/>
      <c r="P44" s="11"/>
      <c r="Q44" s="151"/>
      <c r="R44" s="160" t="s">
        <v>40</v>
      </c>
      <c r="S44" s="161">
        <v>8964</v>
      </c>
      <c r="T44" s="161">
        <f t="shared" si="4"/>
        <v>9504</v>
      </c>
      <c r="U44" s="162">
        <v>10800</v>
      </c>
      <c r="V44" s="205"/>
      <c r="W44" s="163"/>
      <c r="X44" s="70"/>
      <c r="Y44" s="12"/>
      <c r="Z44" s="70"/>
      <c r="AA44" s="160"/>
      <c r="AB44" s="161"/>
      <c r="AC44" s="161"/>
      <c r="AD44" s="162"/>
      <c r="AE44" s="163"/>
      <c r="AF44" s="215"/>
      <c r="AG44" s="71"/>
      <c r="AH44" s="4"/>
      <c r="AI44" s="152"/>
      <c r="AJ44" s="164" t="s">
        <v>318</v>
      </c>
      <c r="AK44" s="164" t="s">
        <v>318</v>
      </c>
      <c r="AL44" s="164" t="s">
        <v>318</v>
      </c>
      <c r="AM44" s="165" t="s">
        <v>343</v>
      </c>
      <c r="AN44" s="166">
        <v>795</v>
      </c>
      <c r="AO44" s="166">
        <v>225</v>
      </c>
      <c r="AP44" s="166">
        <v>380</v>
      </c>
      <c r="AQ44" s="166" t="s">
        <v>298</v>
      </c>
      <c r="AR44" s="166">
        <v>1045</v>
      </c>
      <c r="AS44" s="166" t="s">
        <v>298</v>
      </c>
      <c r="AT44" s="166" t="s">
        <v>298</v>
      </c>
      <c r="AU44" s="166" t="s">
        <v>298</v>
      </c>
      <c r="AV44" s="166">
        <v>665</v>
      </c>
      <c r="AW44" s="166" t="s">
        <v>298</v>
      </c>
      <c r="AX44" s="166" t="s">
        <v>298</v>
      </c>
      <c r="AY44" s="166">
        <v>371</v>
      </c>
      <c r="AZ44" s="166">
        <v>78</v>
      </c>
      <c r="BA44" s="59"/>
    </row>
    <row r="45" spans="1:53" s="33" customFormat="1" ht="15.75">
      <c r="A45" s="69"/>
      <c r="B45" s="23" t="s">
        <v>100</v>
      </c>
      <c r="C45" s="153"/>
      <c r="D45" s="21">
        <v>400</v>
      </c>
      <c r="E45" s="21" t="s">
        <v>299</v>
      </c>
      <c r="F45" s="56">
        <v>48</v>
      </c>
      <c r="G45" s="56">
        <v>38.4</v>
      </c>
      <c r="H45" s="56">
        <v>45.74</v>
      </c>
      <c r="I45" s="56">
        <v>36.590000000000003</v>
      </c>
      <c r="J45" s="57" t="s">
        <v>1</v>
      </c>
      <c r="K45" s="21" t="s">
        <v>38</v>
      </c>
      <c r="L45" s="131" t="s">
        <v>301</v>
      </c>
      <c r="M45" s="21" t="s">
        <v>12</v>
      </c>
      <c r="N45" s="21" t="s">
        <v>39</v>
      </c>
      <c r="O45" s="151"/>
      <c r="P45" s="11"/>
      <c r="Q45" s="151"/>
      <c r="R45" s="31"/>
      <c r="S45" s="28"/>
      <c r="T45" s="28"/>
      <c r="U45" s="29"/>
      <c r="V45" s="146"/>
      <c r="W45" s="102"/>
      <c r="X45" s="70"/>
      <c r="Y45" s="12"/>
      <c r="Z45" s="70"/>
      <c r="AA45" s="31" t="s">
        <v>746</v>
      </c>
      <c r="AB45" s="28">
        <v>10292</v>
      </c>
      <c r="AC45" s="28">
        <f t="shared" ref="AC45:AC46" si="5">AD45*0.88</f>
        <v>10912</v>
      </c>
      <c r="AD45" s="29">
        <v>12400</v>
      </c>
      <c r="AE45" s="102">
        <v>1</v>
      </c>
      <c r="AF45" s="216"/>
      <c r="AG45" s="71"/>
      <c r="AH45" s="4"/>
      <c r="AI45" s="152"/>
      <c r="AJ45" s="62" t="s">
        <v>318</v>
      </c>
      <c r="AK45" s="62" t="s">
        <v>318</v>
      </c>
      <c r="AL45" s="62" t="s">
        <v>318</v>
      </c>
      <c r="AM45" s="66" t="s">
        <v>343</v>
      </c>
      <c r="AN45" s="63">
        <v>795</v>
      </c>
      <c r="AO45" s="63">
        <v>225</v>
      </c>
      <c r="AP45" s="63">
        <v>380</v>
      </c>
      <c r="AQ45" s="63" t="s">
        <v>298</v>
      </c>
      <c r="AR45" s="63">
        <v>1045</v>
      </c>
      <c r="AS45" s="63">
        <v>390</v>
      </c>
      <c r="AT45" s="63" t="s">
        <v>298</v>
      </c>
      <c r="AU45" s="63">
        <v>428</v>
      </c>
      <c r="AV45" s="63">
        <v>665</v>
      </c>
      <c r="AW45" s="63" t="s">
        <v>298</v>
      </c>
      <c r="AX45" s="63">
        <v>1750</v>
      </c>
      <c r="AY45" s="63" t="s">
        <v>298</v>
      </c>
      <c r="AZ45" s="63" t="s">
        <v>298</v>
      </c>
      <c r="BA45" s="59"/>
    </row>
    <row r="46" spans="1:53" s="33" customFormat="1" ht="15.75">
      <c r="A46" s="69"/>
      <c r="B46" s="154" t="s">
        <v>100</v>
      </c>
      <c r="C46" s="173"/>
      <c r="D46" s="174">
        <v>400</v>
      </c>
      <c r="E46" s="174" t="s">
        <v>299</v>
      </c>
      <c r="F46" s="175">
        <v>48</v>
      </c>
      <c r="G46" s="175">
        <v>38.4</v>
      </c>
      <c r="H46" s="175">
        <v>45.74</v>
      </c>
      <c r="I46" s="175">
        <v>36.590000000000003</v>
      </c>
      <c r="J46" s="176" t="s">
        <v>1</v>
      </c>
      <c r="K46" s="174" t="s">
        <v>38</v>
      </c>
      <c r="L46" s="177" t="s">
        <v>301</v>
      </c>
      <c r="M46" s="174" t="s">
        <v>12</v>
      </c>
      <c r="N46" s="174" t="s">
        <v>39</v>
      </c>
      <c r="O46" s="151"/>
      <c r="P46" s="11"/>
      <c r="Q46" s="151"/>
      <c r="R46" s="160"/>
      <c r="S46" s="161"/>
      <c r="T46" s="161"/>
      <c r="U46" s="162"/>
      <c r="V46" s="163"/>
      <c r="W46" s="163"/>
      <c r="X46" s="70"/>
      <c r="Y46" s="12"/>
      <c r="Z46" s="70"/>
      <c r="AA46" s="160" t="s">
        <v>761</v>
      </c>
      <c r="AB46" s="161">
        <v>9960</v>
      </c>
      <c r="AC46" s="161">
        <f t="shared" si="5"/>
        <v>10560</v>
      </c>
      <c r="AD46" s="162">
        <v>12000</v>
      </c>
      <c r="AE46" s="163"/>
      <c r="AF46" s="215"/>
      <c r="AG46" s="71"/>
      <c r="AH46" s="4"/>
      <c r="AI46" s="152"/>
      <c r="AJ46" s="188" t="s">
        <v>318</v>
      </c>
      <c r="AK46" s="188" t="s">
        <v>318</v>
      </c>
      <c r="AL46" s="188" t="s">
        <v>318</v>
      </c>
      <c r="AM46" s="189" t="s">
        <v>343</v>
      </c>
      <c r="AN46" s="190">
        <v>795</v>
      </c>
      <c r="AO46" s="190">
        <v>225</v>
      </c>
      <c r="AP46" s="190">
        <v>380</v>
      </c>
      <c r="AQ46" s="190" t="s">
        <v>298</v>
      </c>
      <c r="AR46" s="190" t="s">
        <v>298</v>
      </c>
      <c r="AS46" s="190" t="s">
        <v>298</v>
      </c>
      <c r="AT46" s="190" t="s">
        <v>298</v>
      </c>
      <c r="AU46" s="190" t="s">
        <v>298</v>
      </c>
      <c r="AV46" s="190" t="s">
        <v>298</v>
      </c>
      <c r="AW46" s="190" t="s">
        <v>298</v>
      </c>
      <c r="AX46" s="190" t="s">
        <v>298</v>
      </c>
      <c r="AY46" s="190" t="s">
        <v>298</v>
      </c>
      <c r="AZ46" s="190" t="s">
        <v>298</v>
      </c>
      <c r="BA46" s="59"/>
    </row>
    <row r="47" spans="1:53" s="33" customFormat="1" ht="15.75">
      <c r="A47" s="69"/>
      <c r="B47" s="23" t="s">
        <v>53</v>
      </c>
      <c r="C47" s="153"/>
      <c r="D47" s="21">
        <v>400</v>
      </c>
      <c r="E47" s="21" t="s">
        <v>299</v>
      </c>
      <c r="F47" s="56">
        <v>45.85</v>
      </c>
      <c r="G47" s="56">
        <v>36.68</v>
      </c>
      <c r="H47" s="56">
        <v>43.52</v>
      </c>
      <c r="I47" s="56">
        <v>34.82</v>
      </c>
      <c r="J47" s="57" t="s">
        <v>0</v>
      </c>
      <c r="K47" s="21" t="s">
        <v>54</v>
      </c>
      <c r="L47" s="131" t="s">
        <v>301</v>
      </c>
      <c r="M47" s="21" t="s">
        <v>12</v>
      </c>
      <c r="N47" s="21" t="s">
        <v>39</v>
      </c>
      <c r="O47" s="151"/>
      <c r="P47" s="11"/>
      <c r="Q47" s="151"/>
      <c r="R47" s="31" t="s">
        <v>696</v>
      </c>
      <c r="S47" s="28">
        <v>8632</v>
      </c>
      <c r="T47" s="28">
        <f>U47*0.88</f>
        <v>9152</v>
      </c>
      <c r="U47" s="29">
        <v>10400</v>
      </c>
      <c r="V47" s="207">
        <v>2</v>
      </c>
      <c r="W47" s="102"/>
      <c r="X47" s="70"/>
      <c r="Y47" s="12"/>
      <c r="Z47" s="70"/>
      <c r="AA47" s="31"/>
      <c r="AB47" s="28"/>
      <c r="AC47" s="28"/>
      <c r="AD47" s="29"/>
      <c r="AE47" s="102"/>
      <c r="AF47" s="212"/>
      <c r="AG47" s="71"/>
      <c r="AH47" s="4"/>
      <c r="AI47" s="152"/>
      <c r="AJ47" s="62" t="s">
        <v>318</v>
      </c>
      <c r="AK47" s="62" t="s">
        <v>318</v>
      </c>
      <c r="AL47" s="62" t="s">
        <v>318</v>
      </c>
      <c r="AM47" s="66" t="s">
        <v>343</v>
      </c>
      <c r="AN47" s="63">
        <v>795</v>
      </c>
      <c r="AO47" s="63">
        <v>225</v>
      </c>
      <c r="AP47" s="63">
        <v>380</v>
      </c>
      <c r="AQ47" s="63" t="s">
        <v>298</v>
      </c>
      <c r="AR47" s="63" t="s">
        <v>298</v>
      </c>
      <c r="AS47" s="63" t="s">
        <v>298</v>
      </c>
      <c r="AT47" s="63" t="s">
        <v>298</v>
      </c>
      <c r="AU47" s="63" t="s">
        <v>298</v>
      </c>
      <c r="AV47" s="63">
        <v>665</v>
      </c>
      <c r="AW47" s="63" t="s">
        <v>298</v>
      </c>
      <c r="AX47" s="63" t="s">
        <v>298</v>
      </c>
      <c r="AY47" s="63">
        <v>371</v>
      </c>
      <c r="AZ47" s="63">
        <v>78</v>
      </c>
      <c r="BA47" s="59"/>
    </row>
    <row r="48" spans="1:53" s="167" customFormat="1" ht="15.75">
      <c r="A48" s="69"/>
      <c r="B48" s="154" t="s">
        <v>151</v>
      </c>
      <c r="C48" s="155"/>
      <c r="D48" s="156">
        <v>400</v>
      </c>
      <c r="E48" s="156" t="s">
        <v>299</v>
      </c>
      <c r="F48" s="157">
        <v>45.85</v>
      </c>
      <c r="G48" s="157">
        <v>36.68</v>
      </c>
      <c r="H48" s="157">
        <v>43.52</v>
      </c>
      <c r="I48" s="157">
        <v>34.82</v>
      </c>
      <c r="J48" s="158" t="s">
        <v>0</v>
      </c>
      <c r="K48" s="156" t="s">
        <v>52</v>
      </c>
      <c r="L48" s="159" t="s">
        <v>301</v>
      </c>
      <c r="M48" s="156" t="s">
        <v>12</v>
      </c>
      <c r="N48" s="156" t="s">
        <v>41</v>
      </c>
      <c r="O48" s="151"/>
      <c r="P48" s="11"/>
      <c r="Q48" s="151"/>
      <c r="R48" s="160"/>
      <c r="S48" s="161"/>
      <c r="T48" s="161"/>
      <c r="U48" s="162"/>
      <c r="V48" s="163"/>
      <c r="W48" s="163"/>
      <c r="X48" s="70"/>
      <c r="Y48" s="12"/>
      <c r="Z48" s="70"/>
      <c r="AA48" s="160" t="s">
        <v>697</v>
      </c>
      <c r="AB48" s="161">
        <v>9545</v>
      </c>
      <c r="AC48" s="161">
        <f t="shared" ref="AC48:AC49" si="6">AD48*0.88</f>
        <v>10120</v>
      </c>
      <c r="AD48" s="162">
        <v>11500</v>
      </c>
      <c r="AE48" s="163"/>
      <c r="AF48" s="215"/>
      <c r="AG48" s="71"/>
      <c r="AH48" s="4"/>
      <c r="AI48" s="152"/>
      <c r="AJ48" s="164" t="s">
        <v>318</v>
      </c>
      <c r="AK48" s="164" t="s">
        <v>318</v>
      </c>
      <c r="AL48" s="164" t="s">
        <v>318</v>
      </c>
      <c r="AM48" s="165" t="s">
        <v>343</v>
      </c>
      <c r="AN48" s="166">
        <v>795</v>
      </c>
      <c r="AO48" s="166">
        <v>225</v>
      </c>
      <c r="AP48" s="166">
        <v>380</v>
      </c>
      <c r="AQ48" s="166" t="s">
        <v>298</v>
      </c>
      <c r="AR48" s="166" t="s">
        <v>298</v>
      </c>
      <c r="AS48" s="166">
        <v>390</v>
      </c>
      <c r="AT48" s="166" t="s">
        <v>298</v>
      </c>
      <c r="AU48" s="166">
        <v>428</v>
      </c>
      <c r="AV48" s="166">
        <v>665</v>
      </c>
      <c r="AW48" s="166" t="s">
        <v>298</v>
      </c>
      <c r="AX48" s="166">
        <v>1750</v>
      </c>
      <c r="AY48" s="166" t="s">
        <v>298</v>
      </c>
      <c r="AZ48" s="166" t="s">
        <v>298</v>
      </c>
      <c r="BA48" s="59"/>
    </row>
    <row r="49" spans="1:53" s="33" customFormat="1" ht="15.75">
      <c r="A49" s="69"/>
      <c r="B49" s="23" t="s">
        <v>231</v>
      </c>
      <c r="C49" s="153"/>
      <c r="D49" s="21">
        <v>400</v>
      </c>
      <c r="E49" s="21" t="s">
        <v>299</v>
      </c>
      <c r="F49" s="56">
        <v>42.5</v>
      </c>
      <c r="G49" s="56">
        <v>34</v>
      </c>
      <c r="H49" s="56">
        <v>39.638999999999996</v>
      </c>
      <c r="I49" s="56">
        <v>31.711199999999998</v>
      </c>
      <c r="J49" s="57" t="s">
        <v>224</v>
      </c>
      <c r="K49" s="21" t="s">
        <v>232</v>
      </c>
      <c r="L49" s="131" t="s">
        <v>301</v>
      </c>
      <c r="M49" s="21" t="s">
        <v>226</v>
      </c>
      <c r="N49" s="21" t="s">
        <v>233</v>
      </c>
      <c r="O49" s="151"/>
      <c r="P49" s="11"/>
      <c r="Q49" s="151"/>
      <c r="R49" s="31"/>
      <c r="S49" s="28"/>
      <c r="T49" s="28"/>
      <c r="U49" s="29"/>
      <c r="V49" s="102"/>
      <c r="W49" s="102"/>
      <c r="X49" s="70"/>
      <c r="Y49" s="12"/>
      <c r="Z49" s="70"/>
      <c r="AA49" s="31" t="s">
        <v>698</v>
      </c>
      <c r="AB49" s="28">
        <v>8134</v>
      </c>
      <c r="AC49" s="28">
        <f t="shared" si="6"/>
        <v>8624</v>
      </c>
      <c r="AD49" s="29">
        <v>9800</v>
      </c>
      <c r="AE49" s="102">
        <v>1</v>
      </c>
      <c r="AF49" s="212"/>
      <c r="AG49" s="71"/>
      <c r="AH49" s="4"/>
      <c r="AI49" s="152"/>
      <c r="AJ49" s="62" t="s">
        <v>318</v>
      </c>
      <c r="AK49" s="62" t="s">
        <v>318</v>
      </c>
      <c r="AL49" s="62" t="s">
        <v>318</v>
      </c>
      <c r="AM49" s="66" t="s">
        <v>343</v>
      </c>
      <c r="AN49" s="63">
        <v>795</v>
      </c>
      <c r="AO49" s="63">
        <v>225</v>
      </c>
      <c r="AP49" s="63">
        <v>380</v>
      </c>
      <c r="AQ49" s="63" t="s">
        <v>298</v>
      </c>
      <c r="AR49" s="63" t="s">
        <v>298</v>
      </c>
      <c r="AS49" s="63" t="s">
        <v>298</v>
      </c>
      <c r="AT49" s="63" t="s">
        <v>298</v>
      </c>
      <c r="AU49" s="63" t="s">
        <v>298</v>
      </c>
      <c r="AV49" s="63">
        <v>665</v>
      </c>
      <c r="AW49" s="63" t="s">
        <v>298</v>
      </c>
      <c r="AX49" s="63" t="s">
        <v>298</v>
      </c>
      <c r="AY49" s="63" t="s">
        <v>298</v>
      </c>
      <c r="AZ49" s="63" t="s">
        <v>298</v>
      </c>
      <c r="BA49" s="59"/>
    </row>
    <row r="50" spans="1:53" s="60" customFormat="1" ht="12" customHeight="1">
      <c r="A50" s="69"/>
      <c r="B50" s="55" t="s">
        <v>324</v>
      </c>
      <c r="C50" s="73"/>
      <c r="D50" s="40"/>
      <c r="E50" s="40"/>
      <c r="F50" s="48"/>
      <c r="G50" s="48"/>
      <c r="H50" s="48"/>
      <c r="I50" s="48"/>
      <c r="J50" s="49"/>
      <c r="K50" s="40"/>
      <c r="L50" s="132"/>
      <c r="M50" s="40"/>
      <c r="N50" s="40"/>
      <c r="O50" s="151"/>
      <c r="P50" s="11"/>
      <c r="Q50" s="151"/>
      <c r="R50" s="50"/>
      <c r="S50" s="51"/>
      <c r="T50" s="51"/>
      <c r="U50" s="41"/>
      <c r="V50" s="103"/>
      <c r="W50" s="103"/>
      <c r="X50" s="70"/>
      <c r="Y50" s="12"/>
      <c r="Z50" s="70"/>
      <c r="AA50" s="50"/>
      <c r="AB50" s="51"/>
      <c r="AC50" s="51"/>
      <c r="AD50" s="41"/>
      <c r="AE50" s="103"/>
      <c r="AF50" s="214"/>
      <c r="AG50" s="71"/>
      <c r="AH50" s="4"/>
      <c r="AI50" s="152"/>
      <c r="AJ50" s="42"/>
      <c r="AK50" s="42"/>
      <c r="AL50" s="42"/>
      <c r="AM50" s="67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59"/>
    </row>
    <row r="51" spans="1:53" s="33" customFormat="1" ht="15.75">
      <c r="A51" s="69"/>
      <c r="B51" s="23" t="s">
        <v>101</v>
      </c>
      <c r="C51" s="153"/>
      <c r="D51" s="21">
        <v>400</v>
      </c>
      <c r="E51" s="21" t="s">
        <v>299</v>
      </c>
      <c r="F51" s="56">
        <v>66.709999999999994</v>
      </c>
      <c r="G51" s="56">
        <v>53.37</v>
      </c>
      <c r="H51" s="56">
        <v>60.52</v>
      </c>
      <c r="I51" s="56">
        <v>48.42</v>
      </c>
      <c r="J51" s="57" t="s">
        <v>1</v>
      </c>
      <c r="K51" s="21" t="s">
        <v>102</v>
      </c>
      <c r="L51" s="131" t="s">
        <v>301</v>
      </c>
      <c r="M51" s="21" t="s">
        <v>12</v>
      </c>
      <c r="N51" s="21" t="s">
        <v>70</v>
      </c>
      <c r="O51" s="151"/>
      <c r="P51" s="11"/>
      <c r="Q51" s="151"/>
      <c r="R51" s="31" t="s">
        <v>751</v>
      </c>
      <c r="S51" s="28">
        <v>11039</v>
      </c>
      <c r="T51" s="28">
        <f t="shared" ref="T51:T53" si="7">U51*0.88</f>
        <v>11704</v>
      </c>
      <c r="U51" s="29">
        <v>13300</v>
      </c>
      <c r="V51" s="146"/>
      <c r="W51" s="102"/>
      <c r="X51" s="70"/>
      <c r="Y51" s="12"/>
      <c r="Z51" s="70"/>
      <c r="AA51" s="31" t="s">
        <v>747</v>
      </c>
      <c r="AB51" s="28">
        <v>12699</v>
      </c>
      <c r="AC51" s="28">
        <f t="shared" ref="AC51:AC53" si="8">AD51*0.88</f>
        <v>13464</v>
      </c>
      <c r="AD51" s="29">
        <v>15300</v>
      </c>
      <c r="AE51" s="102">
        <v>2</v>
      </c>
      <c r="AF51" s="212"/>
      <c r="AG51" s="71"/>
      <c r="AH51" s="4"/>
      <c r="AI51" s="152"/>
      <c r="AJ51" s="62" t="s">
        <v>318</v>
      </c>
      <c r="AK51" s="62" t="s">
        <v>318</v>
      </c>
      <c r="AL51" s="62" t="s">
        <v>318</v>
      </c>
      <c r="AM51" s="66" t="s">
        <v>343</v>
      </c>
      <c r="AN51" s="63">
        <v>795</v>
      </c>
      <c r="AO51" s="63">
        <v>225</v>
      </c>
      <c r="AP51" s="63">
        <v>380</v>
      </c>
      <c r="AQ51" s="63" t="s">
        <v>298</v>
      </c>
      <c r="AR51" s="63">
        <v>1045</v>
      </c>
      <c r="AS51" s="63">
        <v>390</v>
      </c>
      <c r="AT51" s="63" t="s">
        <v>298</v>
      </c>
      <c r="AU51" s="63">
        <v>618</v>
      </c>
      <c r="AV51" s="63">
        <v>665</v>
      </c>
      <c r="AW51" s="63" t="s">
        <v>298</v>
      </c>
      <c r="AX51" s="63">
        <v>2100</v>
      </c>
      <c r="AY51" s="63">
        <v>371</v>
      </c>
      <c r="AZ51" s="63">
        <v>183</v>
      </c>
      <c r="BA51" s="59"/>
    </row>
    <row r="52" spans="1:53" s="167" customFormat="1" ht="15.75">
      <c r="A52" s="69"/>
      <c r="B52" s="154" t="s">
        <v>68</v>
      </c>
      <c r="C52" s="155"/>
      <c r="D52" s="156">
        <v>400</v>
      </c>
      <c r="E52" s="156" t="s">
        <v>299</v>
      </c>
      <c r="F52" s="157">
        <v>60.95</v>
      </c>
      <c r="G52" s="157">
        <v>48.76</v>
      </c>
      <c r="H52" s="157">
        <v>57.79</v>
      </c>
      <c r="I52" s="157">
        <v>46.23</v>
      </c>
      <c r="J52" s="158" t="s">
        <v>55</v>
      </c>
      <c r="K52" s="156" t="s">
        <v>69</v>
      </c>
      <c r="L52" s="159" t="s">
        <v>301</v>
      </c>
      <c r="M52" s="156" t="s">
        <v>12</v>
      </c>
      <c r="N52" s="156" t="s">
        <v>70</v>
      </c>
      <c r="O52" s="151"/>
      <c r="P52" s="11"/>
      <c r="Q52" s="151"/>
      <c r="R52" s="160" t="s">
        <v>275</v>
      </c>
      <c r="S52" s="161">
        <v>11537</v>
      </c>
      <c r="T52" s="161">
        <f t="shared" si="7"/>
        <v>12232</v>
      </c>
      <c r="U52" s="162">
        <v>13900</v>
      </c>
      <c r="V52" s="163"/>
      <c r="W52" s="163"/>
      <c r="X52" s="70"/>
      <c r="Y52" s="12"/>
      <c r="Z52" s="70"/>
      <c r="AA52" s="160" t="s">
        <v>701</v>
      </c>
      <c r="AB52" s="161">
        <v>13612</v>
      </c>
      <c r="AC52" s="161">
        <f t="shared" si="8"/>
        <v>14432</v>
      </c>
      <c r="AD52" s="162">
        <v>16400</v>
      </c>
      <c r="AE52" s="163">
        <v>2</v>
      </c>
      <c r="AF52" s="215"/>
      <c r="AG52" s="71"/>
      <c r="AH52" s="4"/>
      <c r="AI52" s="152"/>
      <c r="AJ52" s="164" t="s">
        <v>318</v>
      </c>
      <c r="AK52" s="164" t="s">
        <v>318</v>
      </c>
      <c r="AL52" s="164" t="s">
        <v>318</v>
      </c>
      <c r="AM52" s="165" t="s">
        <v>343</v>
      </c>
      <c r="AN52" s="166">
        <v>795</v>
      </c>
      <c r="AO52" s="166">
        <v>225</v>
      </c>
      <c r="AP52" s="166">
        <v>380</v>
      </c>
      <c r="AQ52" s="166" t="s">
        <v>298</v>
      </c>
      <c r="AR52" s="166">
        <v>1045</v>
      </c>
      <c r="AS52" s="166">
        <v>390</v>
      </c>
      <c r="AT52" s="166" t="s">
        <v>298</v>
      </c>
      <c r="AU52" s="166">
        <v>618</v>
      </c>
      <c r="AV52" s="166">
        <v>665</v>
      </c>
      <c r="AW52" s="166" t="s">
        <v>298</v>
      </c>
      <c r="AX52" s="166">
        <v>2100</v>
      </c>
      <c r="AY52" s="166">
        <v>371</v>
      </c>
      <c r="AZ52" s="166">
        <v>96</v>
      </c>
      <c r="BA52" s="59"/>
    </row>
    <row r="53" spans="1:53" s="33" customFormat="1" ht="15.75">
      <c r="A53" s="69"/>
      <c r="B53" s="23" t="s">
        <v>71</v>
      </c>
      <c r="C53" s="153"/>
      <c r="D53" s="21">
        <v>400</v>
      </c>
      <c r="E53" s="21" t="s">
        <v>299</v>
      </c>
      <c r="F53" s="56">
        <v>66.099999999999994</v>
      </c>
      <c r="G53" s="56">
        <v>52.9</v>
      </c>
      <c r="H53" s="56">
        <v>59.9</v>
      </c>
      <c r="I53" s="56">
        <v>47.9</v>
      </c>
      <c r="J53" s="57" t="s">
        <v>72</v>
      </c>
      <c r="K53" s="21" t="s">
        <v>73</v>
      </c>
      <c r="L53" s="131" t="s">
        <v>301</v>
      </c>
      <c r="M53" s="21" t="s">
        <v>12</v>
      </c>
      <c r="N53" s="21" t="s">
        <v>70</v>
      </c>
      <c r="O53" s="151"/>
      <c r="P53" s="11"/>
      <c r="Q53" s="151"/>
      <c r="R53" s="46" t="s">
        <v>699</v>
      </c>
      <c r="S53" s="47">
        <v>10458</v>
      </c>
      <c r="T53" s="28">
        <f t="shared" si="7"/>
        <v>11088</v>
      </c>
      <c r="U53" s="30">
        <v>12600</v>
      </c>
      <c r="V53" s="105">
        <v>2</v>
      </c>
      <c r="W53" s="105"/>
      <c r="X53" s="70"/>
      <c r="Y53" s="12"/>
      <c r="Z53" s="70"/>
      <c r="AA53" s="46" t="s">
        <v>700</v>
      </c>
      <c r="AB53" s="47">
        <v>12201</v>
      </c>
      <c r="AC53" s="28">
        <f t="shared" si="8"/>
        <v>12936</v>
      </c>
      <c r="AD53" s="30">
        <v>14700</v>
      </c>
      <c r="AE53" s="102">
        <v>1</v>
      </c>
      <c r="AF53" s="217"/>
      <c r="AG53" s="71"/>
      <c r="AH53" s="4"/>
      <c r="AI53" s="152"/>
      <c r="AJ53" s="62" t="s">
        <v>318</v>
      </c>
      <c r="AK53" s="62" t="s">
        <v>318</v>
      </c>
      <c r="AL53" s="62" t="s">
        <v>318</v>
      </c>
      <c r="AM53" s="66" t="s">
        <v>343</v>
      </c>
      <c r="AN53" s="63">
        <v>795</v>
      </c>
      <c r="AO53" s="63">
        <v>225</v>
      </c>
      <c r="AP53" s="63">
        <v>380</v>
      </c>
      <c r="AQ53" s="63" t="s">
        <v>298</v>
      </c>
      <c r="AR53" s="63">
        <v>1045</v>
      </c>
      <c r="AS53" s="63">
        <v>390</v>
      </c>
      <c r="AT53" s="63" t="s">
        <v>298</v>
      </c>
      <c r="AU53" s="63">
        <v>618</v>
      </c>
      <c r="AV53" s="63">
        <v>665</v>
      </c>
      <c r="AW53" s="63" t="s">
        <v>298</v>
      </c>
      <c r="AX53" s="63">
        <v>2100</v>
      </c>
      <c r="AY53" s="63">
        <v>371</v>
      </c>
      <c r="AZ53" s="63">
        <v>183</v>
      </c>
      <c r="BA53" s="59"/>
    </row>
    <row r="54" spans="1:53" s="60" customFormat="1" ht="12" customHeight="1">
      <c r="A54" s="69"/>
      <c r="B54" s="55" t="s">
        <v>325</v>
      </c>
      <c r="C54" s="73"/>
      <c r="D54" s="40"/>
      <c r="E54" s="40"/>
      <c r="F54" s="48"/>
      <c r="G54" s="48"/>
      <c r="H54" s="48"/>
      <c r="I54" s="48"/>
      <c r="J54" s="49"/>
      <c r="K54" s="40"/>
      <c r="L54" s="132"/>
      <c r="M54" s="40"/>
      <c r="N54" s="40"/>
      <c r="O54" s="151"/>
      <c r="P54" s="11"/>
      <c r="Q54" s="151"/>
      <c r="R54" s="50"/>
      <c r="S54" s="51"/>
      <c r="T54" s="51"/>
      <c r="U54" s="41"/>
      <c r="V54" s="103"/>
      <c r="W54" s="103"/>
      <c r="X54" s="70"/>
      <c r="Y54" s="12"/>
      <c r="Z54" s="70"/>
      <c r="AA54" s="50"/>
      <c r="AB54" s="51"/>
      <c r="AC54" s="51"/>
      <c r="AD54" s="41"/>
      <c r="AE54" s="103"/>
      <c r="AF54" s="214"/>
      <c r="AG54" s="71"/>
      <c r="AH54" s="4"/>
      <c r="AI54" s="152"/>
      <c r="AJ54" s="42"/>
      <c r="AK54" s="42"/>
      <c r="AL54" s="42"/>
      <c r="AM54" s="67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59"/>
    </row>
    <row r="55" spans="1:53" s="33" customFormat="1" ht="15.75">
      <c r="A55" s="69"/>
      <c r="B55" s="23" t="s">
        <v>103</v>
      </c>
      <c r="C55" s="153"/>
      <c r="D55" s="21">
        <v>400</v>
      </c>
      <c r="E55" s="21" t="s">
        <v>299</v>
      </c>
      <c r="F55" s="56">
        <v>83</v>
      </c>
      <c r="G55" s="56">
        <v>66.400000000000006</v>
      </c>
      <c r="H55" s="56">
        <v>78</v>
      </c>
      <c r="I55" s="56">
        <v>62.4</v>
      </c>
      <c r="J55" s="57" t="s">
        <v>1</v>
      </c>
      <c r="K55" s="21" t="s">
        <v>104</v>
      </c>
      <c r="L55" s="131" t="s">
        <v>301</v>
      </c>
      <c r="M55" s="21" t="s">
        <v>12</v>
      </c>
      <c r="N55" s="21" t="s">
        <v>76</v>
      </c>
      <c r="O55" s="151"/>
      <c r="P55" s="11"/>
      <c r="Q55" s="151"/>
      <c r="R55" s="31" t="s">
        <v>105</v>
      </c>
      <c r="S55" s="28">
        <v>12035</v>
      </c>
      <c r="T55" s="28">
        <f t="shared" ref="T55:T59" si="9">U55*0.88</f>
        <v>12760</v>
      </c>
      <c r="U55" s="29">
        <v>14500</v>
      </c>
      <c r="V55" s="102"/>
      <c r="W55" s="102"/>
      <c r="X55" s="70"/>
      <c r="Y55" s="12"/>
      <c r="Z55" s="70"/>
      <c r="AA55" s="31" t="s">
        <v>705</v>
      </c>
      <c r="AB55" s="28">
        <v>13778</v>
      </c>
      <c r="AC55" s="28">
        <f t="shared" ref="AC55:AC64" si="10">AD55*0.88</f>
        <v>14608</v>
      </c>
      <c r="AD55" s="29">
        <v>16600</v>
      </c>
      <c r="AE55" s="102"/>
      <c r="AF55" s="212"/>
      <c r="AG55" s="71"/>
      <c r="AH55" s="4"/>
      <c r="AI55" s="152"/>
      <c r="AJ55" s="62" t="s">
        <v>318</v>
      </c>
      <c r="AK55" s="62" t="s">
        <v>318</v>
      </c>
      <c r="AL55" s="62" t="s">
        <v>318</v>
      </c>
      <c r="AM55" s="66" t="s">
        <v>344</v>
      </c>
      <c r="AN55" s="63">
        <v>945</v>
      </c>
      <c r="AO55" s="63">
        <v>225</v>
      </c>
      <c r="AP55" s="63">
        <v>380</v>
      </c>
      <c r="AQ55" s="63" t="s">
        <v>298</v>
      </c>
      <c r="AR55" s="63">
        <v>1045</v>
      </c>
      <c r="AS55" s="63">
        <v>390</v>
      </c>
      <c r="AT55" s="63" t="s">
        <v>298</v>
      </c>
      <c r="AU55" s="63">
        <v>618</v>
      </c>
      <c r="AV55" s="63">
        <v>665</v>
      </c>
      <c r="AW55" s="63" t="s">
        <v>298</v>
      </c>
      <c r="AX55" s="63">
        <v>2100</v>
      </c>
      <c r="AY55" s="63">
        <v>371</v>
      </c>
      <c r="AZ55" s="63">
        <v>183</v>
      </c>
      <c r="BA55" s="59"/>
    </row>
    <row r="56" spans="1:53" s="33" customFormat="1" ht="15.75">
      <c r="A56" s="69"/>
      <c r="B56" s="154" t="s">
        <v>103</v>
      </c>
      <c r="C56" s="173"/>
      <c r="D56" s="174">
        <v>400</v>
      </c>
      <c r="E56" s="174" t="s">
        <v>299</v>
      </c>
      <c r="F56" s="175">
        <v>83</v>
      </c>
      <c r="G56" s="175">
        <v>66.400000000000006</v>
      </c>
      <c r="H56" s="175">
        <v>78</v>
      </c>
      <c r="I56" s="175">
        <v>62.4</v>
      </c>
      <c r="J56" s="176" t="s">
        <v>1</v>
      </c>
      <c r="K56" s="174" t="s">
        <v>104</v>
      </c>
      <c r="L56" s="177" t="s">
        <v>301</v>
      </c>
      <c r="M56" s="174" t="s">
        <v>12</v>
      </c>
      <c r="N56" s="174" t="s">
        <v>76</v>
      </c>
      <c r="O56" s="151"/>
      <c r="P56" s="11"/>
      <c r="Q56" s="151"/>
      <c r="R56" s="160" t="s">
        <v>702</v>
      </c>
      <c r="S56" s="161">
        <v>10541</v>
      </c>
      <c r="T56" s="161">
        <f t="shared" si="9"/>
        <v>11176</v>
      </c>
      <c r="U56" s="222">
        <v>12700</v>
      </c>
      <c r="V56" s="163">
        <v>1</v>
      </c>
      <c r="W56" s="163"/>
      <c r="X56" s="70"/>
      <c r="Y56" s="12"/>
      <c r="Z56" s="70"/>
      <c r="AA56" s="160" t="s">
        <v>762</v>
      </c>
      <c r="AB56" s="161">
        <v>13446</v>
      </c>
      <c r="AC56" s="161">
        <f t="shared" si="10"/>
        <v>14256</v>
      </c>
      <c r="AD56" s="223">
        <v>16200</v>
      </c>
      <c r="AE56" s="163">
        <v>2</v>
      </c>
      <c r="AF56" s="163"/>
      <c r="AG56" s="71"/>
      <c r="AH56" s="4"/>
      <c r="AI56" s="152"/>
      <c r="AJ56" s="188"/>
      <c r="AK56" s="188"/>
      <c r="AL56" s="188"/>
      <c r="AM56" s="189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59"/>
    </row>
    <row r="57" spans="1:53" s="33" customFormat="1" ht="15.75">
      <c r="A57" s="69"/>
      <c r="B57" s="23" t="s">
        <v>74</v>
      </c>
      <c r="C57" s="153"/>
      <c r="D57" s="21">
        <v>400</v>
      </c>
      <c r="E57" s="21" t="s">
        <v>299</v>
      </c>
      <c r="F57" s="56">
        <v>82.1</v>
      </c>
      <c r="G57" s="56">
        <v>65.72</v>
      </c>
      <c r="H57" s="56">
        <v>74.599999999999994</v>
      </c>
      <c r="I57" s="56">
        <v>59.7</v>
      </c>
      <c r="J57" s="57" t="s">
        <v>72</v>
      </c>
      <c r="K57" s="21" t="s">
        <v>75</v>
      </c>
      <c r="L57" s="131" t="s">
        <v>301</v>
      </c>
      <c r="M57" s="21" t="s">
        <v>12</v>
      </c>
      <c r="N57" s="21" t="s">
        <v>76</v>
      </c>
      <c r="O57" s="151"/>
      <c r="P57" s="11"/>
      <c r="Q57" s="151"/>
      <c r="R57" s="31" t="s">
        <v>703</v>
      </c>
      <c r="S57" s="28">
        <v>11205</v>
      </c>
      <c r="T57" s="28">
        <f t="shared" si="9"/>
        <v>11880</v>
      </c>
      <c r="U57" s="29">
        <v>13500</v>
      </c>
      <c r="V57" s="102">
        <v>1</v>
      </c>
      <c r="W57" s="102"/>
      <c r="X57" s="70"/>
      <c r="Y57" s="12"/>
      <c r="Z57" s="70"/>
      <c r="AA57" s="31" t="s">
        <v>704</v>
      </c>
      <c r="AB57" s="28">
        <v>12948</v>
      </c>
      <c r="AC57" s="28">
        <f t="shared" si="10"/>
        <v>13728</v>
      </c>
      <c r="AD57" s="29">
        <v>15600</v>
      </c>
      <c r="AE57" s="102">
        <v>1</v>
      </c>
      <c r="AF57" s="212"/>
      <c r="AG57" s="71"/>
      <c r="AH57" s="4"/>
      <c r="AI57" s="152"/>
      <c r="AJ57" s="62" t="s">
        <v>318</v>
      </c>
      <c r="AK57" s="62" t="s">
        <v>318</v>
      </c>
      <c r="AL57" s="62" t="s">
        <v>318</v>
      </c>
      <c r="AM57" s="66" t="s">
        <v>344</v>
      </c>
      <c r="AN57" s="63">
        <v>945</v>
      </c>
      <c r="AO57" s="63">
        <v>225</v>
      </c>
      <c r="AP57" s="63">
        <v>380</v>
      </c>
      <c r="AQ57" s="63" t="s">
        <v>298</v>
      </c>
      <c r="AR57" s="63">
        <v>1045</v>
      </c>
      <c r="AS57" s="63">
        <v>390</v>
      </c>
      <c r="AT57" s="63" t="s">
        <v>298</v>
      </c>
      <c r="AU57" s="63">
        <v>618</v>
      </c>
      <c r="AV57" s="63">
        <v>665</v>
      </c>
      <c r="AW57" s="63" t="s">
        <v>298</v>
      </c>
      <c r="AX57" s="63">
        <v>2100</v>
      </c>
      <c r="AY57" s="63">
        <v>371</v>
      </c>
      <c r="AZ57" s="63">
        <v>183</v>
      </c>
      <c r="BA57" s="59"/>
    </row>
    <row r="58" spans="1:53" s="167" customFormat="1" ht="15.75" customHeight="1">
      <c r="A58" s="69"/>
      <c r="B58" s="154" t="s">
        <v>264</v>
      </c>
      <c r="C58" s="155"/>
      <c r="D58" s="156">
        <v>400</v>
      </c>
      <c r="E58" s="156" t="s">
        <v>299</v>
      </c>
      <c r="F58" s="157">
        <v>92.3</v>
      </c>
      <c r="G58" s="157">
        <v>73.84</v>
      </c>
      <c r="H58" s="157">
        <v>83.84</v>
      </c>
      <c r="I58" s="157">
        <v>67.069999999999993</v>
      </c>
      <c r="J58" s="158" t="s">
        <v>72</v>
      </c>
      <c r="K58" s="156" t="s">
        <v>265</v>
      </c>
      <c r="L58" s="159" t="s">
        <v>301</v>
      </c>
      <c r="M58" s="156" t="s">
        <v>12</v>
      </c>
      <c r="N58" s="156" t="s">
        <v>107</v>
      </c>
      <c r="O58" s="151"/>
      <c r="P58" s="11"/>
      <c r="Q58" s="151"/>
      <c r="R58" s="169" t="s">
        <v>266</v>
      </c>
      <c r="S58" s="170">
        <v>11537</v>
      </c>
      <c r="T58" s="161">
        <f t="shared" si="9"/>
        <v>12232</v>
      </c>
      <c r="U58" s="171">
        <v>13900</v>
      </c>
      <c r="V58" s="172"/>
      <c r="W58" s="172"/>
      <c r="X58" s="70"/>
      <c r="Y58" s="12"/>
      <c r="Z58" s="70"/>
      <c r="AA58" s="169" t="s">
        <v>267</v>
      </c>
      <c r="AB58" s="170">
        <v>14193</v>
      </c>
      <c r="AC58" s="161">
        <f t="shared" si="10"/>
        <v>15048</v>
      </c>
      <c r="AD58" s="171">
        <v>17100</v>
      </c>
      <c r="AE58" s="172"/>
      <c r="AF58" s="218"/>
      <c r="AG58" s="71"/>
      <c r="AH58" s="4"/>
      <c r="AI58" s="152"/>
      <c r="AJ58" s="164" t="s">
        <v>318</v>
      </c>
      <c r="AK58" s="164" t="s">
        <v>318</v>
      </c>
      <c r="AL58" s="164" t="s">
        <v>318</v>
      </c>
      <c r="AM58" s="165" t="s">
        <v>344</v>
      </c>
      <c r="AN58" s="166">
        <v>945</v>
      </c>
      <c r="AO58" s="166">
        <v>225</v>
      </c>
      <c r="AP58" s="166">
        <v>380</v>
      </c>
      <c r="AQ58" s="166">
        <v>4782.2876506024095</v>
      </c>
      <c r="AR58" s="166">
        <v>1045</v>
      </c>
      <c r="AS58" s="166">
        <v>390</v>
      </c>
      <c r="AT58" s="166" t="s">
        <v>298</v>
      </c>
      <c r="AU58" s="166">
        <v>618</v>
      </c>
      <c r="AV58" s="166">
        <v>665</v>
      </c>
      <c r="AW58" s="166" t="s">
        <v>298</v>
      </c>
      <c r="AX58" s="166">
        <v>2100</v>
      </c>
      <c r="AY58" s="166" t="s">
        <v>298</v>
      </c>
      <c r="AZ58" s="166" t="s">
        <v>298</v>
      </c>
      <c r="BA58" s="59"/>
    </row>
    <row r="59" spans="1:53" s="33" customFormat="1" ht="15.75">
      <c r="A59" s="69"/>
      <c r="B59" s="23" t="s">
        <v>106</v>
      </c>
      <c r="C59" s="153"/>
      <c r="D59" s="21">
        <v>400</v>
      </c>
      <c r="E59" s="21" t="s">
        <v>299</v>
      </c>
      <c r="F59" s="56">
        <v>92.41</v>
      </c>
      <c r="G59" s="56">
        <v>73.930000000000007</v>
      </c>
      <c r="H59" s="56">
        <v>83.72</v>
      </c>
      <c r="I59" s="56">
        <v>66.98</v>
      </c>
      <c r="J59" s="57" t="s">
        <v>1</v>
      </c>
      <c r="K59" s="21" t="s">
        <v>3</v>
      </c>
      <c r="L59" s="131" t="s">
        <v>302</v>
      </c>
      <c r="M59" s="21" t="s">
        <v>12</v>
      </c>
      <c r="N59" s="21" t="s">
        <v>107</v>
      </c>
      <c r="O59" s="151"/>
      <c r="P59" s="11"/>
      <c r="Q59" s="151"/>
      <c r="R59" s="31" t="s">
        <v>108</v>
      </c>
      <c r="S59" s="28">
        <v>15189</v>
      </c>
      <c r="T59" s="28">
        <f t="shared" si="9"/>
        <v>16104</v>
      </c>
      <c r="U59" s="29">
        <v>18300</v>
      </c>
      <c r="V59" s="102"/>
      <c r="W59" s="102"/>
      <c r="X59" s="70"/>
      <c r="Y59" s="12"/>
      <c r="Z59" s="70"/>
      <c r="AA59" s="31" t="s">
        <v>109</v>
      </c>
      <c r="AB59" s="28">
        <v>16849</v>
      </c>
      <c r="AC59" s="28">
        <f t="shared" si="10"/>
        <v>17864</v>
      </c>
      <c r="AD59" s="29">
        <v>20300</v>
      </c>
      <c r="AE59" s="102"/>
      <c r="AF59" s="212"/>
      <c r="AG59" s="71"/>
      <c r="AH59" s="4"/>
      <c r="AI59" s="152"/>
      <c r="AJ59" s="62" t="s">
        <v>318</v>
      </c>
      <c r="AK59" s="62" t="s">
        <v>318</v>
      </c>
      <c r="AL59" s="62" t="s">
        <v>318</v>
      </c>
      <c r="AM59" s="66" t="s">
        <v>344</v>
      </c>
      <c r="AN59" s="63">
        <v>945</v>
      </c>
      <c r="AO59" s="63">
        <v>225</v>
      </c>
      <c r="AP59" s="63">
        <v>380</v>
      </c>
      <c r="AQ59" s="63" t="s">
        <v>298</v>
      </c>
      <c r="AR59" s="62" t="s">
        <v>318</v>
      </c>
      <c r="AS59" s="63">
        <v>390</v>
      </c>
      <c r="AT59" s="63" t="s">
        <v>298</v>
      </c>
      <c r="AU59" s="63">
        <v>618</v>
      </c>
      <c r="AV59" s="63">
        <v>665</v>
      </c>
      <c r="AW59" s="63" t="s">
        <v>298</v>
      </c>
      <c r="AX59" s="63">
        <v>2100</v>
      </c>
      <c r="AY59" s="63">
        <v>495</v>
      </c>
      <c r="AZ59" s="63">
        <v>183</v>
      </c>
      <c r="BA59" s="59"/>
    </row>
    <row r="60" spans="1:53" s="60" customFormat="1" ht="12" customHeight="1">
      <c r="A60" s="69"/>
      <c r="B60" s="55" t="s">
        <v>326</v>
      </c>
      <c r="C60" s="73"/>
      <c r="D60" s="40"/>
      <c r="E60" s="40"/>
      <c r="F60" s="48"/>
      <c r="G60" s="48"/>
      <c r="H60" s="48"/>
      <c r="I60" s="48"/>
      <c r="J60" s="49"/>
      <c r="K60" s="40"/>
      <c r="L60" s="132"/>
      <c r="M60" s="40"/>
      <c r="N60" s="40"/>
      <c r="O60" s="151"/>
      <c r="P60" s="11"/>
      <c r="Q60" s="151"/>
      <c r="R60" s="52"/>
      <c r="S60" s="51"/>
      <c r="T60" s="51"/>
      <c r="U60" s="41"/>
      <c r="V60" s="103"/>
      <c r="W60" s="103"/>
      <c r="X60" s="70"/>
      <c r="Y60" s="12"/>
      <c r="Z60" s="70"/>
      <c r="AA60" s="52"/>
      <c r="AB60" s="51"/>
      <c r="AC60" s="51"/>
      <c r="AD60" s="41"/>
      <c r="AE60" s="103"/>
      <c r="AF60" s="214"/>
      <c r="AG60" s="71"/>
      <c r="AH60" s="4"/>
      <c r="AI60" s="152"/>
      <c r="AJ60" s="42"/>
      <c r="AK60" s="42"/>
      <c r="AL60" s="42"/>
      <c r="AM60" s="67"/>
      <c r="AN60" s="43"/>
      <c r="AO60" s="43"/>
      <c r="AP60" s="43"/>
      <c r="AQ60" s="43"/>
      <c r="AR60" s="42"/>
      <c r="AS60" s="43"/>
      <c r="AT60" s="43"/>
      <c r="AU60" s="43"/>
      <c r="AV60" s="43"/>
      <c r="AW60" s="43"/>
      <c r="AX60" s="43"/>
      <c r="AY60" s="43"/>
      <c r="AZ60" s="43"/>
      <c r="BA60" s="59"/>
    </row>
    <row r="61" spans="1:53" s="191" customFormat="1" ht="15.75">
      <c r="A61" s="69"/>
      <c r="B61" s="178" t="s">
        <v>77</v>
      </c>
      <c r="C61" s="179"/>
      <c r="D61" s="180">
        <v>400</v>
      </c>
      <c r="E61" s="180" t="s">
        <v>299</v>
      </c>
      <c r="F61" s="181">
        <v>110.87</v>
      </c>
      <c r="G61" s="181">
        <v>88.7</v>
      </c>
      <c r="H61" s="181">
        <v>100.84</v>
      </c>
      <c r="I61" s="181">
        <v>80.67</v>
      </c>
      <c r="J61" s="182" t="s">
        <v>72</v>
      </c>
      <c r="K61" s="180" t="s">
        <v>78</v>
      </c>
      <c r="L61" s="183" t="s">
        <v>301</v>
      </c>
      <c r="M61" s="180" t="s">
        <v>12</v>
      </c>
      <c r="N61" s="180" t="s">
        <v>79</v>
      </c>
      <c r="O61" s="151"/>
      <c r="P61" s="11"/>
      <c r="Q61" s="151"/>
      <c r="R61" s="232" t="s">
        <v>706</v>
      </c>
      <c r="S61" s="236" t="s">
        <v>778</v>
      </c>
      <c r="T61" s="161">
        <f t="shared" ref="T61:T76" si="11">U61*0.88</f>
        <v>13464</v>
      </c>
      <c r="U61" s="162">
        <v>15300</v>
      </c>
      <c r="V61" s="163">
        <v>3</v>
      </c>
      <c r="W61" s="163"/>
      <c r="X61" s="70"/>
      <c r="Y61" s="12"/>
      <c r="Z61" s="70"/>
      <c r="AA61" s="160" t="s">
        <v>707</v>
      </c>
      <c r="AB61" s="237" t="s">
        <v>778</v>
      </c>
      <c r="AC61" s="161">
        <f t="shared" si="10"/>
        <v>16456</v>
      </c>
      <c r="AD61" s="162">
        <v>18700</v>
      </c>
      <c r="AE61" s="163">
        <v>2</v>
      </c>
      <c r="AF61" s="163"/>
      <c r="AG61" s="71"/>
      <c r="AH61" s="4"/>
      <c r="AI61" s="152"/>
      <c r="AJ61" s="188" t="s">
        <v>318</v>
      </c>
      <c r="AK61" s="188" t="s">
        <v>318</v>
      </c>
      <c r="AL61" s="188" t="s">
        <v>318</v>
      </c>
      <c r="AM61" s="189" t="s">
        <v>345</v>
      </c>
      <c r="AN61" s="190">
        <v>1270</v>
      </c>
      <c r="AO61" s="190">
        <v>225</v>
      </c>
      <c r="AP61" s="190">
        <v>380</v>
      </c>
      <c r="AQ61" s="190">
        <v>4668.1972891566274</v>
      </c>
      <c r="AR61" s="190">
        <v>1045</v>
      </c>
      <c r="AS61" s="190">
        <v>390</v>
      </c>
      <c r="AT61" s="190" t="s">
        <v>298</v>
      </c>
      <c r="AU61" s="190">
        <v>618</v>
      </c>
      <c r="AV61" s="190">
        <v>665</v>
      </c>
      <c r="AW61" s="190" t="s">
        <v>298</v>
      </c>
      <c r="AX61" s="190">
        <v>2100</v>
      </c>
      <c r="AY61" s="190">
        <v>495</v>
      </c>
      <c r="AZ61" s="190">
        <v>183</v>
      </c>
      <c r="BA61" s="59"/>
    </row>
    <row r="62" spans="1:53" s="33" customFormat="1" ht="15.75">
      <c r="A62" s="69"/>
      <c r="B62" s="23" t="s">
        <v>110</v>
      </c>
      <c r="C62" s="153"/>
      <c r="D62" s="21">
        <v>400</v>
      </c>
      <c r="E62" s="21" t="s">
        <v>299</v>
      </c>
      <c r="F62" s="56">
        <v>114.67</v>
      </c>
      <c r="G62" s="56">
        <v>91.74</v>
      </c>
      <c r="H62" s="56">
        <v>103.84</v>
      </c>
      <c r="I62" s="56">
        <v>83.07</v>
      </c>
      <c r="J62" s="57" t="s">
        <v>1</v>
      </c>
      <c r="K62" s="21" t="s">
        <v>111</v>
      </c>
      <c r="L62" s="131" t="s">
        <v>302</v>
      </c>
      <c r="M62" s="21" t="s">
        <v>12</v>
      </c>
      <c r="N62" s="21" t="s">
        <v>79</v>
      </c>
      <c r="O62" s="151"/>
      <c r="P62" s="11"/>
      <c r="Q62" s="151"/>
      <c r="R62" s="233" t="s">
        <v>112</v>
      </c>
      <c r="S62" s="234" t="s">
        <v>778</v>
      </c>
      <c r="T62" s="28">
        <f t="shared" si="11"/>
        <v>14520</v>
      </c>
      <c r="U62" s="29">
        <v>16500</v>
      </c>
      <c r="V62" s="102"/>
      <c r="W62" s="102"/>
      <c r="X62" s="70"/>
      <c r="Y62" s="12"/>
      <c r="Z62" s="70"/>
      <c r="AA62" s="31" t="s">
        <v>113</v>
      </c>
      <c r="AB62" s="228" t="s">
        <v>778</v>
      </c>
      <c r="AC62" s="28">
        <f t="shared" si="10"/>
        <v>16808</v>
      </c>
      <c r="AD62" s="29">
        <v>19100</v>
      </c>
      <c r="AE62" s="102"/>
      <c r="AF62" s="212"/>
      <c r="AG62" s="71"/>
      <c r="AH62" s="4"/>
      <c r="AI62" s="152"/>
      <c r="AJ62" s="62" t="s">
        <v>318</v>
      </c>
      <c r="AK62" s="62" t="s">
        <v>318</v>
      </c>
      <c r="AL62" s="62" t="s">
        <v>318</v>
      </c>
      <c r="AM62" s="66" t="s">
        <v>345</v>
      </c>
      <c r="AN62" s="63">
        <v>1270</v>
      </c>
      <c r="AO62" s="63">
        <v>225</v>
      </c>
      <c r="AP62" s="63">
        <v>380</v>
      </c>
      <c r="AQ62" s="63">
        <v>4715.7349397590369</v>
      </c>
      <c r="AR62" s="62" t="s">
        <v>318</v>
      </c>
      <c r="AS62" s="63">
        <v>390</v>
      </c>
      <c r="AT62" s="63" t="s">
        <v>298</v>
      </c>
      <c r="AU62" s="63">
        <v>618</v>
      </c>
      <c r="AV62" s="63">
        <v>665</v>
      </c>
      <c r="AW62" s="63" t="s">
        <v>298</v>
      </c>
      <c r="AX62" s="63">
        <v>2100</v>
      </c>
      <c r="AY62" s="63">
        <v>495</v>
      </c>
      <c r="AZ62" s="63">
        <v>183</v>
      </c>
      <c r="BA62" s="59"/>
    </row>
    <row r="63" spans="1:53" s="191" customFormat="1" ht="15.75">
      <c r="A63" s="69"/>
      <c r="B63" s="178" t="s">
        <v>110</v>
      </c>
      <c r="C63" s="194"/>
      <c r="D63" s="174">
        <v>400</v>
      </c>
      <c r="E63" s="174" t="s">
        <v>299</v>
      </c>
      <c r="F63" s="175">
        <v>114.67</v>
      </c>
      <c r="G63" s="175">
        <v>91.74</v>
      </c>
      <c r="H63" s="175">
        <v>103.84</v>
      </c>
      <c r="I63" s="175">
        <v>83.07</v>
      </c>
      <c r="J63" s="176" t="s">
        <v>1</v>
      </c>
      <c r="K63" s="174" t="s">
        <v>111</v>
      </c>
      <c r="L63" s="177" t="s">
        <v>302</v>
      </c>
      <c r="M63" s="174" t="s">
        <v>12</v>
      </c>
      <c r="N63" s="174" t="s">
        <v>79</v>
      </c>
      <c r="O63" s="151"/>
      <c r="P63" s="11"/>
      <c r="Q63" s="151"/>
      <c r="R63" s="232"/>
      <c r="S63" s="235"/>
      <c r="T63" s="161"/>
      <c r="U63" s="162"/>
      <c r="V63" s="163"/>
      <c r="W63" s="163"/>
      <c r="X63" s="70"/>
      <c r="Y63" s="12"/>
      <c r="Z63" s="70"/>
      <c r="AA63" s="160" t="s">
        <v>763</v>
      </c>
      <c r="AB63" s="237" t="s">
        <v>778</v>
      </c>
      <c r="AC63" s="161">
        <f t="shared" si="10"/>
        <v>16456</v>
      </c>
      <c r="AD63" s="162">
        <v>18700</v>
      </c>
      <c r="AE63" s="163">
        <v>2</v>
      </c>
      <c r="AF63" s="163"/>
      <c r="AG63" s="71"/>
      <c r="AH63" s="4"/>
      <c r="AI63" s="152"/>
      <c r="AJ63" s="188" t="s">
        <v>318</v>
      </c>
      <c r="AK63" s="188" t="s">
        <v>318</v>
      </c>
      <c r="AL63" s="188" t="s">
        <v>318</v>
      </c>
      <c r="AM63" s="189" t="s">
        <v>345</v>
      </c>
      <c r="AN63" s="190">
        <v>1270</v>
      </c>
      <c r="AO63" s="190">
        <v>225</v>
      </c>
      <c r="AP63" s="190">
        <v>380</v>
      </c>
      <c r="AQ63" s="190" t="s">
        <v>298</v>
      </c>
      <c r="AR63" s="190" t="s">
        <v>298</v>
      </c>
      <c r="AS63" s="190" t="s">
        <v>298</v>
      </c>
      <c r="AT63" s="190" t="s">
        <v>298</v>
      </c>
      <c r="AU63" s="190" t="s">
        <v>298</v>
      </c>
      <c r="AV63" s="190" t="s">
        <v>298</v>
      </c>
      <c r="AW63" s="190" t="s">
        <v>298</v>
      </c>
      <c r="AX63" s="190" t="s">
        <v>298</v>
      </c>
      <c r="AY63" s="190" t="s">
        <v>298</v>
      </c>
      <c r="AZ63" s="190" t="s">
        <v>298</v>
      </c>
      <c r="BA63" s="59"/>
    </row>
    <row r="64" spans="1:53" s="33" customFormat="1" ht="15.75">
      <c r="A64" s="69"/>
      <c r="B64" s="23" t="s">
        <v>127</v>
      </c>
      <c r="C64" s="153"/>
      <c r="D64" s="21">
        <v>400</v>
      </c>
      <c r="E64" s="21" t="s">
        <v>299</v>
      </c>
      <c r="F64" s="56">
        <v>112.95</v>
      </c>
      <c r="G64" s="56">
        <v>90.36</v>
      </c>
      <c r="H64" s="56">
        <v>101.42</v>
      </c>
      <c r="I64" s="56">
        <v>81.14</v>
      </c>
      <c r="J64" s="57" t="s">
        <v>128</v>
      </c>
      <c r="K64" s="21" t="s">
        <v>129</v>
      </c>
      <c r="L64" s="131" t="s">
        <v>301</v>
      </c>
      <c r="M64" s="21" t="s">
        <v>12</v>
      </c>
      <c r="N64" s="21" t="s">
        <v>79</v>
      </c>
      <c r="O64" s="151"/>
      <c r="P64" s="11"/>
      <c r="Q64" s="151"/>
      <c r="R64" s="233" t="s">
        <v>130</v>
      </c>
      <c r="S64" s="234" t="s">
        <v>778</v>
      </c>
      <c r="T64" s="28">
        <f t="shared" si="11"/>
        <v>15664</v>
      </c>
      <c r="U64" s="29">
        <v>17800</v>
      </c>
      <c r="V64" s="102"/>
      <c r="W64" s="102"/>
      <c r="X64" s="70"/>
      <c r="Y64" s="12"/>
      <c r="Z64" s="70"/>
      <c r="AA64" s="31" t="s">
        <v>131</v>
      </c>
      <c r="AB64" s="228" t="s">
        <v>778</v>
      </c>
      <c r="AC64" s="28">
        <f t="shared" si="10"/>
        <v>18744</v>
      </c>
      <c r="AD64" s="29">
        <v>21300</v>
      </c>
      <c r="AE64" s="102"/>
      <c r="AF64" s="219"/>
      <c r="AG64" s="71"/>
      <c r="AH64" s="4"/>
      <c r="AI64" s="152"/>
      <c r="AJ64" s="62" t="s">
        <v>318</v>
      </c>
      <c r="AK64" s="62" t="s">
        <v>318</v>
      </c>
      <c r="AL64" s="62" t="s">
        <v>318</v>
      </c>
      <c r="AM64" s="66" t="s">
        <v>345</v>
      </c>
      <c r="AN64" s="63">
        <v>1270</v>
      </c>
      <c r="AO64" s="63">
        <v>225</v>
      </c>
      <c r="AP64" s="63">
        <v>380</v>
      </c>
      <c r="AQ64" s="63">
        <v>4915.3930722891564</v>
      </c>
      <c r="AR64" s="63">
        <v>1045</v>
      </c>
      <c r="AS64" s="63">
        <v>390</v>
      </c>
      <c r="AT64" s="63" t="s">
        <v>298</v>
      </c>
      <c r="AU64" s="63">
        <v>618</v>
      </c>
      <c r="AV64" s="63">
        <v>665</v>
      </c>
      <c r="AW64" s="63" t="s">
        <v>298</v>
      </c>
      <c r="AX64" s="63">
        <v>2100</v>
      </c>
      <c r="AY64" s="63">
        <v>495</v>
      </c>
      <c r="AZ64" s="63">
        <v>183</v>
      </c>
      <c r="BA64" s="59"/>
    </row>
    <row r="65" spans="1:53" s="60" customFormat="1" ht="12" customHeight="1">
      <c r="A65" s="69"/>
      <c r="B65" s="55" t="s">
        <v>327</v>
      </c>
      <c r="C65" s="73"/>
      <c r="D65" s="40"/>
      <c r="E65" s="40"/>
      <c r="F65" s="53"/>
      <c r="G65" s="53"/>
      <c r="H65" s="53"/>
      <c r="I65" s="53"/>
      <c r="J65" s="49"/>
      <c r="K65" s="40"/>
      <c r="L65" s="132"/>
      <c r="M65" s="40"/>
      <c r="N65" s="40"/>
      <c r="O65" s="151"/>
      <c r="P65" s="11"/>
      <c r="Q65" s="151"/>
      <c r="R65" s="52"/>
      <c r="S65" s="51"/>
      <c r="T65" s="51"/>
      <c r="U65" s="41"/>
      <c r="V65" s="103"/>
      <c r="W65" s="103"/>
      <c r="X65" s="70"/>
      <c r="Y65" s="12"/>
      <c r="Z65" s="70"/>
      <c r="AA65" s="52"/>
      <c r="AB65" s="51"/>
      <c r="AC65" s="51"/>
      <c r="AD65" s="41"/>
      <c r="AE65" s="103"/>
      <c r="AF65" s="214"/>
      <c r="AG65" s="71"/>
      <c r="AH65" s="4"/>
      <c r="AI65" s="152"/>
      <c r="AJ65" s="42"/>
      <c r="AK65" s="42"/>
      <c r="AL65" s="42"/>
      <c r="AM65" s="67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59"/>
    </row>
    <row r="66" spans="1:53" s="33" customFormat="1" ht="15.75">
      <c r="A66" s="69"/>
      <c r="B66" s="23" t="s">
        <v>268</v>
      </c>
      <c r="C66" s="153"/>
      <c r="D66" s="21">
        <v>400</v>
      </c>
      <c r="E66" s="21" t="s">
        <v>299</v>
      </c>
      <c r="F66" s="56">
        <v>138.19</v>
      </c>
      <c r="G66" s="56">
        <v>110.55</v>
      </c>
      <c r="H66" s="56">
        <v>125.42</v>
      </c>
      <c r="I66" s="56">
        <v>100.34</v>
      </c>
      <c r="J66" s="57" t="s">
        <v>72</v>
      </c>
      <c r="K66" s="21" t="s">
        <v>269</v>
      </c>
      <c r="L66" s="131" t="s">
        <v>301</v>
      </c>
      <c r="M66" s="21" t="s">
        <v>12</v>
      </c>
      <c r="N66" s="21" t="s">
        <v>81</v>
      </c>
      <c r="O66" s="151"/>
      <c r="P66" s="11"/>
      <c r="Q66" s="151"/>
      <c r="R66" s="31" t="s">
        <v>771</v>
      </c>
      <c r="S66" s="228" t="s">
        <v>778</v>
      </c>
      <c r="T66" s="28">
        <f t="shared" si="11"/>
        <v>14344</v>
      </c>
      <c r="U66" s="29">
        <v>16300</v>
      </c>
      <c r="V66" s="207">
        <v>1</v>
      </c>
      <c r="W66" s="102"/>
      <c r="X66" s="70"/>
      <c r="Y66" s="12"/>
      <c r="Z66" s="70"/>
      <c r="AA66" s="31" t="s">
        <v>732</v>
      </c>
      <c r="AB66" s="228" t="s">
        <v>778</v>
      </c>
      <c r="AC66" s="28">
        <f t="shared" ref="AC66:AC76" si="12">AD66*0.88</f>
        <v>17688</v>
      </c>
      <c r="AD66" s="29">
        <v>20100</v>
      </c>
      <c r="AE66" s="102">
        <v>1</v>
      </c>
      <c r="AF66" s="212"/>
      <c r="AG66" s="71"/>
      <c r="AH66" s="4"/>
      <c r="AI66" s="152"/>
      <c r="AJ66" s="62" t="s">
        <v>318</v>
      </c>
      <c r="AK66" s="62" t="s">
        <v>318</v>
      </c>
      <c r="AL66" s="62" t="s">
        <v>318</v>
      </c>
      <c r="AM66" s="66" t="s">
        <v>346</v>
      </c>
      <c r="AN66" s="63">
        <v>1500</v>
      </c>
      <c r="AO66" s="63">
        <v>225</v>
      </c>
      <c r="AP66" s="63">
        <v>380</v>
      </c>
      <c r="AQ66" s="63">
        <v>5400.2771084337346</v>
      </c>
      <c r="AR66" s="63">
        <v>1045</v>
      </c>
      <c r="AS66" s="63">
        <v>390</v>
      </c>
      <c r="AT66" s="63" t="s">
        <v>298</v>
      </c>
      <c r="AU66" s="63">
        <v>618</v>
      </c>
      <c r="AV66" s="63">
        <v>665</v>
      </c>
      <c r="AW66" s="63" t="s">
        <v>298</v>
      </c>
      <c r="AX66" s="63">
        <v>2100</v>
      </c>
      <c r="AY66" s="63" t="s">
        <v>298</v>
      </c>
      <c r="AZ66" s="63" t="s">
        <v>298</v>
      </c>
      <c r="BA66" s="59"/>
    </row>
    <row r="67" spans="1:53" s="167" customFormat="1" ht="15.75">
      <c r="A67" s="69"/>
      <c r="B67" s="154" t="s">
        <v>80</v>
      </c>
      <c r="C67" s="155"/>
      <c r="D67" s="156">
        <v>400</v>
      </c>
      <c r="E67" s="156" t="s">
        <v>299</v>
      </c>
      <c r="F67" s="157">
        <v>140.51</v>
      </c>
      <c r="G67" s="157">
        <v>112.41</v>
      </c>
      <c r="H67" s="157">
        <v>127.74</v>
      </c>
      <c r="I67" s="157">
        <v>102.19</v>
      </c>
      <c r="J67" s="158" t="s">
        <v>72</v>
      </c>
      <c r="K67" s="156" t="s">
        <v>235</v>
      </c>
      <c r="L67" s="159" t="s">
        <v>301</v>
      </c>
      <c r="M67" s="156" t="s">
        <v>12</v>
      </c>
      <c r="N67" s="156" t="s">
        <v>81</v>
      </c>
      <c r="O67" s="151"/>
      <c r="P67" s="11"/>
      <c r="Q67" s="151"/>
      <c r="R67" s="160" t="s">
        <v>82</v>
      </c>
      <c r="S67" s="237" t="s">
        <v>778</v>
      </c>
      <c r="T67" s="161">
        <f t="shared" si="11"/>
        <v>15664</v>
      </c>
      <c r="U67" s="162">
        <v>17800</v>
      </c>
      <c r="V67" s="163"/>
      <c r="W67" s="163"/>
      <c r="X67" s="70"/>
      <c r="Y67" s="12"/>
      <c r="Z67" s="70"/>
      <c r="AA67" s="160" t="s">
        <v>708</v>
      </c>
      <c r="AB67" s="237" t="s">
        <v>778</v>
      </c>
      <c r="AC67" s="161">
        <f t="shared" si="12"/>
        <v>19184</v>
      </c>
      <c r="AD67" s="162">
        <v>21800</v>
      </c>
      <c r="AE67" s="163">
        <v>1</v>
      </c>
      <c r="AF67" s="215"/>
      <c r="AG67" s="71"/>
      <c r="AH67" s="4"/>
      <c r="AI67" s="152"/>
      <c r="AJ67" s="164" t="s">
        <v>318</v>
      </c>
      <c r="AK67" s="164" t="s">
        <v>318</v>
      </c>
      <c r="AL67" s="164" t="s">
        <v>318</v>
      </c>
      <c r="AM67" s="165" t="s">
        <v>346</v>
      </c>
      <c r="AN67" s="166">
        <v>1500</v>
      </c>
      <c r="AO67" s="166">
        <v>225</v>
      </c>
      <c r="AP67" s="166">
        <v>380</v>
      </c>
      <c r="AQ67" s="166">
        <v>5267.1716867469877</v>
      </c>
      <c r="AR67" s="166">
        <v>1045</v>
      </c>
      <c r="AS67" s="166">
        <v>390</v>
      </c>
      <c r="AT67" s="166" t="s">
        <v>298</v>
      </c>
      <c r="AU67" s="166">
        <v>618</v>
      </c>
      <c r="AV67" s="166">
        <v>665</v>
      </c>
      <c r="AW67" s="166" t="s">
        <v>298</v>
      </c>
      <c r="AX67" s="166">
        <v>2100</v>
      </c>
      <c r="AY67" s="166">
        <v>495</v>
      </c>
      <c r="AZ67" s="166">
        <v>381</v>
      </c>
      <c r="BA67" s="59"/>
    </row>
    <row r="68" spans="1:53" s="33" customFormat="1" ht="15.75">
      <c r="A68" s="69"/>
      <c r="B68" s="23" t="s">
        <v>114</v>
      </c>
      <c r="C68" s="153"/>
      <c r="D68" s="21">
        <v>400</v>
      </c>
      <c r="E68" s="21" t="s">
        <v>299</v>
      </c>
      <c r="F68" s="56">
        <v>148</v>
      </c>
      <c r="G68" s="56">
        <v>118.4</v>
      </c>
      <c r="H68" s="56">
        <v>137.84</v>
      </c>
      <c r="I68" s="56">
        <v>110.27</v>
      </c>
      <c r="J68" s="57" t="s">
        <v>1</v>
      </c>
      <c r="K68" s="21" t="s">
        <v>115</v>
      </c>
      <c r="L68" s="131" t="s">
        <v>301</v>
      </c>
      <c r="M68" s="21" t="s">
        <v>12</v>
      </c>
      <c r="N68" s="21" t="s">
        <v>81</v>
      </c>
      <c r="O68" s="151"/>
      <c r="P68" s="11"/>
      <c r="Q68" s="151"/>
      <c r="R68" s="46" t="s">
        <v>748</v>
      </c>
      <c r="S68" s="228" t="s">
        <v>778</v>
      </c>
      <c r="T68" s="28">
        <f t="shared" si="11"/>
        <v>18128</v>
      </c>
      <c r="U68" s="30">
        <v>20600</v>
      </c>
      <c r="V68" s="207">
        <v>1</v>
      </c>
      <c r="W68" s="105"/>
      <c r="X68" s="70"/>
      <c r="Y68" s="12"/>
      <c r="Z68" s="70"/>
      <c r="AA68" s="46" t="s">
        <v>743</v>
      </c>
      <c r="AB68" s="228" t="s">
        <v>778</v>
      </c>
      <c r="AC68" s="28">
        <f t="shared" si="12"/>
        <v>21208</v>
      </c>
      <c r="AD68" s="30">
        <v>24100</v>
      </c>
      <c r="AE68" s="102">
        <v>1</v>
      </c>
      <c r="AF68" s="217"/>
      <c r="AG68" s="71"/>
      <c r="AH68" s="4"/>
      <c r="AI68" s="152"/>
      <c r="AJ68" s="62" t="s">
        <v>318</v>
      </c>
      <c r="AK68" s="62" t="s">
        <v>318</v>
      </c>
      <c r="AL68" s="62" t="s">
        <v>318</v>
      </c>
      <c r="AM68" s="66" t="s">
        <v>346</v>
      </c>
      <c r="AN68" s="63">
        <v>1500</v>
      </c>
      <c r="AO68" s="63">
        <v>225</v>
      </c>
      <c r="AP68" s="63">
        <v>380</v>
      </c>
      <c r="AQ68" s="63" t="s">
        <v>298</v>
      </c>
      <c r="AR68" s="63" t="s">
        <v>298</v>
      </c>
      <c r="AS68" s="63">
        <v>390</v>
      </c>
      <c r="AT68" s="63" t="s">
        <v>298</v>
      </c>
      <c r="AU68" s="63">
        <v>618</v>
      </c>
      <c r="AV68" s="63">
        <v>665</v>
      </c>
      <c r="AW68" s="63" t="s">
        <v>298</v>
      </c>
      <c r="AX68" s="63">
        <v>2100</v>
      </c>
      <c r="AY68" s="63">
        <v>495</v>
      </c>
      <c r="AZ68" s="63">
        <v>381</v>
      </c>
      <c r="BA68" s="59"/>
    </row>
    <row r="69" spans="1:53" s="167" customFormat="1" ht="15.75">
      <c r="A69" s="69"/>
      <c r="B69" s="154" t="s">
        <v>114</v>
      </c>
      <c r="C69" s="194"/>
      <c r="D69" s="174">
        <v>400</v>
      </c>
      <c r="E69" s="174" t="s">
        <v>299</v>
      </c>
      <c r="F69" s="175">
        <v>148</v>
      </c>
      <c r="G69" s="175">
        <v>118.4</v>
      </c>
      <c r="H69" s="175">
        <v>137.84</v>
      </c>
      <c r="I69" s="175">
        <v>110.27</v>
      </c>
      <c r="J69" s="176" t="s">
        <v>1</v>
      </c>
      <c r="K69" s="174" t="s">
        <v>115</v>
      </c>
      <c r="L69" s="177" t="s">
        <v>301</v>
      </c>
      <c r="M69" s="174" t="s">
        <v>12</v>
      </c>
      <c r="N69" s="174" t="s">
        <v>81</v>
      </c>
      <c r="O69" s="151"/>
      <c r="P69" s="11"/>
      <c r="Q69" s="151"/>
      <c r="R69" s="169"/>
      <c r="S69" s="170"/>
      <c r="T69" s="170"/>
      <c r="U69" s="171"/>
      <c r="V69" s="163"/>
      <c r="W69" s="172"/>
      <c r="X69" s="70"/>
      <c r="Y69" s="12"/>
      <c r="Z69" s="70"/>
      <c r="AA69" s="160" t="s">
        <v>764</v>
      </c>
      <c r="AB69" s="237" t="s">
        <v>778</v>
      </c>
      <c r="AC69" s="161">
        <f t="shared" si="12"/>
        <v>20768</v>
      </c>
      <c r="AD69" s="171">
        <v>23600</v>
      </c>
      <c r="AE69" s="163">
        <v>2</v>
      </c>
      <c r="AF69" s="218"/>
      <c r="AG69" s="71"/>
      <c r="AH69" s="4"/>
      <c r="AI69" s="152"/>
      <c r="AJ69" s="164" t="s">
        <v>318</v>
      </c>
      <c r="AK69" s="164" t="s">
        <v>318</v>
      </c>
      <c r="AL69" s="164" t="s">
        <v>318</v>
      </c>
      <c r="AM69" s="165" t="s">
        <v>346</v>
      </c>
      <c r="AN69" s="166">
        <v>1500</v>
      </c>
      <c r="AO69" s="166">
        <v>225</v>
      </c>
      <c r="AP69" s="166">
        <v>380</v>
      </c>
      <c r="AQ69" s="166" t="s">
        <v>298</v>
      </c>
      <c r="AR69" s="166" t="s">
        <v>298</v>
      </c>
      <c r="AS69" s="166" t="s">
        <v>298</v>
      </c>
      <c r="AT69" s="166" t="s">
        <v>298</v>
      </c>
      <c r="AU69" s="166" t="s">
        <v>298</v>
      </c>
      <c r="AV69" s="166" t="s">
        <v>298</v>
      </c>
      <c r="AW69" s="166" t="s">
        <v>298</v>
      </c>
      <c r="AX69" s="166" t="s">
        <v>298</v>
      </c>
      <c r="AY69" s="166" t="s">
        <v>298</v>
      </c>
      <c r="AZ69" s="166" t="s">
        <v>298</v>
      </c>
      <c r="BA69" s="59"/>
    </row>
    <row r="70" spans="1:53" s="33" customFormat="1" ht="15.75">
      <c r="A70" s="69"/>
      <c r="B70" s="23" t="s">
        <v>132</v>
      </c>
      <c r="C70" s="153"/>
      <c r="D70" s="21">
        <v>400</v>
      </c>
      <c r="E70" s="21" t="s">
        <v>299</v>
      </c>
      <c r="F70" s="56">
        <v>145.16</v>
      </c>
      <c r="G70" s="56">
        <v>116.13</v>
      </c>
      <c r="H70" s="56">
        <v>130.06</v>
      </c>
      <c r="I70" s="56">
        <v>104.05</v>
      </c>
      <c r="J70" s="57" t="s">
        <v>128</v>
      </c>
      <c r="K70" s="21" t="s">
        <v>133</v>
      </c>
      <c r="L70" s="131" t="s">
        <v>302</v>
      </c>
      <c r="M70" s="21" t="s">
        <v>12</v>
      </c>
      <c r="N70" s="21" t="s">
        <v>81</v>
      </c>
      <c r="O70" s="151"/>
      <c r="P70" s="11"/>
      <c r="Q70" s="151"/>
      <c r="R70" s="31" t="s">
        <v>709</v>
      </c>
      <c r="S70" s="228" t="s">
        <v>778</v>
      </c>
      <c r="T70" s="28">
        <f t="shared" si="11"/>
        <v>18480</v>
      </c>
      <c r="U70" s="29">
        <v>21000</v>
      </c>
      <c r="V70" s="102"/>
      <c r="W70" s="102"/>
      <c r="X70" s="70"/>
      <c r="Y70" s="12"/>
      <c r="Z70" s="70"/>
      <c r="AA70" s="31" t="s">
        <v>134</v>
      </c>
      <c r="AB70" s="228" t="s">
        <v>778</v>
      </c>
      <c r="AC70" s="28">
        <f t="shared" si="12"/>
        <v>21120</v>
      </c>
      <c r="AD70" s="29">
        <v>24000</v>
      </c>
      <c r="AE70" s="102"/>
      <c r="AF70" s="212"/>
      <c r="AG70" s="71"/>
      <c r="AH70" s="4"/>
      <c r="AI70" s="152"/>
      <c r="AJ70" s="62" t="s">
        <v>318</v>
      </c>
      <c r="AK70" s="62" t="s">
        <v>318</v>
      </c>
      <c r="AL70" s="62" t="s">
        <v>318</v>
      </c>
      <c r="AM70" s="66" t="s">
        <v>346</v>
      </c>
      <c r="AN70" s="63">
        <v>1500</v>
      </c>
      <c r="AO70" s="63">
        <v>225</v>
      </c>
      <c r="AP70" s="63">
        <v>380</v>
      </c>
      <c r="AQ70" s="63">
        <v>4240.3584337349403</v>
      </c>
      <c r="AR70" s="62" t="s">
        <v>318</v>
      </c>
      <c r="AS70" s="63">
        <v>390</v>
      </c>
      <c r="AT70" s="63" t="s">
        <v>298</v>
      </c>
      <c r="AU70" s="63">
        <v>618</v>
      </c>
      <c r="AV70" s="63">
        <v>665</v>
      </c>
      <c r="AW70" s="63" t="s">
        <v>298</v>
      </c>
      <c r="AX70" s="63">
        <v>2100</v>
      </c>
      <c r="AY70" s="63">
        <v>495</v>
      </c>
      <c r="AZ70" s="63">
        <v>381</v>
      </c>
      <c r="BA70" s="59"/>
    </row>
    <row r="71" spans="1:53" s="167" customFormat="1" ht="15.75">
      <c r="A71" s="69"/>
      <c r="B71" s="154" t="s">
        <v>116</v>
      </c>
      <c r="C71" s="155"/>
      <c r="D71" s="156">
        <v>400</v>
      </c>
      <c r="E71" s="156" t="s">
        <v>299</v>
      </c>
      <c r="F71" s="157">
        <v>164</v>
      </c>
      <c r="G71" s="157">
        <v>131.19999999999999</v>
      </c>
      <c r="H71" s="157">
        <v>152.62</v>
      </c>
      <c r="I71" s="157">
        <v>122.1</v>
      </c>
      <c r="J71" s="158" t="s">
        <v>1</v>
      </c>
      <c r="K71" s="156" t="s">
        <v>117</v>
      </c>
      <c r="L71" s="159" t="s">
        <v>301</v>
      </c>
      <c r="M71" s="156" t="s">
        <v>12</v>
      </c>
      <c r="N71" s="156" t="s">
        <v>85</v>
      </c>
      <c r="O71" s="151"/>
      <c r="P71" s="11"/>
      <c r="Q71" s="151"/>
      <c r="R71" s="160" t="s">
        <v>118</v>
      </c>
      <c r="S71" s="237" t="s">
        <v>778</v>
      </c>
      <c r="T71" s="161">
        <f t="shared" si="11"/>
        <v>20416</v>
      </c>
      <c r="U71" s="162">
        <v>23200</v>
      </c>
      <c r="V71" s="163"/>
      <c r="W71" s="163"/>
      <c r="X71" s="70"/>
      <c r="Y71" s="12"/>
      <c r="Z71" s="70"/>
      <c r="AA71" s="160" t="s">
        <v>119</v>
      </c>
      <c r="AB71" s="237" t="s">
        <v>778</v>
      </c>
      <c r="AC71" s="161">
        <f t="shared" si="12"/>
        <v>23936</v>
      </c>
      <c r="AD71" s="162">
        <v>27200</v>
      </c>
      <c r="AE71" s="163"/>
      <c r="AF71" s="215"/>
      <c r="AG71" s="71"/>
      <c r="AH71" s="4"/>
      <c r="AI71" s="152"/>
      <c r="AJ71" s="164" t="s">
        <v>318</v>
      </c>
      <c r="AK71" s="164" t="s">
        <v>318</v>
      </c>
      <c r="AL71" s="164" t="s">
        <v>318</v>
      </c>
      <c r="AM71" s="165" t="s">
        <v>346</v>
      </c>
      <c r="AN71" s="166">
        <v>1500</v>
      </c>
      <c r="AO71" s="166">
        <v>225</v>
      </c>
      <c r="AP71" s="166">
        <v>380</v>
      </c>
      <c r="AQ71" s="166">
        <v>5847.1310240963858</v>
      </c>
      <c r="AR71" s="166">
        <v>1045</v>
      </c>
      <c r="AS71" s="166">
        <v>390</v>
      </c>
      <c r="AT71" s="166" t="s">
        <v>298</v>
      </c>
      <c r="AU71" s="166">
        <v>618</v>
      </c>
      <c r="AV71" s="166">
        <v>665</v>
      </c>
      <c r="AW71" s="166" t="s">
        <v>298</v>
      </c>
      <c r="AX71" s="166">
        <v>2900</v>
      </c>
      <c r="AY71" s="166">
        <v>495</v>
      </c>
      <c r="AZ71" s="166">
        <v>381</v>
      </c>
      <c r="BA71" s="59"/>
    </row>
    <row r="72" spans="1:53" s="60" customFormat="1" ht="12" customHeight="1">
      <c r="A72" s="69"/>
      <c r="B72" s="55" t="s">
        <v>328</v>
      </c>
      <c r="C72" s="73"/>
      <c r="D72" s="40"/>
      <c r="E72" s="40"/>
      <c r="F72" s="53"/>
      <c r="G72" s="53"/>
      <c r="H72" s="53"/>
      <c r="I72" s="53"/>
      <c r="J72" s="49"/>
      <c r="K72" s="40"/>
      <c r="L72" s="132"/>
      <c r="M72" s="40"/>
      <c r="N72" s="40"/>
      <c r="O72" s="151"/>
      <c r="P72" s="11"/>
      <c r="Q72" s="151"/>
      <c r="R72" s="52"/>
      <c r="S72" s="51"/>
      <c r="T72" s="51"/>
      <c r="U72" s="41"/>
      <c r="V72" s="103"/>
      <c r="W72" s="103"/>
      <c r="X72" s="70"/>
      <c r="Y72" s="12"/>
      <c r="Z72" s="70"/>
      <c r="AA72" s="52"/>
      <c r="AB72" s="51"/>
      <c r="AC72" s="51"/>
      <c r="AD72" s="41"/>
      <c r="AE72" s="103"/>
      <c r="AF72" s="214"/>
      <c r="AG72" s="71"/>
      <c r="AH72" s="4"/>
      <c r="AI72" s="152"/>
      <c r="AJ72" s="42"/>
      <c r="AK72" s="42"/>
      <c r="AL72" s="42"/>
      <c r="AM72" s="67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59"/>
    </row>
    <row r="73" spans="1:53" s="33" customFormat="1" ht="15.75">
      <c r="A73" s="69"/>
      <c r="B73" s="23" t="s">
        <v>83</v>
      </c>
      <c r="C73" s="153"/>
      <c r="D73" s="21">
        <v>400</v>
      </c>
      <c r="E73" s="21" t="s">
        <v>299</v>
      </c>
      <c r="F73" s="56">
        <v>164</v>
      </c>
      <c r="G73" s="56">
        <v>131.19999999999999</v>
      </c>
      <c r="H73" s="56">
        <v>158</v>
      </c>
      <c r="I73" s="56">
        <v>126.4</v>
      </c>
      <c r="J73" s="57" t="s">
        <v>72</v>
      </c>
      <c r="K73" s="21" t="s">
        <v>84</v>
      </c>
      <c r="L73" s="131" t="s">
        <v>301</v>
      </c>
      <c r="M73" s="21" t="s">
        <v>12</v>
      </c>
      <c r="N73" s="21" t="s">
        <v>85</v>
      </c>
      <c r="O73" s="151"/>
      <c r="P73" s="11"/>
      <c r="Q73" s="151"/>
      <c r="R73" s="31" t="s">
        <v>711</v>
      </c>
      <c r="S73" s="228" t="s">
        <v>778</v>
      </c>
      <c r="T73" s="28">
        <f t="shared" si="11"/>
        <v>17600</v>
      </c>
      <c r="U73" s="29">
        <v>20000</v>
      </c>
      <c r="V73" s="102">
        <v>1</v>
      </c>
      <c r="W73" s="102"/>
      <c r="X73" s="70"/>
      <c r="Y73" s="12"/>
      <c r="Z73" s="70"/>
      <c r="AA73" s="31" t="s">
        <v>710</v>
      </c>
      <c r="AB73" s="228" t="s">
        <v>778</v>
      </c>
      <c r="AC73" s="28">
        <f t="shared" si="12"/>
        <v>21120</v>
      </c>
      <c r="AD73" s="29">
        <v>24000</v>
      </c>
      <c r="AE73" s="102"/>
      <c r="AF73" s="212"/>
      <c r="AG73" s="71"/>
      <c r="AH73" s="4"/>
      <c r="AI73" s="152"/>
      <c r="AJ73" s="62" t="s">
        <v>318</v>
      </c>
      <c r="AK73" s="62" t="s">
        <v>318</v>
      </c>
      <c r="AL73" s="62" t="s">
        <v>318</v>
      </c>
      <c r="AM73" s="66" t="s">
        <v>347</v>
      </c>
      <c r="AN73" s="63">
        <v>1600</v>
      </c>
      <c r="AO73" s="63">
        <v>225</v>
      </c>
      <c r="AP73" s="63">
        <v>380</v>
      </c>
      <c r="AQ73" s="63">
        <v>5267.1716867469877</v>
      </c>
      <c r="AR73" s="63">
        <v>1045</v>
      </c>
      <c r="AS73" s="63">
        <v>390</v>
      </c>
      <c r="AT73" s="63" t="s">
        <v>298</v>
      </c>
      <c r="AU73" s="63">
        <v>618</v>
      </c>
      <c r="AV73" s="63">
        <v>665</v>
      </c>
      <c r="AW73" s="63" t="s">
        <v>298</v>
      </c>
      <c r="AX73" s="63">
        <v>2900</v>
      </c>
      <c r="AY73" s="63">
        <v>495</v>
      </c>
      <c r="AZ73" s="63">
        <v>381</v>
      </c>
      <c r="BA73" s="59"/>
    </row>
    <row r="74" spans="1:53" s="167" customFormat="1" ht="15.75">
      <c r="A74" s="69"/>
      <c r="B74" s="154" t="s">
        <v>135</v>
      </c>
      <c r="C74" s="155"/>
      <c r="D74" s="156">
        <v>400</v>
      </c>
      <c r="E74" s="156" t="s">
        <v>299</v>
      </c>
      <c r="F74" s="157">
        <v>164</v>
      </c>
      <c r="G74" s="157">
        <v>131.19999999999999</v>
      </c>
      <c r="H74" s="157">
        <v>154.94</v>
      </c>
      <c r="I74" s="157">
        <v>123.95</v>
      </c>
      <c r="J74" s="158" t="s">
        <v>128</v>
      </c>
      <c r="K74" s="156" t="s">
        <v>136</v>
      </c>
      <c r="L74" s="159" t="s">
        <v>301</v>
      </c>
      <c r="M74" s="156" t="s">
        <v>12</v>
      </c>
      <c r="N74" s="156" t="s">
        <v>85</v>
      </c>
      <c r="O74" s="151"/>
      <c r="P74" s="11"/>
      <c r="Q74" s="151"/>
      <c r="R74" s="160" t="s">
        <v>137</v>
      </c>
      <c r="S74" s="237" t="s">
        <v>778</v>
      </c>
      <c r="T74" s="161">
        <f t="shared" si="11"/>
        <v>19360</v>
      </c>
      <c r="U74" s="162">
        <v>22000</v>
      </c>
      <c r="V74" s="163"/>
      <c r="W74" s="163"/>
      <c r="X74" s="70"/>
      <c r="Y74" s="12"/>
      <c r="Z74" s="70"/>
      <c r="AA74" s="160" t="s">
        <v>138</v>
      </c>
      <c r="AB74" s="237" t="s">
        <v>778</v>
      </c>
      <c r="AC74" s="161">
        <f t="shared" si="12"/>
        <v>22880</v>
      </c>
      <c r="AD74" s="162">
        <v>26000</v>
      </c>
      <c r="AE74" s="163"/>
      <c r="AF74" s="215"/>
      <c r="AG74" s="71"/>
      <c r="AH74" s="4"/>
      <c r="AI74" s="152"/>
      <c r="AJ74" s="164" t="s">
        <v>318</v>
      </c>
      <c r="AK74" s="164" t="s">
        <v>318</v>
      </c>
      <c r="AL74" s="164" t="s">
        <v>318</v>
      </c>
      <c r="AM74" s="165" t="s">
        <v>347</v>
      </c>
      <c r="AN74" s="166">
        <v>1600</v>
      </c>
      <c r="AO74" s="166">
        <v>225</v>
      </c>
      <c r="AP74" s="166">
        <v>380</v>
      </c>
      <c r="AQ74" s="166">
        <v>4962.9307228915668</v>
      </c>
      <c r="AR74" s="166">
        <v>1045</v>
      </c>
      <c r="AS74" s="166">
        <v>390</v>
      </c>
      <c r="AT74" s="166" t="s">
        <v>298</v>
      </c>
      <c r="AU74" s="166">
        <v>618</v>
      </c>
      <c r="AV74" s="166">
        <v>665</v>
      </c>
      <c r="AW74" s="166" t="s">
        <v>298</v>
      </c>
      <c r="AX74" s="166">
        <v>2900</v>
      </c>
      <c r="AY74" s="166">
        <v>495</v>
      </c>
      <c r="AZ74" s="166">
        <v>381</v>
      </c>
      <c r="BA74" s="59"/>
    </row>
    <row r="75" spans="1:53" s="33" customFormat="1" ht="15.75">
      <c r="A75" s="69"/>
      <c r="B75" s="23" t="s">
        <v>236</v>
      </c>
      <c r="C75" s="153"/>
      <c r="D75" s="21">
        <v>400</v>
      </c>
      <c r="E75" s="21" t="s">
        <v>299</v>
      </c>
      <c r="F75" s="56">
        <v>180.18</v>
      </c>
      <c r="G75" s="56">
        <v>144.13999999999999</v>
      </c>
      <c r="H75" s="56">
        <v>163.19999999999999</v>
      </c>
      <c r="I75" s="56">
        <v>130.56</v>
      </c>
      <c r="J75" s="57" t="s">
        <v>1</v>
      </c>
      <c r="K75" s="21" t="s">
        <v>237</v>
      </c>
      <c r="L75" s="131" t="s">
        <v>302</v>
      </c>
      <c r="M75" s="21" t="s">
        <v>12</v>
      </c>
      <c r="N75" s="21" t="s">
        <v>122</v>
      </c>
      <c r="O75" s="151"/>
      <c r="P75" s="11"/>
      <c r="Q75" s="151"/>
      <c r="R75" s="46" t="s">
        <v>238</v>
      </c>
      <c r="S75" s="228" t="s">
        <v>778</v>
      </c>
      <c r="T75" s="28">
        <f t="shared" si="11"/>
        <v>22528</v>
      </c>
      <c r="U75" s="30">
        <v>25600</v>
      </c>
      <c r="V75" s="105"/>
      <c r="W75" s="105"/>
      <c r="X75" s="70"/>
      <c r="Y75" s="12"/>
      <c r="Z75" s="70"/>
      <c r="AA75" s="46" t="s">
        <v>239</v>
      </c>
      <c r="AB75" s="228" t="s">
        <v>778</v>
      </c>
      <c r="AC75" s="28">
        <f t="shared" si="12"/>
        <v>25696</v>
      </c>
      <c r="AD75" s="30">
        <v>29200</v>
      </c>
      <c r="AE75" s="105"/>
      <c r="AF75" s="217"/>
      <c r="AG75" s="71"/>
      <c r="AH75" s="4"/>
      <c r="AI75" s="152"/>
      <c r="AJ75" s="62" t="s">
        <v>318</v>
      </c>
      <c r="AK75" s="62" t="s">
        <v>318</v>
      </c>
      <c r="AL75" s="62" t="s">
        <v>318</v>
      </c>
      <c r="AM75" s="66" t="s">
        <v>347</v>
      </c>
      <c r="AN75" s="63">
        <v>1600</v>
      </c>
      <c r="AO75" s="63">
        <v>225</v>
      </c>
      <c r="AP75" s="63">
        <v>380</v>
      </c>
      <c r="AQ75" s="63">
        <v>5115.0512048192768</v>
      </c>
      <c r="AR75" s="62" t="s">
        <v>318</v>
      </c>
      <c r="AS75" s="63">
        <v>390</v>
      </c>
      <c r="AT75" s="63">
        <v>989</v>
      </c>
      <c r="AU75" s="63">
        <v>618</v>
      </c>
      <c r="AV75" s="63">
        <v>665</v>
      </c>
      <c r="AW75" s="63" t="s">
        <v>298</v>
      </c>
      <c r="AX75" s="63">
        <v>2900</v>
      </c>
      <c r="AY75" s="63">
        <v>495</v>
      </c>
      <c r="AZ75" s="63">
        <v>381</v>
      </c>
      <c r="BA75" s="59"/>
    </row>
    <row r="76" spans="1:53" s="167" customFormat="1" ht="15.75">
      <c r="A76" s="69"/>
      <c r="B76" s="154" t="s">
        <v>270</v>
      </c>
      <c r="C76" s="155"/>
      <c r="D76" s="156">
        <v>400</v>
      </c>
      <c r="E76" s="156" t="s">
        <v>299</v>
      </c>
      <c r="F76" s="157">
        <v>190.57</v>
      </c>
      <c r="G76" s="157">
        <v>152.46</v>
      </c>
      <c r="H76" s="157">
        <v>172.09</v>
      </c>
      <c r="I76" s="157">
        <v>137.66999999999999</v>
      </c>
      <c r="J76" s="158" t="s">
        <v>72</v>
      </c>
      <c r="K76" s="156" t="s">
        <v>271</v>
      </c>
      <c r="L76" s="159" t="s">
        <v>301</v>
      </c>
      <c r="M76" s="156" t="s">
        <v>12</v>
      </c>
      <c r="N76" s="156" t="s">
        <v>122</v>
      </c>
      <c r="O76" s="151"/>
      <c r="P76" s="11"/>
      <c r="Q76" s="151"/>
      <c r="R76" s="160" t="s">
        <v>272</v>
      </c>
      <c r="S76" s="237" t="s">
        <v>778</v>
      </c>
      <c r="T76" s="161">
        <f t="shared" si="11"/>
        <v>18040</v>
      </c>
      <c r="U76" s="162">
        <v>20500</v>
      </c>
      <c r="V76" s="163"/>
      <c r="W76" s="163"/>
      <c r="X76" s="70"/>
      <c r="Y76" s="12"/>
      <c r="Z76" s="70"/>
      <c r="AA76" s="160" t="s">
        <v>749</v>
      </c>
      <c r="AB76" s="237" t="s">
        <v>778</v>
      </c>
      <c r="AC76" s="161">
        <f t="shared" si="12"/>
        <v>21560</v>
      </c>
      <c r="AD76" s="162">
        <v>24500</v>
      </c>
      <c r="AE76" s="163"/>
      <c r="AF76" s="215"/>
      <c r="AG76" s="71"/>
      <c r="AH76" s="4"/>
      <c r="AI76" s="152"/>
      <c r="AJ76" s="164" t="s">
        <v>318</v>
      </c>
      <c r="AK76" s="164" t="s">
        <v>318</v>
      </c>
      <c r="AL76" s="164" t="s">
        <v>318</v>
      </c>
      <c r="AM76" s="165" t="s">
        <v>347</v>
      </c>
      <c r="AN76" s="166">
        <v>1600</v>
      </c>
      <c r="AO76" s="166">
        <v>225</v>
      </c>
      <c r="AP76" s="166">
        <v>380</v>
      </c>
      <c r="AQ76" s="166">
        <v>5105.5436746987953</v>
      </c>
      <c r="AR76" s="166">
        <v>1045</v>
      </c>
      <c r="AS76" s="166">
        <v>390</v>
      </c>
      <c r="AT76" s="166" t="s">
        <v>298</v>
      </c>
      <c r="AU76" s="166">
        <v>618</v>
      </c>
      <c r="AV76" s="166">
        <v>665</v>
      </c>
      <c r="AW76" s="166" t="s">
        <v>298</v>
      </c>
      <c r="AX76" s="166">
        <v>2900</v>
      </c>
      <c r="AY76" s="166" t="s">
        <v>298</v>
      </c>
      <c r="AZ76" s="166" t="s">
        <v>298</v>
      </c>
      <c r="BA76" s="59"/>
    </row>
    <row r="77" spans="1:53" s="60" customFormat="1" ht="12" customHeight="1">
      <c r="A77" s="69"/>
      <c r="B77" s="55" t="s">
        <v>329</v>
      </c>
      <c r="C77" s="73"/>
      <c r="D77" s="40"/>
      <c r="E77" s="40"/>
      <c r="F77" s="53"/>
      <c r="G77" s="53"/>
      <c r="H77" s="53"/>
      <c r="I77" s="53"/>
      <c r="J77" s="49"/>
      <c r="K77" s="40"/>
      <c r="L77" s="132"/>
      <c r="M77" s="40"/>
      <c r="N77" s="40"/>
      <c r="O77" s="151"/>
      <c r="P77" s="11"/>
      <c r="Q77" s="151"/>
      <c r="R77" s="52"/>
      <c r="S77" s="51"/>
      <c r="T77" s="51"/>
      <c r="U77" s="41"/>
      <c r="V77" s="103"/>
      <c r="W77" s="103"/>
      <c r="X77" s="70"/>
      <c r="Y77" s="12"/>
      <c r="Z77" s="70"/>
      <c r="AA77" s="52"/>
      <c r="AB77" s="51"/>
      <c r="AC77" s="51"/>
      <c r="AD77" s="41"/>
      <c r="AE77" s="103"/>
      <c r="AF77" s="214"/>
      <c r="AG77" s="71"/>
      <c r="AH77" s="4"/>
      <c r="AI77" s="152"/>
      <c r="AJ77" s="42"/>
      <c r="AK77" s="42"/>
      <c r="AL77" s="42"/>
      <c r="AM77" s="67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59"/>
    </row>
    <row r="78" spans="1:53" s="33" customFormat="1" ht="15.75">
      <c r="A78" s="69"/>
      <c r="B78" s="23" t="s">
        <v>120</v>
      </c>
      <c r="C78" s="153"/>
      <c r="D78" s="21">
        <v>400</v>
      </c>
      <c r="E78" s="21" t="s">
        <v>299</v>
      </c>
      <c r="F78" s="56">
        <v>203.01</v>
      </c>
      <c r="G78" s="56">
        <v>162.41</v>
      </c>
      <c r="H78" s="56">
        <v>182.73</v>
      </c>
      <c r="I78" s="56">
        <v>146.18</v>
      </c>
      <c r="J78" s="57" t="s">
        <v>1</v>
      </c>
      <c r="K78" s="21" t="s">
        <v>121</v>
      </c>
      <c r="L78" s="131" t="s">
        <v>301</v>
      </c>
      <c r="M78" s="21" t="s">
        <v>12</v>
      </c>
      <c r="N78" s="21" t="s">
        <v>88</v>
      </c>
      <c r="O78" s="151"/>
      <c r="P78" s="11"/>
      <c r="Q78" s="151"/>
      <c r="R78" s="31" t="s">
        <v>759</v>
      </c>
      <c r="S78" s="228" t="s">
        <v>778</v>
      </c>
      <c r="T78" s="228" t="s">
        <v>778</v>
      </c>
      <c r="U78" s="29">
        <v>25800</v>
      </c>
      <c r="V78" s="102"/>
      <c r="W78" s="102"/>
      <c r="X78" s="70"/>
      <c r="Y78" s="12"/>
      <c r="Z78" s="70"/>
      <c r="AA78" s="31" t="s">
        <v>772</v>
      </c>
      <c r="AB78" s="228" t="s">
        <v>778</v>
      </c>
      <c r="AC78" s="228" t="s">
        <v>778</v>
      </c>
      <c r="AD78" s="29">
        <v>29700</v>
      </c>
      <c r="AE78" s="102">
        <v>1</v>
      </c>
      <c r="AF78" s="212"/>
      <c r="AG78" s="71"/>
      <c r="AH78" s="4"/>
      <c r="AI78" s="152"/>
      <c r="AJ78" s="62" t="s">
        <v>318</v>
      </c>
      <c r="AK78" s="62" t="s">
        <v>318</v>
      </c>
      <c r="AL78" s="62" t="s">
        <v>318</v>
      </c>
      <c r="AM78" s="66" t="s">
        <v>348</v>
      </c>
      <c r="AN78" s="63">
        <v>1700</v>
      </c>
      <c r="AO78" s="63">
        <v>225</v>
      </c>
      <c r="AP78" s="63">
        <v>380</v>
      </c>
      <c r="AQ78" s="63">
        <v>5733.0406626506028</v>
      </c>
      <c r="AR78" s="63">
        <v>1045</v>
      </c>
      <c r="AS78" s="63">
        <v>390</v>
      </c>
      <c r="AT78" s="63">
        <v>989</v>
      </c>
      <c r="AU78" s="63">
        <v>618</v>
      </c>
      <c r="AV78" s="63">
        <v>665</v>
      </c>
      <c r="AW78" s="63" t="s">
        <v>298</v>
      </c>
      <c r="AX78" s="63">
        <v>2900</v>
      </c>
      <c r="AY78" s="63">
        <v>495</v>
      </c>
      <c r="AZ78" s="63">
        <v>381</v>
      </c>
      <c r="BA78" s="59"/>
    </row>
    <row r="79" spans="1:53" s="191" customFormat="1" ht="15.75">
      <c r="A79" s="69"/>
      <c r="B79" s="178" t="s">
        <v>240</v>
      </c>
      <c r="C79" s="179"/>
      <c r="D79" s="180">
        <v>400</v>
      </c>
      <c r="E79" s="180" t="s">
        <v>299</v>
      </c>
      <c r="F79" s="181">
        <v>210.89</v>
      </c>
      <c r="G79" s="181">
        <v>168.71</v>
      </c>
      <c r="H79" s="181">
        <v>190.96</v>
      </c>
      <c r="I79" s="181">
        <v>152.77000000000001</v>
      </c>
      <c r="J79" s="182" t="s">
        <v>1</v>
      </c>
      <c r="K79" s="180" t="s">
        <v>241</v>
      </c>
      <c r="L79" s="183" t="s">
        <v>302</v>
      </c>
      <c r="M79" s="180" t="s">
        <v>12</v>
      </c>
      <c r="N79" s="180" t="s">
        <v>88</v>
      </c>
      <c r="O79" s="151"/>
      <c r="P79" s="11"/>
      <c r="Q79" s="151"/>
      <c r="R79" s="184" t="s">
        <v>242</v>
      </c>
      <c r="S79" s="238" t="s">
        <v>778</v>
      </c>
      <c r="T79" s="238" t="s">
        <v>778</v>
      </c>
      <c r="U79" s="186">
        <v>26200</v>
      </c>
      <c r="V79" s="187"/>
      <c r="W79" s="187"/>
      <c r="X79" s="70"/>
      <c r="Y79" s="12"/>
      <c r="Z79" s="70"/>
      <c r="AA79" s="184" t="s">
        <v>243</v>
      </c>
      <c r="AB79" s="238" t="s">
        <v>778</v>
      </c>
      <c r="AC79" s="238" t="s">
        <v>778</v>
      </c>
      <c r="AD79" s="186">
        <v>30400</v>
      </c>
      <c r="AE79" s="187"/>
      <c r="AF79" s="213"/>
      <c r="AG79" s="71"/>
      <c r="AH79" s="4"/>
      <c r="AI79" s="152"/>
      <c r="AJ79" s="188" t="s">
        <v>318</v>
      </c>
      <c r="AK79" s="188" t="s">
        <v>318</v>
      </c>
      <c r="AL79" s="188" t="s">
        <v>318</v>
      </c>
      <c r="AM79" s="189" t="s">
        <v>348</v>
      </c>
      <c r="AN79" s="190">
        <v>1700</v>
      </c>
      <c r="AO79" s="190">
        <v>225</v>
      </c>
      <c r="AP79" s="190">
        <v>380</v>
      </c>
      <c r="AQ79" s="190">
        <v>5124.5587349397592</v>
      </c>
      <c r="AR79" s="190">
        <v>1045</v>
      </c>
      <c r="AS79" s="190">
        <v>390</v>
      </c>
      <c r="AT79" s="190">
        <v>989</v>
      </c>
      <c r="AU79" s="190">
        <v>618</v>
      </c>
      <c r="AV79" s="190">
        <v>665</v>
      </c>
      <c r="AW79" s="190" t="s">
        <v>298</v>
      </c>
      <c r="AX79" s="190">
        <v>2900</v>
      </c>
      <c r="AY79" s="190">
        <v>495</v>
      </c>
      <c r="AZ79" s="190">
        <v>381</v>
      </c>
      <c r="BA79" s="59"/>
    </row>
    <row r="80" spans="1:53" s="33" customFormat="1" ht="15.75">
      <c r="A80" s="69"/>
      <c r="B80" s="23" t="s">
        <v>86</v>
      </c>
      <c r="C80" s="153"/>
      <c r="D80" s="21">
        <v>400</v>
      </c>
      <c r="E80" s="21" t="s">
        <v>299</v>
      </c>
      <c r="F80" s="56">
        <v>220</v>
      </c>
      <c r="G80" s="56">
        <v>176</v>
      </c>
      <c r="H80" s="56">
        <v>202.78</v>
      </c>
      <c r="I80" s="56">
        <v>162.22</v>
      </c>
      <c r="J80" s="57" t="s">
        <v>72</v>
      </c>
      <c r="K80" s="21" t="s">
        <v>87</v>
      </c>
      <c r="L80" s="131" t="s">
        <v>302</v>
      </c>
      <c r="M80" s="21" t="s">
        <v>12</v>
      </c>
      <c r="N80" s="21" t="s">
        <v>88</v>
      </c>
      <c r="O80" s="151"/>
      <c r="P80" s="11"/>
      <c r="Q80" s="151"/>
      <c r="R80" s="46" t="s">
        <v>89</v>
      </c>
      <c r="S80" s="228" t="s">
        <v>778</v>
      </c>
      <c r="T80" s="228" t="s">
        <v>778</v>
      </c>
      <c r="U80" s="30">
        <v>24100</v>
      </c>
      <c r="V80" s="105"/>
      <c r="W80" s="105"/>
      <c r="X80" s="70"/>
      <c r="Y80" s="12"/>
      <c r="Z80" s="70"/>
      <c r="AA80" s="46" t="s">
        <v>712</v>
      </c>
      <c r="AB80" s="228" t="s">
        <v>778</v>
      </c>
      <c r="AC80" s="228" t="s">
        <v>778</v>
      </c>
      <c r="AD80" s="30">
        <v>28200</v>
      </c>
      <c r="AE80" s="105">
        <v>1</v>
      </c>
      <c r="AF80" s="217"/>
      <c r="AG80" s="71"/>
      <c r="AH80" s="4"/>
      <c r="AI80" s="152"/>
      <c r="AJ80" s="62" t="s">
        <v>318</v>
      </c>
      <c r="AK80" s="62" t="s">
        <v>318</v>
      </c>
      <c r="AL80" s="62" t="s">
        <v>318</v>
      </c>
      <c r="AM80" s="66" t="s">
        <v>348</v>
      </c>
      <c r="AN80" s="63">
        <v>1700</v>
      </c>
      <c r="AO80" s="63">
        <v>225</v>
      </c>
      <c r="AP80" s="63">
        <v>380</v>
      </c>
      <c r="AQ80" s="63">
        <v>4202.3283132530123</v>
      </c>
      <c r="AR80" s="62" t="s">
        <v>318</v>
      </c>
      <c r="AS80" s="63">
        <v>390</v>
      </c>
      <c r="AT80" s="63">
        <v>989</v>
      </c>
      <c r="AU80" s="63">
        <v>618</v>
      </c>
      <c r="AV80" s="63">
        <v>665</v>
      </c>
      <c r="AW80" s="63" t="s">
        <v>298</v>
      </c>
      <c r="AX80" s="63">
        <v>2900</v>
      </c>
      <c r="AY80" s="63">
        <v>495</v>
      </c>
      <c r="AZ80" s="63">
        <v>381</v>
      </c>
      <c r="BA80" s="59"/>
    </row>
    <row r="81" spans="1:53" s="191" customFormat="1" ht="15.75">
      <c r="A81" s="69"/>
      <c r="B81" s="178" t="s">
        <v>123</v>
      </c>
      <c r="C81" s="179"/>
      <c r="D81" s="180">
        <v>400</v>
      </c>
      <c r="E81" s="180" t="s">
        <v>299</v>
      </c>
      <c r="F81" s="181">
        <v>220</v>
      </c>
      <c r="G81" s="181">
        <v>176</v>
      </c>
      <c r="H81" s="181">
        <v>201.51</v>
      </c>
      <c r="I81" s="181">
        <v>161.21</v>
      </c>
      <c r="J81" s="182" t="s">
        <v>1</v>
      </c>
      <c r="K81" s="180" t="s">
        <v>124</v>
      </c>
      <c r="L81" s="183" t="s">
        <v>302</v>
      </c>
      <c r="M81" s="180" t="s">
        <v>12</v>
      </c>
      <c r="N81" s="180" t="s">
        <v>88</v>
      </c>
      <c r="O81" s="151"/>
      <c r="P81" s="11"/>
      <c r="Q81" s="151"/>
      <c r="R81" s="184" t="s">
        <v>125</v>
      </c>
      <c r="S81" s="238" t="s">
        <v>778</v>
      </c>
      <c r="T81" s="238" t="s">
        <v>778</v>
      </c>
      <c r="U81" s="186">
        <v>26800</v>
      </c>
      <c r="V81" s="193" t="s">
        <v>775</v>
      </c>
      <c r="W81" s="187"/>
      <c r="X81" s="70"/>
      <c r="Y81" s="12"/>
      <c r="Z81" s="70"/>
      <c r="AA81" s="184" t="s">
        <v>126</v>
      </c>
      <c r="AB81" s="238" t="s">
        <v>778</v>
      </c>
      <c r="AC81" s="238" t="s">
        <v>778</v>
      </c>
      <c r="AD81" s="186">
        <v>31000</v>
      </c>
      <c r="AE81" s="193"/>
      <c r="AF81" s="213"/>
      <c r="AG81" s="71"/>
      <c r="AH81" s="4"/>
      <c r="AI81" s="152"/>
      <c r="AJ81" s="188" t="s">
        <v>318</v>
      </c>
      <c r="AK81" s="188" t="s">
        <v>318</v>
      </c>
      <c r="AL81" s="188" t="s">
        <v>318</v>
      </c>
      <c r="AM81" s="189" t="s">
        <v>348</v>
      </c>
      <c r="AN81" s="190">
        <v>1700</v>
      </c>
      <c r="AO81" s="190">
        <v>225</v>
      </c>
      <c r="AP81" s="190">
        <v>380</v>
      </c>
      <c r="AQ81" s="190">
        <v>5115.0512048192768</v>
      </c>
      <c r="AR81" s="188" t="s">
        <v>318</v>
      </c>
      <c r="AS81" s="190">
        <v>390</v>
      </c>
      <c r="AT81" s="190">
        <v>989</v>
      </c>
      <c r="AU81" s="190">
        <v>618</v>
      </c>
      <c r="AV81" s="190">
        <v>665</v>
      </c>
      <c r="AW81" s="190" t="s">
        <v>298</v>
      </c>
      <c r="AX81" s="190">
        <v>2900</v>
      </c>
      <c r="AY81" s="190">
        <v>495</v>
      </c>
      <c r="AZ81" s="190">
        <v>381</v>
      </c>
      <c r="BA81" s="59"/>
    </row>
    <row r="82" spans="1:53" s="33" customFormat="1" ht="15.75">
      <c r="A82" s="69"/>
      <c r="B82" s="23" t="s">
        <v>123</v>
      </c>
      <c r="C82" s="194"/>
      <c r="D82" s="174">
        <v>400</v>
      </c>
      <c r="E82" s="174" t="s">
        <v>299</v>
      </c>
      <c r="F82" s="175">
        <v>220</v>
      </c>
      <c r="G82" s="175">
        <v>176</v>
      </c>
      <c r="H82" s="175">
        <v>201.51</v>
      </c>
      <c r="I82" s="175">
        <v>161.21</v>
      </c>
      <c r="J82" s="176" t="s">
        <v>1</v>
      </c>
      <c r="K82" s="174" t="s">
        <v>124</v>
      </c>
      <c r="L82" s="177" t="s">
        <v>302</v>
      </c>
      <c r="M82" s="174" t="s">
        <v>12</v>
      </c>
      <c r="N82" s="174" t="s">
        <v>88</v>
      </c>
      <c r="O82" s="151"/>
      <c r="P82" s="11"/>
      <c r="Q82" s="151"/>
      <c r="R82" s="31"/>
      <c r="S82" s="28"/>
      <c r="T82" s="28"/>
      <c r="U82" s="29"/>
      <c r="V82" s="102"/>
      <c r="W82" s="102"/>
      <c r="X82" s="70"/>
      <c r="Y82" s="12"/>
      <c r="Z82" s="70"/>
      <c r="AA82" s="31" t="s">
        <v>765</v>
      </c>
      <c r="AB82" s="228" t="s">
        <v>778</v>
      </c>
      <c r="AC82" s="228" t="s">
        <v>778</v>
      </c>
      <c r="AD82" s="29">
        <v>30300</v>
      </c>
      <c r="AE82" s="207"/>
      <c r="AF82" s="212"/>
      <c r="AG82" s="71"/>
      <c r="AH82" s="4"/>
      <c r="AI82" s="152"/>
      <c r="AJ82" s="62" t="s">
        <v>318</v>
      </c>
      <c r="AK82" s="62" t="s">
        <v>318</v>
      </c>
      <c r="AL82" s="62" t="s">
        <v>318</v>
      </c>
      <c r="AM82" s="66" t="s">
        <v>348</v>
      </c>
      <c r="AN82" s="63">
        <v>1700</v>
      </c>
      <c r="AO82" s="63">
        <v>225</v>
      </c>
      <c r="AP82" s="63">
        <v>380</v>
      </c>
      <c r="AQ82" s="63" t="s">
        <v>298</v>
      </c>
      <c r="AR82" s="63" t="s">
        <v>298</v>
      </c>
      <c r="AS82" s="63" t="s">
        <v>298</v>
      </c>
      <c r="AT82" s="63" t="s">
        <v>298</v>
      </c>
      <c r="AU82" s="63" t="s">
        <v>298</v>
      </c>
      <c r="AV82" s="63" t="s">
        <v>298</v>
      </c>
      <c r="AW82" s="63" t="s">
        <v>298</v>
      </c>
      <c r="AX82" s="63" t="s">
        <v>298</v>
      </c>
      <c r="AY82" s="63" t="s">
        <v>298</v>
      </c>
      <c r="AZ82" s="63" t="s">
        <v>298</v>
      </c>
      <c r="BA82" s="59"/>
    </row>
    <row r="83" spans="1:53" s="191" customFormat="1" ht="15.75">
      <c r="A83" s="69"/>
      <c r="B83" s="178" t="s">
        <v>139</v>
      </c>
      <c r="C83" s="179"/>
      <c r="D83" s="180">
        <v>400</v>
      </c>
      <c r="E83" s="180" t="s">
        <v>299</v>
      </c>
      <c r="F83" s="181">
        <v>220</v>
      </c>
      <c r="G83" s="181">
        <v>176</v>
      </c>
      <c r="H83" s="181">
        <v>202.67</v>
      </c>
      <c r="I83" s="181">
        <v>162.13999999999999</v>
      </c>
      <c r="J83" s="182" t="s">
        <v>128</v>
      </c>
      <c r="K83" s="180" t="s">
        <v>140</v>
      </c>
      <c r="L83" s="183" t="s">
        <v>302</v>
      </c>
      <c r="M83" s="180" t="s">
        <v>12</v>
      </c>
      <c r="N83" s="180" t="s">
        <v>88</v>
      </c>
      <c r="O83" s="151"/>
      <c r="P83" s="11"/>
      <c r="Q83" s="151"/>
      <c r="R83" s="184" t="s">
        <v>713</v>
      </c>
      <c r="S83" s="238" t="s">
        <v>778</v>
      </c>
      <c r="T83" s="238" t="s">
        <v>778</v>
      </c>
      <c r="U83" s="186">
        <v>28300</v>
      </c>
      <c r="V83" s="187"/>
      <c r="W83" s="187"/>
      <c r="X83" s="70"/>
      <c r="Y83" s="12"/>
      <c r="Z83" s="70"/>
      <c r="AA83" s="184" t="s">
        <v>735</v>
      </c>
      <c r="AB83" s="238" t="s">
        <v>778</v>
      </c>
      <c r="AC83" s="238" t="s">
        <v>778</v>
      </c>
      <c r="AD83" s="186">
        <v>33100</v>
      </c>
      <c r="AE83" s="187">
        <v>1</v>
      </c>
      <c r="AF83" s="213"/>
      <c r="AG83" s="71"/>
      <c r="AH83" s="4"/>
      <c r="AI83" s="152"/>
      <c r="AJ83" s="188" t="s">
        <v>318</v>
      </c>
      <c r="AK83" s="188" t="s">
        <v>318</v>
      </c>
      <c r="AL83" s="188" t="s">
        <v>318</v>
      </c>
      <c r="AM83" s="189" t="s">
        <v>348</v>
      </c>
      <c r="AN83" s="190">
        <v>1700</v>
      </c>
      <c r="AO83" s="190">
        <v>225</v>
      </c>
      <c r="AP83" s="190">
        <v>380</v>
      </c>
      <c r="AQ83" s="190">
        <v>3917.102409638554</v>
      </c>
      <c r="AR83" s="188" t="s">
        <v>318</v>
      </c>
      <c r="AS83" s="190">
        <v>390</v>
      </c>
      <c r="AT83" s="190">
        <v>989</v>
      </c>
      <c r="AU83" s="190">
        <v>618</v>
      </c>
      <c r="AV83" s="190">
        <v>665</v>
      </c>
      <c r="AW83" s="190" t="s">
        <v>298</v>
      </c>
      <c r="AX83" s="190">
        <v>2900</v>
      </c>
      <c r="AY83" s="190">
        <v>495</v>
      </c>
      <c r="AZ83" s="190">
        <v>381</v>
      </c>
      <c r="BA83" s="59"/>
    </row>
    <row r="84" spans="1:53" s="33" customFormat="1" ht="15.75">
      <c r="A84" s="69"/>
      <c r="B84" s="23" t="s">
        <v>273</v>
      </c>
      <c r="C84" s="153"/>
      <c r="D84" s="21">
        <v>400</v>
      </c>
      <c r="E84" s="21" t="s">
        <v>299</v>
      </c>
      <c r="F84" s="56">
        <v>220</v>
      </c>
      <c r="G84" s="56">
        <v>176</v>
      </c>
      <c r="H84" s="56">
        <v>203.94</v>
      </c>
      <c r="I84" s="56">
        <v>163.15</v>
      </c>
      <c r="J84" s="57" t="s">
        <v>72</v>
      </c>
      <c r="K84" s="21" t="s">
        <v>274</v>
      </c>
      <c r="L84" s="131" t="s">
        <v>253</v>
      </c>
      <c r="M84" s="21" t="s">
        <v>12</v>
      </c>
      <c r="N84" s="21" t="s">
        <v>88</v>
      </c>
      <c r="O84" s="151"/>
      <c r="P84" s="11"/>
      <c r="Q84" s="151"/>
      <c r="R84" s="31" t="s">
        <v>733</v>
      </c>
      <c r="S84" s="228" t="s">
        <v>778</v>
      </c>
      <c r="T84" s="228" t="s">
        <v>778</v>
      </c>
      <c r="U84" s="29">
        <v>22100</v>
      </c>
      <c r="V84" s="105">
        <v>1</v>
      </c>
      <c r="W84" s="102"/>
      <c r="X84" s="70"/>
      <c r="Y84" s="12"/>
      <c r="Z84" s="70"/>
      <c r="AA84" s="31" t="s">
        <v>744</v>
      </c>
      <c r="AB84" s="228" t="s">
        <v>778</v>
      </c>
      <c r="AC84" s="228" t="s">
        <v>778</v>
      </c>
      <c r="AD84" s="29">
        <v>26200</v>
      </c>
      <c r="AE84" s="102">
        <v>1</v>
      </c>
      <c r="AF84" s="217"/>
      <c r="AG84" s="71"/>
      <c r="AH84" s="4"/>
      <c r="AI84" s="152"/>
      <c r="AJ84" s="62" t="s">
        <v>318</v>
      </c>
      <c r="AK84" s="62" t="s">
        <v>318</v>
      </c>
      <c r="AL84" s="62" t="s">
        <v>318</v>
      </c>
      <c r="AM84" s="66" t="s">
        <v>348</v>
      </c>
      <c r="AN84" s="63">
        <v>1700</v>
      </c>
      <c r="AO84" s="63">
        <v>225</v>
      </c>
      <c r="AP84" s="63">
        <v>380</v>
      </c>
      <c r="AQ84" s="63">
        <v>4934.4081325301204</v>
      </c>
      <c r="AR84" s="62" t="s">
        <v>318</v>
      </c>
      <c r="AS84" s="63">
        <v>390</v>
      </c>
      <c r="AT84" s="63">
        <v>989</v>
      </c>
      <c r="AU84" s="63">
        <v>618</v>
      </c>
      <c r="AV84" s="63">
        <v>665</v>
      </c>
      <c r="AW84" s="63" t="s">
        <v>298</v>
      </c>
      <c r="AX84" s="63">
        <v>2900</v>
      </c>
      <c r="AY84" s="63" t="s">
        <v>298</v>
      </c>
      <c r="AZ84" s="63" t="s">
        <v>298</v>
      </c>
      <c r="BA84" s="59"/>
    </row>
    <row r="85" spans="1:53" s="60" customFormat="1" ht="12" customHeight="1">
      <c r="A85" s="69"/>
      <c r="B85" s="55" t="s">
        <v>330</v>
      </c>
      <c r="C85" s="73"/>
      <c r="D85" s="40"/>
      <c r="E85" s="40"/>
      <c r="F85" s="53"/>
      <c r="G85" s="53"/>
      <c r="H85" s="53"/>
      <c r="I85" s="53"/>
      <c r="J85" s="49"/>
      <c r="K85" s="40"/>
      <c r="L85" s="132"/>
      <c r="M85" s="40"/>
      <c r="N85" s="40"/>
      <c r="O85" s="151"/>
      <c r="P85" s="11"/>
      <c r="Q85" s="151"/>
      <c r="R85" s="52"/>
      <c r="S85" s="51"/>
      <c r="T85" s="51"/>
      <c r="U85" s="41"/>
      <c r="V85" s="103"/>
      <c r="W85" s="103"/>
      <c r="X85" s="70"/>
      <c r="Y85" s="12"/>
      <c r="Z85" s="70"/>
      <c r="AA85" s="52"/>
      <c r="AB85" s="51"/>
      <c r="AC85" s="51"/>
      <c r="AD85" s="41"/>
      <c r="AE85" s="103"/>
      <c r="AF85" s="214"/>
      <c r="AG85" s="71"/>
      <c r="AH85" s="4"/>
      <c r="AI85" s="152"/>
      <c r="AJ85" s="42"/>
      <c r="AK85" s="42"/>
      <c r="AL85" s="42"/>
      <c r="AM85" s="67"/>
      <c r="AN85" s="43"/>
      <c r="AO85" s="43"/>
      <c r="AP85" s="43"/>
      <c r="AQ85" s="43"/>
      <c r="AR85" s="42"/>
      <c r="AS85" s="43"/>
      <c r="AT85" s="43"/>
      <c r="AU85" s="43"/>
      <c r="AV85" s="43"/>
      <c r="AW85" s="43"/>
      <c r="AX85" s="43"/>
      <c r="AY85" s="43"/>
      <c r="AZ85" s="43"/>
      <c r="BA85" s="59"/>
    </row>
    <row r="86" spans="1:53" s="33" customFormat="1" ht="15.75">
      <c r="A86" s="69"/>
      <c r="B86" s="23" t="s">
        <v>244</v>
      </c>
      <c r="C86" s="153"/>
      <c r="D86" s="21">
        <v>400</v>
      </c>
      <c r="E86" s="21" t="s">
        <v>299</v>
      </c>
      <c r="F86" s="56">
        <v>250</v>
      </c>
      <c r="G86" s="56">
        <v>200</v>
      </c>
      <c r="H86" s="56">
        <v>233.33</v>
      </c>
      <c r="I86" s="56">
        <v>186.66</v>
      </c>
      <c r="J86" s="57" t="s">
        <v>1</v>
      </c>
      <c r="K86" s="21" t="s">
        <v>254</v>
      </c>
      <c r="L86" s="131" t="s">
        <v>302</v>
      </c>
      <c r="M86" s="21" t="s">
        <v>12</v>
      </c>
      <c r="N86" s="21" t="s">
        <v>276</v>
      </c>
      <c r="O86" s="151"/>
      <c r="P86" s="11"/>
      <c r="Q86" s="151"/>
      <c r="R86" s="31" t="s">
        <v>282</v>
      </c>
      <c r="S86" s="228" t="s">
        <v>778</v>
      </c>
      <c r="T86" s="228" t="s">
        <v>778</v>
      </c>
      <c r="U86" s="229" t="s">
        <v>778</v>
      </c>
      <c r="V86" s="102"/>
      <c r="W86" s="102"/>
      <c r="X86" s="70"/>
      <c r="Y86" s="12"/>
      <c r="Z86" s="70"/>
      <c r="AA86" s="31" t="s">
        <v>755</v>
      </c>
      <c r="AB86" s="228" t="s">
        <v>778</v>
      </c>
      <c r="AC86" s="228" t="s">
        <v>778</v>
      </c>
      <c r="AD86" s="229" t="s">
        <v>778</v>
      </c>
      <c r="AE86" s="102">
        <v>1</v>
      </c>
      <c r="AF86" s="212"/>
      <c r="AG86" s="71"/>
      <c r="AH86" s="4"/>
      <c r="AI86" s="152"/>
      <c r="AJ86" s="62" t="s">
        <v>318</v>
      </c>
      <c r="AK86" s="62" t="s">
        <v>318</v>
      </c>
      <c r="AL86" s="62" t="s">
        <v>318</v>
      </c>
      <c r="AM86" s="66" t="s">
        <v>349</v>
      </c>
      <c r="AN86" s="63">
        <v>2130</v>
      </c>
      <c r="AO86" s="63">
        <v>225</v>
      </c>
      <c r="AP86" s="63">
        <v>380</v>
      </c>
      <c r="AQ86" s="63">
        <v>4953.4231927710853</v>
      </c>
      <c r="AR86" s="62" t="s">
        <v>318</v>
      </c>
      <c r="AS86" s="63">
        <v>390</v>
      </c>
      <c r="AT86" s="63">
        <v>980</v>
      </c>
      <c r="AU86" s="63">
        <v>670</v>
      </c>
      <c r="AV86" s="63" t="s">
        <v>298</v>
      </c>
      <c r="AW86" s="63">
        <v>381</v>
      </c>
      <c r="AX86" s="63">
        <v>3767</v>
      </c>
      <c r="AY86" s="63">
        <v>485</v>
      </c>
      <c r="AZ86" s="63">
        <v>903</v>
      </c>
      <c r="BA86" s="59"/>
    </row>
    <row r="87" spans="1:53" s="191" customFormat="1" ht="15.75">
      <c r="A87" s="69"/>
      <c r="B87" s="178" t="s">
        <v>152</v>
      </c>
      <c r="C87" s="179"/>
      <c r="D87" s="180">
        <v>400</v>
      </c>
      <c r="E87" s="180" t="s">
        <v>299</v>
      </c>
      <c r="F87" s="181">
        <v>275</v>
      </c>
      <c r="G87" s="181">
        <v>220</v>
      </c>
      <c r="H87" s="181">
        <v>264</v>
      </c>
      <c r="I87" s="181">
        <v>211.2</v>
      </c>
      <c r="J87" s="182" t="s">
        <v>153</v>
      </c>
      <c r="K87" s="180" t="s">
        <v>154</v>
      </c>
      <c r="L87" s="183" t="s">
        <v>302</v>
      </c>
      <c r="M87" s="180" t="s">
        <v>12</v>
      </c>
      <c r="N87" s="180" t="s">
        <v>155</v>
      </c>
      <c r="O87" s="151"/>
      <c r="P87" s="11"/>
      <c r="Q87" s="151"/>
      <c r="R87" s="184" t="s">
        <v>742</v>
      </c>
      <c r="S87" s="238" t="s">
        <v>778</v>
      </c>
      <c r="T87" s="238" t="s">
        <v>778</v>
      </c>
      <c r="U87" s="239" t="s">
        <v>778</v>
      </c>
      <c r="V87" s="187">
        <v>1</v>
      </c>
      <c r="W87" s="187"/>
      <c r="X87" s="70"/>
      <c r="Y87" s="12"/>
      <c r="Z87" s="70"/>
      <c r="AA87" s="184" t="s">
        <v>740</v>
      </c>
      <c r="AB87" s="238" t="s">
        <v>778</v>
      </c>
      <c r="AC87" s="238" t="s">
        <v>778</v>
      </c>
      <c r="AD87" s="239" t="s">
        <v>778</v>
      </c>
      <c r="AE87" s="187"/>
      <c r="AF87" s="213"/>
      <c r="AG87" s="71"/>
      <c r="AH87" s="4"/>
      <c r="AI87" s="152"/>
      <c r="AJ87" s="188" t="s">
        <v>318</v>
      </c>
      <c r="AK87" s="188" t="s">
        <v>318</v>
      </c>
      <c r="AL87" s="188" t="s">
        <v>318</v>
      </c>
      <c r="AM87" s="189" t="s">
        <v>349</v>
      </c>
      <c r="AN87" s="190">
        <v>2130</v>
      </c>
      <c r="AO87" s="190">
        <v>225</v>
      </c>
      <c r="AP87" s="190">
        <v>380</v>
      </c>
      <c r="AQ87" s="190">
        <v>4687.2123493975905</v>
      </c>
      <c r="AR87" s="188" t="s">
        <v>318</v>
      </c>
      <c r="AS87" s="190">
        <v>390</v>
      </c>
      <c r="AT87" s="190">
        <v>980</v>
      </c>
      <c r="AU87" s="190">
        <v>670</v>
      </c>
      <c r="AV87" s="190">
        <v>665</v>
      </c>
      <c r="AW87" s="190">
        <v>381</v>
      </c>
      <c r="AX87" s="190">
        <v>3767</v>
      </c>
      <c r="AY87" s="190">
        <v>485</v>
      </c>
      <c r="AZ87" s="190">
        <v>903</v>
      </c>
      <c r="BA87" s="59"/>
    </row>
    <row r="88" spans="1:53" s="33" customFormat="1" ht="15.75">
      <c r="A88" s="69"/>
      <c r="B88" s="23" t="s">
        <v>188</v>
      </c>
      <c r="C88" s="153"/>
      <c r="D88" s="21">
        <v>400</v>
      </c>
      <c r="E88" s="21" t="s">
        <v>299</v>
      </c>
      <c r="F88" s="56">
        <v>275</v>
      </c>
      <c r="G88" s="56">
        <v>220</v>
      </c>
      <c r="H88" s="56">
        <v>251.48</v>
      </c>
      <c r="I88" s="56">
        <v>201.18</v>
      </c>
      <c r="J88" s="57" t="s">
        <v>128</v>
      </c>
      <c r="K88" s="21" t="s">
        <v>189</v>
      </c>
      <c r="L88" s="131" t="s">
        <v>302</v>
      </c>
      <c r="M88" s="21" t="s">
        <v>12</v>
      </c>
      <c r="N88" s="21" t="s">
        <v>155</v>
      </c>
      <c r="O88" s="151"/>
      <c r="P88" s="11"/>
      <c r="Q88" s="151"/>
      <c r="R88" s="46" t="s">
        <v>715</v>
      </c>
      <c r="S88" s="228" t="s">
        <v>778</v>
      </c>
      <c r="T88" s="228" t="s">
        <v>778</v>
      </c>
      <c r="U88" s="229" t="s">
        <v>778</v>
      </c>
      <c r="V88" s="105">
        <v>2</v>
      </c>
      <c r="W88" s="105"/>
      <c r="X88" s="70"/>
      <c r="Y88" s="12"/>
      <c r="Z88" s="70"/>
      <c r="AA88" s="46" t="s">
        <v>714</v>
      </c>
      <c r="AB88" s="228" t="s">
        <v>778</v>
      </c>
      <c r="AC88" s="228" t="s">
        <v>778</v>
      </c>
      <c r="AD88" s="229" t="s">
        <v>778</v>
      </c>
      <c r="AE88" s="102">
        <v>2</v>
      </c>
      <c r="AF88" s="217"/>
      <c r="AG88" s="71"/>
      <c r="AH88" s="4"/>
      <c r="AI88" s="152"/>
      <c r="AJ88" s="62" t="s">
        <v>318</v>
      </c>
      <c r="AK88" s="62" t="s">
        <v>318</v>
      </c>
      <c r="AL88" s="62" t="s">
        <v>318</v>
      </c>
      <c r="AM88" s="66" t="s">
        <v>349</v>
      </c>
      <c r="AN88" s="63">
        <v>2130</v>
      </c>
      <c r="AO88" s="63">
        <v>225</v>
      </c>
      <c r="AP88" s="63">
        <v>380</v>
      </c>
      <c r="AQ88" s="63">
        <v>4772.780120481928</v>
      </c>
      <c r="AR88" s="62" t="s">
        <v>318</v>
      </c>
      <c r="AS88" s="63">
        <v>390</v>
      </c>
      <c r="AT88" s="63">
        <v>980</v>
      </c>
      <c r="AU88" s="63">
        <v>670</v>
      </c>
      <c r="AV88" s="63">
        <v>665</v>
      </c>
      <c r="AW88" s="63">
        <v>381</v>
      </c>
      <c r="AX88" s="63">
        <v>3767</v>
      </c>
      <c r="AY88" s="63">
        <v>485</v>
      </c>
      <c r="AZ88" s="63">
        <v>903</v>
      </c>
      <c r="BA88" s="59"/>
    </row>
    <row r="89" spans="1:53" s="191" customFormat="1" ht="15.75">
      <c r="A89" s="69"/>
      <c r="B89" s="178" t="s">
        <v>245</v>
      </c>
      <c r="C89" s="179"/>
      <c r="D89" s="180">
        <v>400</v>
      </c>
      <c r="E89" s="180" t="s">
        <v>299</v>
      </c>
      <c r="F89" s="181">
        <v>275</v>
      </c>
      <c r="G89" s="181">
        <v>220</v>
      </c>
      <c r="H89" s="181">
        <v>260.47000000000003</v>
      </c>
      <c r="I89" s="181">
        <v>208.38</v>
      </c>
      <c r="J89" s="182" t="s">
        <v>1</v>
      </c>
      <c r="K89" s="180" t="s">
        <v>255</v>
      </c>
      <c r="L89" s="183" t="s">
        <v>302</v>
      </c>
      <c r="M89" s="180" t="s">
        <v>12</v>
      </c>
      <c r="N89" s="180" t="s">
        <v>277</v>
      </c>
      <c r="O89" s="151"/>
      <c r="P89" s="11"/>
      <c r="Q89" s="151"/>
      <c r="R89" s="184" t="s">
        <v>283</v>
      </c>
      <c r="S89" s="238" t="s">
        <v>778</v>
      </c>
      <c r="T89" s="238" t="s">
        <v>778</v>
      </c>
      <c r="U89" s="239" t="s">
        <v>778</v>
      </c>
      <c r="V89" s="187"/>
      <c r="W89" s="187"/>
      <c r="X89" s="70"/>
      <c r="Y89" s="12"/>
      <c r="Z89" s="70"/>
      <c r="AA89" s="184" t="s">
        <v>767</v>
      </c>
      <c r="AB89" s="238" t="s">
        <v>778</v>
      </c>
      <c r="AC89" s="238" t="s">
        <v>778</v>
      </c>
      <c r="AD89" s="239" t="s">
        <v>778</v>
      </c>
      <c r="AE89" s="187">
        <v>1</v>
      </c>
      <c r="AF89" s="213"/>
      <c r="AG89" s="71"/>
      <c r="AH89" s="4"/>
      <c r="AI89" s="152"/>
      <c r="AJ89" s="188" t="s">
        <v>318</v>
      </c>
      <c r="AK89" s="188" t="s">
        <v>318</v>
      </c>
      <c r="AL89" s="188" t="s">
        <v>318</v>
      </c>
      <c r="AM89" s="189" t="s">
        <v>349</v>
      </c>
      <c r="AN89" s="190">
        <v>2130</v>
      </c>
      <c r="AO89" s="190">
        <v>225</v>
      </c>
      <c r="AP89" s="190">
        <v>380</v>
      </c>
      <c r="AQ89" s="190">
        <v>4943.9156626506028</v>
      </c>
      <c r="AR89" s="188" t="s">
        <v>318</v>
      </c>
      <c r="AS89" s="190">
        <v>390</v>
      </c>
      <c r="AT89" s="190">
        <v>980</v>
      </c>
      <c r="AU89" s="190">
        <v>670</v>
      </c>
      <c r="AV89" s="190" t="s">
        <v>298</v>
      </c>
      <c r="AW89" s="190">
        <v>381</v>
      </c>
      <c r="AX89" s="190">
        <v>3767</v>
      </c>
      <c r="AY89" s="190">
        <v>485</v>
      </c>
      <c r="AZ89" s="190">
        <v>903</v>
      </c>
      <c r="BA89" s="59"/>
    </row>
    <row r="90" spans="1:53" s="60" customFormat="1" ht="12" customHeight="1">
      <c r="A90" s="69"/>
      <c r="B90" s="55" t="s">
        <v>331</v>
      </c>
      <c r="C90" s="73"/>
      <c r="D90" s="40"/>
      <c r="E90" s="40"/>
      <c r="F90" s="53"/>
      <c r="G90" s="53"/>
      <c r="H90" s="53"/>
      <c r="I90" s="53"/>
      <c r="J90" s="49"/>
      <c r="K90" s="40"/>
      <c r="L90" s="132"/>
      <c r="M90" s="40"/>
      <c r="N90" s="40"/>
      <c r="O90" s="151"/>
      <c r="P90" s="11"/>
      <c r="Q90" s="151"/>
      <c r="R90" s="52"/>
      <c r="S90" s="51"/>
      <c r="T90" s="51"/>
      <c r="U90" s="41"/>
      <c r="V90" s="103"/>
      <c r="W90" s="103"/>
      <c r="X90" s="70"/>
      <c r="Y90" s="12"/>
      <c r="Z90" s="70"/>
      <c r="AA90" s="52"/>
      <c r="AB90" s="51"/>
      <c r="AC90" s="51"/>
      <c r="AD90" s="41"/>
      <c r="AE90" s="103"/>
      <c r="AF90" s="214"/>
      <c r="AG90" s="71"/>
      <c r="AH90" s="4"/>
      <c r="AI90" s="152"/>
      <c r="AJ90" s="42"/>
      <c r="AK90" s="42"/>
      <c r="AL90" s="42"/>
      <c r="AM90" s="67"/>
      <c r="AN90" s="43"/>
      <c r="AO90" s="43"/>
      <c r="AP90" s="43"/>
      <c r="AQ90" s="43"/>
      <c r="AR90" s="42"/>
      <c r="AS90" s="43"/>
      <c r="AT90" s="43"/>
      <c r="AU90" s="43"/>
      <c r="AV90" s="43"/>
      <c r="AW90" s="43"/>
      <c r="AX90" s="43"/>
      <c r="AY90" s="43"/>
      <c r="AZ90" s="43"/>
      <c r="BA90" s="59"/>
    </row>
    <row r="91" spans="1:53" s="33" customFormat="1" ht="15.75">
      <c r="A91" s="69"/>
      <c r="B91" s="23" t="s">
        <v>156</v>
      </c>
      <c r="C91" s="153"/>
      <c r="D91" s="21">
        <v>400</v>
      </c>
      <c r="E91" s="21" t="s">
        <v>299</v>
      </c>
      <c r="F91" s="56">
        <v>310.38</v>
      </c>
      <c r="G91" s="56">
        <v>248.3</v>
      </c>
      <c r="H91" s="56">
        <v>274.07</v>
      </c>
      <c r="I91" s="56">
        <v>219.26</v>
      </c>
      <c r="J91" s="57" t="s">
        <v>153</v>
      </c>
      <c r="K91" s="21" t="s">
        <v>154</v>
      </c>
      <c r="L91" s="131" t="s">
        <v>302</v>
      </c>
      <c r="M91" s="21" t="s">
        <v>12</v>
      </c>
      <c r="N91" s="21" t="s">
        <v>157</v>
      </c>
      <c r="O91" s="151"/>
      <c r="P91" s="11"/>
      <c r="Q91" s="151"/>
      <c r="R91" s="31" t="s">
        <v>158</v>
      </c>
      <c r="S91" s="228"/>
      <c r="T91" s="228"/>
      <c r="U91" s="229" t="s">
        <v>778</v>
      </c>
      <c r="V91" s="102"/>
      <c r="W91" s="102"/>
      <c r="X91" s="70"/>
      <c r="Y91" s="12"/>
      <c r="Z91" s="70"/>
      <c r="AA91" s="31" t="s">
        <v>159</v>
      </c>
      <c r="AB91" s="228"/>
      <c r="AC91" s="228"/>
      <c r="AD91" s="229" t="s">
        <v>778</v>
      </c>
      <c r="AE91" s="102"/>
      <c r="AF91" s="212"/>
      <c r="AG91" s="71"/>
      <c r="AH91" s="4"/>
      <c r="AI91" s="152"/>
      <c r="AJ91" s="62" t="s">
        <v>318</v>
      </c>
      <c r="AK91" s="62" t="s">
        <v>318</v>
      </c>
      <c r="AL91" s="62" t="s">
        <v>318</v>
      </c>
      <c r="AM91" s="66" t="s">
        <v>350</v>
      </c>
      <c r="AN91" s="63">
        <v>2500</v>
      </c>
      <c r="AO91" s="63">
        <v>225</v>
      </c>
      <c r="AP91" s="63">
        <v>380</v>
      </c>
      <c r="AQ91" s="63">
        <v>4858.3478915662663</v>
      </c>
      <c r="AR91" s="62" t="s">
        <v>318</v>
      </c>
      <c r="AS91" s="63">
        <v>390</v>
      </c>
      <c r="AT91" s="63">
        <v>980</v>
      </c>
      <c r="AU91" s="63">
        <v>670</v>
      </c>
      <c r="AV91" s="63">
        <v>665</v>
      </c>
      <c r="AW91" s="63">
        <v>381</v>
      </c>
      <c r="AX91" s="63">
        <v>3767</v>
      </c>
      <c r="AY91" s="63">
        <v>485</v>
      </c>
      <c r="AZ91" s="63">
        <v>903</v>
      </c>
      <c r="BA91" s="59"/>
    </row>
    <row r="92" spans="1:53" s="191" customFormat="1" ht="15.75">
      <c r="A92" s="69"/>
      <c r="B92" s="178" t="s">
        <v>246</v>
      </c>
      <c r="C92" s="179"/>
      <c r="D92" s="180">
        <v>400</v>
      </c>
      <c r="E92" s="180" t="s">
        <v>299</v>
      </c>
      <c r="F92" s="181">
        <v>313.66000000000003</v>
      </c>
      <c r="G92" s="181">
        <v>250.93</v>
      </c>
      <c r="H92" s="181">
        <v>286.72000000000003</v>
      </c>
      <c r="I92" s="181">
        <v>229.38</v>
      </c>
      <c r="J92" s="182" t="s">
        <v>1</v>
      </c>
      <c r="K92" s="180" t="s">
        <v>256</v>
      </c>
      <c r="L92" s="183" t="s">
        <v>302</v>
      </c>
      <c r="M92" s="180" t="s">
        <v>12</v>
      </c>
      <c r="N92" s="180" t="s">
        <v>278</v>
      </c>
      <c r="O92" s="151"/>
      <c r="P92" s="11"/>
      <c r="Q92" s="151"/>
      <c r="R92" s="184" t="s">
        <v>284</v>
      </c>
      <c r="S92" s="238"/>
      <c r="T92" s="238"/>
      <c r="U92" s="239" t="s">
        <v>778</v>
      </c>
      <c r="V92" s="187"/>
      <c r="W92" s="187"/>
      <c r="X92" s="70"/>
      <c r="Y92" s="12"/>
      <c r="Z92" s="70"/>
      <c r="AA92" s="184" t="s">
        <v>285</v>
      </c>
      <c r="AB92" s="238"/>
      <c r="AC92" s="238"/>
      <c r="AD92" s="239" t="s">
        <v>778</v>
      </c>
      <c r="AE92" s="187"/>
      <c r="AF92" s="213"/>
      <c r="AG92" s="71"/>
      <c r="AH92" s="4"/>
      <c r="AI92" s="152"/>
      <c r="AJ92" s="188" t="s">
        <v>318</v>
      </c>
      <c r="AK92" s="188" t="s">
        <v>318</v>
      </c>
      <c r="AL92" s="188" t="s">
        <v>318</v>
      </c>
      <c r="AM92" s="189" t="s">
        <v>350</v>
      </c>
      <c r="AN92" s="190">
        <v>2500</v>
      </c>
      <c r="AO92" s="190">
        <v>225</v>
      </c>
      <c r="AP92" s="190">
        <v>380</v>
      </c>
      <c r="AQ92" s="190">
        <v>5191.1114457831336</v>
      </c>
      <c r="AR92" s="188" t="s">
        <v>318</v>
      </c>
      <c r="AS92" s="190">
        <v>390</v>
      </c>
      <c r="AT92" s="190">
        <v>980</v>
      </c>
      <c r="AU92" s="190">
        <v>670</v>
      </c>
      <c r="AV92" s="190" t="s">
        <v>298</v>
      </c>
      <c r="AW92" s="190">
        <v>381</v>
      </c>
      <c r="AX92" s="190">
        <v>3767</v>
      </c>
      <c r="AY92" s="190">
        <v>485</v>
      </c>
      <c r="AZ92" s="190">
        <v>1320</v>
      </c>
      <c r="BA92" s="59"/>
    </row>
    <row r="93" spans="1:53" s="33" customFormat="1" ht="15.75">
      <c r="A93" s="69"/>
      <c r="B93" s="23" t="s">
        <v>160</v>
      </c>
      <c r="C93" s="153"/>
      <c r="D93" s="21">
        <v>400</v>
      </c>
      <c r="E93" s="21" t="s">
        <v>299</v>
      </c>
      <c r="F93" s="56">
        <v>330</v>
      </c>
      <c r="G93" s="56">
        <v>264</v>
      </c>
      <c r="H93" s="56">
        <v>302.18</v>
      </c>
      <c r="I93" s="56">
        <v>241.74</v>
      </c>
      <c r="J93" s="57" t="s">
        <v>153</v>
      </c>
      <c r="K93" s="21" t="s">
        <v>161</v>
      </c>
      <c r="L93" s="131" t="s">
        <v>302</v>
      </c>
      <c r="M93" s="21" t="s">
        <v>12</v>
      </c>
      <c r="N93" s="21" t="s">
        <v>157</v>
      </c>
      <c r="O93" s="151"/>
      <c r="P93" s="11"/>
      <c r="Q93" s="151"/>
      <c r="R93" s="46" t="s">
        <v>717</v>
      </c>
      <c r="S93" s="228"/>
      <c r="T93" s="228"/>
      <c r="U93" s="229" t="s">
        <v>778</v>
      </c>
      <c r="V93" s="105">
        <v>1</v>
      </c>
      <c r="W93" s="105"/>
      <c r="X93" s="70"/>
      <c r="Y93" s="12"/>
      <c r="Z93" s="70"/>
      <c r="AA93" s="46" t="s">
        <v>716</v>
      </c>
      <c r="AB93" s="228"/>
      <c r="AC93" s="228"/>
      <c r="AD93" s="229" t="s">
        <v>778</v>
      </c>
      <c r="AE93" s="105">
        <v>1</v>
      </c>
      <c r="AF93" s="217"/>
      <c r="AG93" s="71"/>
      <c r="AH93" s="4"/>
      <c r="AI93" s="152"/>
      <c r="AJ93" s="62" t="s">
        <v>318</v>
      </c>
      <c r="AK93" s="62" t="s">
        <v>318</v>
      </c>
      <c r="AL93" s="62" t="s">
        <v>318</v>
      </c>
      <c r="AM93" s="66" t="s">
        <v>350</v>
      </c>
      <c r="AN93" s="63">
        <v>2500</v>
      </c>
      <c r="AO93" s="63">
        <v>225</v>
      </c>
      <c r="AP93" s="63">
        <v>380</v>
      </c>
      <c r="AQ93" s="63">
        <v>4401.9864457831327</v>
      </c>
      <c r="AR93" s="62" t="s">
        <v>318</v>
      </c>
      <c r="AS93" s="63">
        <v>390</v>
      </c>
      <c r="AT93" s="63">
        <v>980</v>
      </c>
      <c r="AU93" s="63">
        <v>670</v>
      </c>
      <c r="AV93" s="63">
        <v>665</v>
      </c>
      <c r="AW93" s="63">
        <v>381</v>
      </c>
      <c r="AX93" s="63">
        <v>3767</v>
      </c>
      <c r="AY93" s="63">
        <v>485</v>
      </c>
      <c r="AZ93" s="63">
        <v>903</v>
      </c>
      <c r="BA93" s="59"/>
    </row>
    <row r="94" spans="1:53" s="191" customFormat="1" ht="15.75">
      <c r="A94" s="69"/>
      <c r="B94" s="178" t="s">
        <v>190</v>
      </c>
      <c r="C94" s="179"/>
      <c r="D94" s="180">
        <v>400</v>
      </c>
      <c r="E94" s="180" t="s">
        <v>299</v>
      </c>
      <c r="F94" s="181">
        <v>330</v>
      </c>
      <c r="G94" s="181">
        <v>264</v>
      </c>
      <c r="H94" s="181">
        <v>315</v>
      </c>
      <c r="I94" s="181">
        <v>252</v>
      </c>
      <c r="J94" s="182" t="s">
        <v>128</v>
      </c>
      <c r="K94" s="180" t="s">
        <v>191</v>
      </c>
      <c r="L94" s="183" t="s">
        <v>302</v>
      </c>
      <c r="M94" s="180" t="s">
        <v>12</v>
      </c>
      <c r="N94" s="180" t="s">
        <v>157</v>
      </c>
      <c r="O94" s="151"/>
      <c r="P94" s="11"/>
      <c r="Q94" s="151"/>
      <c r="R94" s="184" t="s">
        <v>718</v>
      </c>
      <c r="S94" s="238"/>
      <c r="T94" s="238"/>
      <c r="U94" s="239" t="s">
        <v>778</v>
      </c>
      <c r="V94" s="187"/>
      <c r="W94" s="187"/>
      <c r="X94" s="70"/>
      <c r="Y94" s="12"/>
      <c r="Z94" s="70"/>
      <c r="AA94" s="184" t="s">
        <v>768</v>
      </c>
      <c r="AB94" s="238"/>
      <c r="AC94" s="238"/>
      <c r="AD94" s="239" t="s">
        <v>778</v>
      </c>
      <c r="AE94" s="187"/>
      <c r="AF94" s="213"/>
      <c r="AG94" s="71"/>
      <c r="AH94" s="4"/>
      <c r="AI94" s="152"/>
      <c r="AJ94" s="188" t="s">
        <v>318</v>
      </c>
      <c r="AK94" s="188" t="s">
        <v>318</v>
      </c>
      <c r="AL94" s="188" t="s">
        <v>318</v>
      </c>
      <c r="AM94" s="189" t="s">
        <v>350</v>
      </c>
      <c r="AN94" s="190">
        <v>2500</v>
      </c>
      <c r="AO94" s="190">
        <v>225</v>
      </c>
      <c r="AP94" s="190">
        <v>380</v>
      </c>
      <c r="AQ94" s="190">
        <v>4839.3328313253014</v>
      </c>
      <c r="AR94" s="188" t="s">
        <v>318</v>
      </c>
      <c r="AS94" s="190">
        <v>390</v>
      </c>
      <c r="AT94" s="190">
        <v>980</v>
      </c>
      <c r="AU94" s="190">
        <v>670</v>
      </c>
      <c r="AV94" s="190">
        <v>665</v>
      </c>
      <c r="AW94" s="190">
        <v>381</v>
      </c>
      <c r="AX94" s="190">
        <v>3767</v>
      </c>
      <c r="AY94" s="190">
        <v>485</v>
      </c>
      <c r="AZ94" s="190">
        <v>1320</v>
      </c>
      <c r="BA94" s="59"/>
    </row>
    <row r="95" spans="1:53" s="33" customFormat="1" ht="15.75">
      <c r="A95" s="69"/>
      <c r="B95" s="23" t="s">
        <v>247</v>
      </c>
      <c r="C95" s="153"/>
      <c r="D95" s="21">
        <v>400</v>
      </c>
      <c r="E95" s="21" t="s">
        <v>299</v>
      </c>
      <c r="F95" s="56">
        <v>343.38</v>
      </c>
      <c r="G95" s="56">
        <v>274.7</v>
      </c>
      <c r="H95" s="56">
        <v>312.99</v>
      </c>
      <c r="I95" s="56">
        <v>250.39</v>
      </c>
      <c r="J95" s="57" t="s">
        <v>1</v>
      </c>
      <c r="K95" s="21" t="s">
        <v>257</v>
      </c>
      <c r="L95" s="131" t="s">
        <v>302</v>
      </c>
      <c r="M95" s="21" t="s">
        <v>12</v>
      </c>
      <c r="N95" s="21" t="s">
        <v>279</v>
      </c>
      <c r="O95" s="151"/>
      <c r="P95" s="11"/>
      <c r="Q95" s="151"/>
      <c r="R95" s="31" t="s">
        <v>286</v>
      </c>
      <c r="S95" s="228"/>
      <c r="T95" s="228"/>
      <c r="U95" s="229" t="s">
        <v>778</v>
      </c>
      <c r="V95" s="102"/>
      <c r="W95" s="102"/>
      <c r="X95" s="70"/>
      <c r="Y95" s="12"/>
      <c r="Z95" s="70"/>
      <c r="AA95" s="31" t="s">
        <v>287</v>
      </c>
      <c r="AB95" s="228"/>
      <c r="AC95" s="228"/>
      <c r="AD95" s="229" t="s">
        <v>778</v>
      </c>
      <c r="AE95" s="102"/>
      <c r="AF95" s="212"/>
      <c r="AG95" s="71"/>
      <c r="AH95" s="4"/>
      <c r="AI95" s="152"/>
      <c r="AJ95" s="62" t="s">
        <v>318</v>
      </c>
      <c r="AK95" s="62" t="s">
        <v>318</v>
      </c>
      <c r="AL95" s="62" t="s">
        <v>318</v>
      </c>
      <c r="AM95" s="66" t="s">
        <v>350</v>
      </c>
      <c r="AN95" s="63">
        <v>2500</v>
      </c>
      <c r="AO95" s="63">
        <v>225</v>
      </c>
      <c r="AP95" s="63">
        <v>380</v>
      </c>
      <c r="AQ95" s="63">
        <v>5191.1114457831336</v>
      </c>
      <c r="AR95" s="62" t="s">
        <v>318</v>
      </c>
      <c r="AS95" s="63">
        <v>390</v>
      </c>
      <c r="AT95" s="63">
        <v>980</v>
      </c>
      <c r="AU95" s="63">
        <v>670</v>
      </c>
      <c r="AV95" s="63" t="s">
        <v>298</v>
      </c>
      <c r="AW95" s="63">
        <v>381</v>
      </c>
      <c r="AX95" s="63">
        <v>3767</v>
      </c>
      <c r="AY95" s="63">
        <v>485</v>
      </c>
      <c r="AZ95" s="63">
        <v>1320</v>
      </c>
      <c r="BA95" s="59"/>
    </row>
    <row r="96" spans="1:53" s="191" customFormat="1" ht="15.75">
      <c r="A96" s="69"/>
      <c r="B96" s="178" t="s">
        <v>193</v>
      </c>
      <c r="C96" s="179"/>
      <c r="D96" s="180">
        <v>400</v>
      </c>
      <c r="E96" s="180" t="s">
        <v>299</v>
      </c>
      <c r="F96" s="181">
        <v>370</v>
      </c>
      <c r="G96" s="181">
        <v>296</v>
      </c>
      <c r="H96" s="181">
        <v>354.13</v>
      </c>
      <c r="I96" s="181">
        <v>283.3</v>
      </c>
      <c r="J96" s="182" t="s">
        <v>128</v>
      </c>
      <c r="K96" s="180" t="s">
        <v>191</v>
      </c>
      <c r="L96" s="183" t="s">
        <v>302</v>
      </c>
      <c r="M96" s="180" t="s">
        <v>12</v>
      </c>
      <c r="N96" s="180" t="s">
        <v>192</v>
      </c>
      <c r="O96" s="151"/>
      <c r="P96" s="11"/>
      <c r="Q96" s="151"/>
      <c r="R96" s="184" t="s">
        <v>194</v>
      </c>
      <c r="S96" s="238"/>
      <c r="T96" s="238"/>
      <c r="U96" s="239" t="s">
        <v>778</v>
      </c>
      <c r="V96" s="187"/>
      <c r="W96" s="187"/>
      <c r="X96" s="70"/>
      <c r="Y96" s="12"/>
      <c r="Z96" s="70"/>
      <c r="AA96" s="184" t="s">
        <v>195</v>
      </c>
      <c r="AB96" s="238"/>
      <c r="AC96" s="238"/>
      <c r="AD96" s="239" t="s">
        <v>778</v>
      </c>
      <c r="AE96" s="187"/>
      <c r="AF96" s="213"/>
      <c r="AG96" s="71"/>
      <c r="AH96" s="4"/>
      <c r="AI96" s="152"/>
      <c r="AJ96" s="188" t="s">
        <v>318</v>
      </c>
      <c r="AK96" s="188" t="s">
        <v>318</v>
      </c>
      <c r="AL96" s="188" t="s">
        <v>318</v>
      </c>
      <c r="AM96" s="189" t="s">
        <v>350</v>
      </c>
      <c r="AN96" s="190">
        <v>2500</v>
      </c>
      <c r="AO96" s="190">
        <v>225</v>
      </c>
      <c r="AP96" s="190">
        <v>380</v>
      </c>
      <c r="AQ96" s="190">
        <v>5143.5737951807232</v>
      </c>
      <c r="AR96" s="188" t="s">
        <v>318</v>
      </c>
      <c r="AS96" s="190">
        <v>390</v>
      </c>
      <c r="AT96" s="190">
        <v>980</v>
      </c>
      <c r="AU96" s="190">
        <v>670</v>
      </c>
      <c r="AV96" s="190">
        <v>665</v>
      </c>
      <c r="AW96" s="190">
        <v>381</v>
      </c>
      <c r="AX96" s="190">
        <v>3767</v>
      </c>
      <c r="AY96" s="190">
        <v>485</v>
      </c>
      <c r="AZ96" s="190">
        <v>1320</v>
      </c>
      <c r="BA96" s="59"/>
    </row>
    <row r="97" spans="1:53" s="60" customFormat="1" ht="12" customHeight="1">
      <c r="A97" s="69"/>
      <c r="B97" s="55" t="s">
        <v>332</v>
      </c>
      <c r="C97" s="73"/>
      <c r="D97" s="40"/>
      <c r="E97" s="40"/>
      <c r="F97" s="53"/>
      <c r="G97" s="53"/>
      <c r="H97" s="53"/>
      <c r="I97" s="53"/>
      <c r="J97" s="49"/>
      <c r="K97" s="40"/>
      <c r="L97" s="132"/>
      <c r="M97" s="40"/>
      <c r="N97" s="40"/>
      <c r="O97" s="151"/>
      <c r="P97" s="11"/>
      <c r="Q97" s="151"/>
      <c r="R97" s="52"/>
      <c r="S97" s="51"/>
      <c r="T97" s="51"/>
      <c r="U97" s="41"/>
      <c r="V97" s="103"/>
      <c r="W97" s="103" t="s">
        <v>745</v>
      </c>
      <c r="X97" s="70"/>
      <c r="Y97" s="12"/>
      <c r="Z97" s="70"/>
      <c r="AA97" s="52"/>
      <c r="AB97" s="51"/>
      <c r="AC97" s="51"/>
      <c r="AD97" s="41"/>
      <c r="AE97" s="103"/>
      <c r="AF97" s="214"/>
      <c r="AG97" s="71"/>
      <c r="AH97" s="4"/>
      <c r="AI97" s="152"/>
      <c r="AJ97" s="42"/>
      <c r="AK97" s="42"/>
      <c r="AL97" s="42"/>
      <c r="AM97" s="67"/>
      <c r="AN97" s="43"/>
      <c r="AO97" s="43"/>
      <c r="AP97" s="43"/>
      <c r="AQ97" s="43"/>
      <c r="AR97" s="42"/>
      <c r="AS97" s="43"/>
      <c r="AT97" s="43"/>
      <c r="AU97" s="43"/>
      <c r="AV97" s="43"/>
      <c r="AW97" s="43"/>
      <c r="AX97" s="43"/>
      <c r="AY97" s="43"/>
      <c r="AZ97" s="43"/>
      <c r="BA97" s="59"/>
    </row>
    <row r="98" spans="1:53" s="33" customFormat="1" ht="15.75">
      <c r="A98" s="69"/>
      <c r="B98" s="23" t="s">
        <v>196</v>
      </c>
      <c r="C98" s="153"/>
      <c r="D98" s="21">
        <v>400</v>
      </c>
      <c r="E98" s="21" t="s">
        <v>299</v>
      </c>
      <c r="F98" s="56">
        <v>416.07</v>
      </c>
      <c r="G98" s="56">
        <v>332.86</v>
      </c>
      <c r="H98" s="56">
        <v>379.84</v>
      </c>
      <c r="I98" s="56">
        <v>303.87</v>
      </c>
      <c r="J98" s="57" t="s">
        <v>128</v>
      </c>
      <c r="K98" s="21" t="s">
        <v>197</v>
      </c>
      <c r="L98" s="131" t="s">
        <v>302</v>
      </c>
      <c r="M98" s="21" t="s">
        <v>12</v>
      </c>
      <c r="N98" s="21" t="s">
        <v>186</v>
      </c>
      <c r="O98" s="151"/>
      <c r="P98" s="11"/>
      <c r="Q98" s="151"/>
      <c r="R98" s="31" t="s">
        <v>730</v>
      </c>
      <c r="S98" s="28"/>
      <c r="T98" s="228"/>
      <c r="U98" s="229" t="s">
        <v>778</v>
      </c>
      <c r="V98" s="102">
        <v>1</v>
      </c>
      <c r="W98" s="102"/>
      <c r="X98" s="70"/>
      <c r="Y98" s="12"/>
      <c r="Z98" s="70"/>
      <c r="AA98" s="31" t="s">
        <v>719</v>
      </c>
      <c r="AB98" s="28"/>
      <c r="AC98" s="28"/>
      <c r="AD98" s="229" t="s">
        <v>778</v>
      </c>
      <c r="AE98" s="105"/>
      <c r="AF98" s="212"/>
      <c r="AG98" s="71"/>
      <c r="AH98" s="4"/>
      <c r="AI98" s="152"/>
      <c r="AJ98" s="62" t="s">
        <v>318</v>
      </c>
      <c r="AK98" s="62" t="s">
        <v>318</v>
      </c>
      <c r="AL98" s="62" t="s">
        <v>318</v>
      </c>
      <c r="AM98" s="66" t="s">
        <v>350</v>
      </c>
      <c r="AN98" s="63">
        <v>2500</v>
      </c>
      <c r="AO98" s="63">
        <v>225</v>
      </c>
      <c r="AP98" s="63">
        <v>380</v>
      </c>
      <c r="AQ98" s="63">
        <v>4839.3328313253014</v>
      </c>
      <c r="AR98" s="62" t="s">
        <v>318</v>
      </c>
      <c r="AS98" s="63">
        <v>390</v>
      </c>
      <c r="AT98" s="63">
        <v>1081</v>
      </c>
      <c r="AU98" s="63">
        <v>670</v>
      </c>
      <c r="AV98" s="63">
        <v>665</v>
      </c>
      <c r="AW98" s="63">
        <v>381</v>
      </c>
      <c r="AX98" s="63">
        <v>4102</v>
      </c>
      <c r="AY98" s="63">
        <v>485</v>
      </c>
      <c r="AZ98" s="63">
        <v>1320</v>
      </c>
      <c r="BA98" s="59"/>
    </row>
    <row r="99" spans="1:53" s="191" customFormat="1" ht="15.75">
      <c r="A99" s="69"/>
      <c r="B99" s="178" t="s">
        <v>248</v>
      </c>
      <c r="C99" s="179"/>
      <c r="D99" s="180">
        <v>400</v>
      </c>
      <c r="E99" s="180" t="s">
        <v>299</v>
      </c>
      <c r="F99" s="181">
        <v>407.78</v>
      </c>
      <c r="G99" s="181">
        <v>326.22000000000003</v>
      </c>
      <c r="H99" s="181">
        <v>356.12</v>
      </c>
      <c r="I99" s="181">
        <v>284.89999999999998</v>
      </c>
      <c r="J99" s="182" t="s">
        <v>1</v>
      </c>
      <c r="K99" s="180" t="s">
        <v>258</v>
      </c>
      <c r="L99" s="183" t="s">
        <v>302</v>
      </c>
      <c r="M99" s="180" t="s">
        <v>12</v>
      </c>
      <c r="N99" s="180" t="s">
        <v>186</v>
      </c>
      <c r="O99" s="151"/>
      <c r="P99" s="11"/>
      <c r="Q99" s="151"/>
      <c r="R99" s="184" t="s">
        <v>288</v>
      </c>
      <c r="S99" s="185"/>
      <c r="T99" s="238"/>
      <c r="U99" s="239" t="s">
        <v>778</v>
      </c>
      <c r="V99" s="187"/>
      <c r="W99" s="187"/>
      <c r="X99" s="70"/>
      <c r="Y99" s="12"/>
      <c r="Z99" s="70"/>
      <c r="AA99" s="184" t="s">
        <v>757</v>
      </c>
      <c r="AB99" s="185"/>
      <c r="AC99" s="185"/>
      <c r="AD99" s="239" t="s">
        <v>778</v>
      </c>
      <c r="AE99" s="195">
        <v>1</v>
      </c>
      <c r="AF99" s="213"/>
      <c r="AG99" s="71"/>
      <c r="AH99" s="4"/>
      <c r="AI99" s="152"/>
      <c r="AJ99" s="188" t="s">
        <v>318</v>
      </c>
      <c r="AK99" s="188" t="s">
        <v>318</v>
      </c>
      <c r="AL99" s="188" t="s">
        <v>318</v>
      </c>
      <c r="AM99" s="189" t="s">
        <v>350</v>
      </c>
      <c r="AN99" s="190">
        <v>2500</v>
      </c>
      <c r="AO99" s="190">
        <v>225</v>
      </c>
      <c r="AP99" s="190">
        <v>380</v>
      </c>
      <c r="AQ99" s="190">
        <v>5191.1114457831336</v>
      </c>
      <c r="AR99" s="188" t="s">
        <v>318</v>
      </c>
      <c r="AS99" s="190">
        <v>390</v>
      </c>
      <c r="AT99" s="190">
        <v>1081</v>
      </c>
      <c r="AU99" s="190">
        <v>670</v>
      </c>
      <c r="AV99" s="190" t="s">
        <v>298</v>
      </c>
      <c r="AW99" s="190">
        <v>381</v>
      </c>
      <c r="AX99" s="190">
        <v>4102</v>
      </c>
      <c r="AY99" s="190">
        <v>485</v>
      </c>
      <c r="AZ99" s="190">
        <v>1320</v>
      </c>
      <c r="BA99" s="59"/>
    </row>
    <row r="100" spans="1:53" s="33" customFormat="1" ht="15.75">
      <c r="A100" s="69"/>
      <c r="B100" s="23" t="s">
        <v>198</v>
      </c>
      <c r="C100" s="153"/>
      <c r="D100" s="21">
        <v>400</v>
      </c>
      <c r="E100" s="21" t="s">
        <v>299</v>
      </c>
      <c r="F100" s="56">
        <v>459.02</v>
      </c>
      <c r="G100" s="56">
        <v>367.22</v>
      </c>
      <c r="H100" s="56">
        <v>417.72</v>
      </c>
      <c r="I100" s="56">
        <v>334.18</v>
      </c>
      <c r="J100" s="57" t="s">
        <v>128</v>
      </c>
      <c r="K100" s="21" t="s">
        <v>199</v>
      </c>
      <c r="L100" s="131" t="s">
        <v>302</v>
      </c>
      <c r="M100" s="21" t="s">
        <v>12</v>
      </c>
      <c r="N100" s="21" t="s">
        <v>187</v>
      </c>
      <c r="O100" s="151"/>
      <c r="P100" s="11"/>
      <c r="Q100" s="151"/>
      <c r="R100" s="46" t="s">
        <v>200</v>
      </c>
      <c r="S100" s="47"/>
      <c r="T100" s="228"/>
      <c r="U100" s="229" t="s">
        <v>778</v>
      </c>
      <c r="V100" s="105"/>
      <c r="W100" s="105"/>
      <c r="X100" s="70"/>
      <c r="Y100" s="12"/>
      <c r="Z100" s="70"/>
      <c r="AA100" s="46" t="s">
        <v>720</v>
      </c>
      <c r="AB100" s="47"/>
      <c r="AC100" s="47"/>
      <c r="AD100" s="229" t="s">
        <v>778</v>
      </c>
      <c r="AE100" s="105">
        <v>1</v>
      </c>
      <c r="AF100" s="217"/>
      <c r="AG100" s="71"/>
      <c r="AH100" s="4"/>
      <c r="AI100" s="152"/>
      <c r="AJ100" s="62" t="s">
        <v>318</v>
      </c>
      <c r="AK100" s="62" t="s">
        <v>318</v>
      </c>
      <c r="AL100" s="62" t="s">
        <v>318</v>
      </c>
      <c r="AM100" s="66" t="s">
        <v>351</v>
      </c>
      <c r="AN100" s="63">
        <v>2800</v>
      </c>
      <c r="AO100" s="63">
        <v>225</v>
      </c>
      <c r="AP100" s="63">
        <v>380</v>
      </c>
      <c r="AQ100" s="63">
        <v>5048.4984939759051</v>
      </c>
      <c r="AR100" s="62" t="s">
        <v>318</v>
      </c>
      <c r="AS100" s="63">
        <v>390</v>
      </c>
      <c r="AT100" s="63">
        <v>1081</v>
      </c>
      <c r="AU100" s="63">
        <v>670</v>
      </c>
      <c r="AV100" s="63">
        <v>665</v>
      </c>
      <c r="AW100" s="63">
        <v>381</v>
      </c>
      <c r="AX100" s="63">
        <v>4102</v>
      </c>
      <c r="AY100" s="63">
        <v>485</v>
      </c>
      <c r="AZ100" s="63">
        <v>1320</v>
      </c>
      <c r="BA100" s="59"/>
    </row>
    <row r="101" spans="1:53" s="191" customFormat="1" ht="15.75">
      <c r="A101" s="69"/>
      <c r="B101" s="178" t="s">
        <v>280</v>
      </c>
      <c r="C101" s="179"/>
      <c r="D101" s="180">
        <v>400</v>
      </c>
      <c r="E101" s="180" t="s">
        <v>299</v>
      </c>
      <c r="F101" s="181">
        <v>462.91</v>
      </c>
      <c r="G101" s="181">
        <v>370.33</v>
      </c>
      <c r="H101" s="181">
        <v>410.88</v>
      </c>
      <c r="I101" s="181">
        <v>328.7</v>
      </c>
      <c r="J101" s="182" t="s">
        <v>1</v>
      </c>
      <c r="K101" s="180" t="s">
        <v>259</v>
      </c>
      <c r="L101" s="183" t="s">
        <v>302</v>
      </c>
      <c r="M101" s="180" t="s">
        <v>12</v>
      </c>
      <c r="N101" s="180" t="s">
        <v>187</v>
      </c>
      <c r="O101" s="151"/>
      <c r="P101" s="11"/>
      <c r="Q101" s="151"/>
      <c r="R101" s="184" t="s">
        <v>289</v>
      </c>
      <c r="S101" s="185"/>
      <c r="T101" s="238"/>
      <c r="U101" s="239" t="s">
        <v>778</v>
      </c>
      <c r="V101" s="187"/>
      <c r="W101" s="187"/>
      <c r="X101" s="70"/>
      <c r="Y101" s="12"/>
      <c r="Z101" s="70"/>
      <c r="AA101" s="184" t="s">
        <v>290</v>
      </c>
      <c r="AB101" s="185"/>
      <c r="AC101" s="185"/>
      <c r="AD101" s="239" t="s">
        <v>778</v>
      </c>
      <c r="AE101" s="187"/>
      <c r="AF101" s="213"/>
      <c r="AG101" s="71"/>
      <c r="AH101" s="4"/>
      <c r="AI101" s="152"/>
      <c r="AJ101" s="188" t="s">
        <v>318</v>
      </c>
      <c r="AK101" s="188" t="s">
        <v>318</v>
      </c>
      <c r="AL101" s="188" t="s">
        <v>318</v>
      </c>
      <c r="AM101" s="189" t="s">
        <v>351</v>
      </c>
      <c r="AN101" s="190">
        <v>2800</v>
      </c>
      <c r="AO101" s="190">
        <v>225</v>
      </c>
      <c r="AP101" s="190">
        <v>380</v>
      </c>
      <c r="AQ101" s="190">
        <v>5381.2620481927715</v>
      </c>
      <c r="AR101" s="188" t="s">
        <v>318</v>
      </c>
      <c r="AS101" s="190">
        <v>390</v>
      </c>
      <c r="AT101" s="190">
        <v>1081</v>
      </c>
      <c r="AU101" s="190">
        <v>670</v>
      </c>
      <c r="AV101" s="190" t="s">
        <v>298</v>
      </c>
      <c r="AW101" s="190">
        <v>381</v>
      </c>
      <c r="AX101" s="190">
        <v>4102</v>
      </c>
      <c r="AY101" s="190">
        <v>485</v>
      </c>
      <c r="AZ101" s="190">
        <v>1320</v>
      </c>
      <c r="BA101" s="59"/>
    </row>
    <row r="102" spans="1:53" s="60" customFormat="1" ht="12" customHeight="1">
      <c r="A102" s="69"/>
      <c r="B102" s="55" t="s">
        <v>333</v>
      </c>
      <c r="C102" s="73"/>
      <c r="D102" s="40"/>
      <c r="E102" s="40"/>
      <c r="F102" s="53"/>
      <c r="G102" s="53"/>
      <c r="H102" s="53"/>
      <c r="I102" s="53"/>
      <c r="J102" s="49"/>
      <c r="K102" s="40"/>
      <c r="L102" s="132"/>
      <c r="M102" s="40"/>
      <c r="N102" s="40"/>
      <c r="O102" s="151"/>
      <c r="P102" s="11"/>
      <c r="Q102" s="151"/>
      <c r="R102" s="52"/>
      <c r="S102" s="51"/>
      <c r="T102" s="51"/>
      <c r="U102" s="41"/>
      <c r="V102" s="103"/>
      <c r="W102" s="103"/>
      <c r="X102" s="70"/>
      <c r="Y102" s="12"/>
      <c r="Z102" s="70"/>
      <c r="AA102" s="52"/>
      <c r="AB102" s="51"/>
      <c r="AC102" s="51"/>
      <c r="AD102" s="41"/>
      <c r="AE102" s="103"/>
      <c r="AF102" s="214"/>
      <c r="AG102" s="71"/>
      <c r="AH102" s="4"/>
      <c r="AI102" s="152"/>
      <c r="AJ102" s="42"/>
      <c r="AK102" s="42"/>
      <c r="AL102" s="42"/>
      <c r="AM102" s="67"/>
      <c r="AN102" s="43"/>
      <c r="AO102" s="43"/>
      <c r="AP102" s="43"/>
      <c r="AQ102" s="43"/>
      <c r="AR102" s="42"/>
      <c r="AS102" s="43"/>
      <c r="AT102" s="43"/>
      <c r="AU102" s="43"/>
      <c r="AV102" s="43"/>
      <c r="AW102" s="43"/>
      <c r="AX102" s="43"/>
      <c r="AY102" s="43"/>
      <c r="AZ102" s="43"/>
      <c r="BA102" s="59"/>
    </row>
    <row r="103" spans="1:53" s="33" customFormat="1" ht="15.75">
      <c r="A103" s="69"/>
      <c r="B103" s="23" t="s">
        <v>162</v>
      </c>
      <c r="C103" s="153"/>
      <c r="D103" s="21">
        <v>400</v>
      </c>
      <c r="E103" s="21" t="s">
        <v>299</v>
      </c>
      <c r="F103" s="56">
        <v>512.02</v>
      </c>
      <c r="G103" s="56">
        <v>409.62</v>
      </c>
      <c r="H103" s="56">
        <v>463.54</v>
      </c>
      <c r="I103" s="56">
        <v>370.83</v>
      </c>
      <c r="J103" s="57" t="s">
        <v>153</v>
      </c>
      <c r="K103" s="21" t="s">
        <v>163</v>
      </c>
      <c r="L103" s="131" t="s">
        <v>302</v>
      </c>
      <c r="M103" s="21" t="s">
        <v>12</v>
      </c>
      <c r="N103" s="21" t="s">
        <v>164</v>
      </c>
      <c r="O103" s="151"/>
      <c r="P103" s="11"/>
      <c r="Q103" s="151"/>
      <c r="R103" s="31" t="s">
        <v>165</v>
      </c>
      <c r="S103" s="28"/>
      <c r="T103" s="28"/>
      <c r="U103" s="229" t="s">
        <v>778</v>
      </c>
      <c r="V103" s="102"/>
      <c r="W103" s="102"/>
      <c r="X103" s="70"/>
      <c r="Y103" s="12"/>
      <c r="Z103" s="70"/>
      <c r="AA103" s="31" t="s">
        <v>166</v>
      </c>
      <c r="AB103" s="28"/>
      <c r="AC103" s="28"/>
      <c r="AD103" s="229" t="s">
        <v>778</v>
      </c>
      <c r="AE103" s="102"/>
      <c r="AF103" s="212"/>
      <c r="AG103" s="71"/>
      <c r="AH103" s="4"/>
      <c r="AI103" s="152"/>
      <c r="AJ103" s="62" t="s">
        <v>318</v>
      </c>
      <c r="AK103" s="62" t="s">
        <v>318</v>
      </c>
      <c r="AL103" s="62" t="s">
        <v>318</v>
      </c>
      <c r="AM103" s="66" t="s">
        <v>351</v>
      </c>
      <c r="AN103" s="63">
        <v>2800</v>
      </c>
      <c r="AO103" s="63">
        <v>225</v>
      </c>
      <c r="AP103" s="63">
        <v>380</v>
      </c>
      <c r="AQ103" s="63">
        <v>4677.704819277109</v>
      </c>
      <c r="AR103" s="62" t="s">
        <v>318</v>
      </c>
      <c r="AS103" s="63">
        <v>390</v>
      </c>
      <c r="AT103" s="63">
        <v>1081</v>
      </c>
      <c r="AU103" s="63">
        <v>670</v>
      </c>
      <c r="AV103" s="63">
        <v>665</v>
      </c>
      <c r="AW103" s="63">
        <v>723</v>
      </c>
      <c r="AX103" s="63">
        <v>5705</v>
      </c>
      <c r="AY103" s="63">
        <v>695</v>
      </c>
      <c r="AZ103" s="63">
        <v>2607</v>
      </c>
      <c r="BA103" s="59"/>
    </row>
    <row r="104" spans="1:53" s="191" customFormat="1" ht="15.75">
      <c r="A104" s="69"/>
      <c r="B104" s="178" t="s">
        <v>201</v>
      </c>
      <c r="C104" s="179"/>
      <c r="D104" s="180">
        <v>400</v>
      </c>
      <c r="E104" s="180" t="s">
        <v>299</v>
      </c>
      <c r="F104" s="181">
        <v>509.66</v>
      </c>
      <c r="G104" s="181">
        <v>407.73</v>
      </c>
      <c r="H104" s="181">
        <v>458.81</v>
      </c>
      <c r="I104" s="181">
        <v>367.05</v>
      </c>
      <c r="J104" s="182" t="s">
        <v>128</v>
      </c>
      <c r="K104" s="180" t="s">
        <v>202</v>
      </c>
      <c r="L104" s="183" t="s">
        <v>302</v>
      </c>
      <c r="M104" s="180" t="s">
        <v>12</v>
      </c>
      <c r="N104" s="180" t="s">
        <v>164</v>
      </c>
      <c r="O104" s="151"/>
      <c r="P104" s="11"/>
      <c r="Q104" s="151"/>
      <c r="R104" s="184" t="s">
        <v>203</v>
      </c>
      <c r="S104" s="185"/>
      <c r="T104" s="185"/>
      <c r="U104" s="239" t="s">
        <v>778</v>
      </c>
      <c r="V104" s="187"/>
      <c r="W104" s="187"/>
      <c r="X104" s="70"/>
      <c r="Y104" s="12"/>
      <c r="Z104" s="70"/>
      <c r="AA104" s="184" t="s">
        <v>721</v>
      </c>
      <c r="AB104" s="185"/>
      <c r="AC104" s="185"/>
      <c r="AD104" s="239" t="s">
        <v>778</v>
      </c>
      <c r="AE104" s="187">
        <v>1</v>
      </c>
      <c r="AF104" s="213"/>
      <c r="AG104" s="71"/>
      <c r="AH104" s="4"/>
      <c r="AI104" s="152"/>
      <c r="AJ104" s="188" t="s">
        <v>318</v>
      </c>
      <c r="AK104" s="188" t="s">
        <v>318</v>
      </c>
      <c r="AL104" s="188" t="s">
        <v>318</v>
      </c>
      <c r="AM104" s="189" t="s">
        <v>351</v>
      </c>
      <c r="AN104" s="190">
        <v>2800</v>
      </c>
      <c r="AO104" s="190">
        <v>225</v>
      </c>
      <c r="AP104" s="190">
        <v>380</v>
      </c>
      <c r="AQ104" s="190">
        <v>5333.7243975903621</v>
      </c>
      <c r="AR104" s="188" t="s">
        <v>318</v>
      </c>
      <c r="AS104" s="190">
        <v>390</v>
      </c>
      <c r="AT104" s="190">
        <v>1081</v>
      </c>
      <c r="AU104" s="190">
        <v>670</v>
      </c>
      <c r="AV104" s="190">
        <v>665</v>
      </c>
      <c r="AW104" s="190">
        <v>381</v>
      </c>
      <c r="AX104" s="190">
        <v>4102</v>
      </c>
      <c r="AY104" s="190">
        <v>485</v>
      </c>
      <c r="AZ104" s="190">
        <v>1347</v>
      </c>
      <c r="BA104" s="59"/>
    </row>
    <row r="105" spans="1:53" s="33" customFormat="1" ht="15.75">
      <c r="A105" s="69"/>
      <c r="B105" s="23" t="s">
        <v>249</v>
      </c>
      <c r="C105" s="153"/>
      <c r="D105" s="21">
        <v>400</v>
      </c>
      <c r="E105" s="21" t="s">
        <v>299</v>
      </c>
      <c r="F105" s="56">
        <v>513.67999999999995</v>
      </c>
      <c r="G105" s="56">
        <v>410.94</v>
      </c>
      <c r="H105" s="56">
        <v>467.56</v>
      </c>
      <c r="I105" s="56">
        <v>374.05</v>
      </c>
      <c r="J105" s="57" t="s">
        <v>1</v>
      </c>
      <c r="K105" s="21" t="s">
        <v>260</v>
      </c>
      <c r="L105" s="131" t="s">
        <v>302</v>
      </c>
      <c r="M105" s="21" t="s">
        <v>12</v>
      </c>
      <c r="N105" s="21" t="s">
        <v>164</v>
      </c>
      <c r="O105" s="151"/>
      <c r="P105" s="11"/>
      <c r="Q105" s="151"/>
      <c r="R105" s="46" t="s">
        <v>291</v>
      </c>
      <c r="S105" s="47"/>
      <c r="T105" s="47"/>
      <c r="U105" s="229" t="s">
        <v>778</v>
      </c>
      <c r="V105" s="105"/>
      <c r="W105" s="105"/>
      <c r="X105" s="70"/>
      <c r="Y105" s="12"/>
      <c r="Z105" s="70"/>
      <c r="AA105" s="46" t="s">
        <v>292</v>
      </c>
      <c r="AB105" s="47"/>
      <c r="AC105" s="47"/>
      <c r="AD105" s="229" t="s">
        <v>778</v>
      </c>
      <c r="AE105" s="105"/>
      <c r="AF105" s="217"/>
      <c r="AG105" s="71"/>
      <c r="AH105" s="4"/>
      <c r="AI105" s="152"/>
      <c r="AJ105" s="62" t="s">
        <v>318</v>
      </c>
      <c r="AK105" s="62" t="s">
        <v>318</v>
      </c>
      <c r="AL105" s="62" t="s">
        <v>318</v>
      </c>
      <c r="AM105" s="66" t="s">
        <v>351</v>
      </c>
      <c r="AN105" s="63">
        <v>2800</v>
      </c>
      <c r="AO105" s="63">
        <v>225</v>
      </c>
      <c r="AP105" s="63">
        <v>380</v>
      </c>
      <c r="AQ105" s="63">
        <v>5381.2620481927715</v>
      </c>
      <c r="AR105" s="62" t="s">
        <v>318</v>
      </c>
      <c r="AS105" s="63">
        <v>390</v>
      </c>
      <c r="AT105" s="63">
        <v>1081</v>
      </c>
      <c r="AU105" s="63">
        <v>670</v>
      </c>
      <c r="AV105" s="63" t="s">
        <v>298</v>
      </c>
      <c r="AW105" s="63">
        <v>381</v>
      </c>
      <c r="AX105" s="63">
        <v>5705</v>
      </c>
      <c r="AY105" s="63">
        <v>485</v>
      </c>
      <c r="AZ105" s="63">
        <v>1347</v>
      </c>
      <c r="BA105" s="59"/>
    </row>
    <row r="106" spans="1:53" s="191" customFormat="1" ht="15.75">
      <c r="A106" s="69"/>
      <c r="B106" s="178" t="s">
        <v>250</v>
      </c>
      <c r="C106" s="179"/>
      <c r="D106" s="180">
        <v>400</v>
      </c>
      <c r="E106" s="180" t="s">
        <v>299</v>
      </c>
      <c r="F106" s="181">
        <v>546</v>
      </c>
      <c r="G106" s="181">
        <v>436.8</v>
      </c>
      <c r="H106" s="181">
        <v>513.67999999999995</v>
      </c>
      <c r="I106" s="181">
        <v>410.94</v>
      </c>
      <c r="J106" s="182" t="s">
        <v>1</v>
      </c>
      <c r="K106" s="180" t="s">
        <v>261</v>
      </c>
      <c r="L106" s="183" t="s">
        <v>302</v>
      </c>
      <c r="M106" s="180" t="s">
        <v>12</v>
      </c>
      <c r="N106" s="180" t="s">
        <v>164</v>
      </c>
      <c r="O106" s="151"/>
      <c r="P106" s="11"/>
      <c r="Q106" s="151"/>
      <c r="R106" s="184" t="s">
        <v>293</v>
      </c>
      <c r="S106" s="185"/>
      <c r="T106" s="185"/>
      <c r="U106" s="239" t="s">
        <v>778</v>
      </c>
      <c r="V106" s="187"/>
      <c r="W106" s="187"/>
      <c r="X106" s="70"/>
      <c r="Y106" s="12"/>
      <c r="Z106" s="70"/>
      <c r="AA106" s="184" t="s">
        <v>769</v>
      </c>
      <c r="AB106" s="185"/>
      <c r="AC106" s="185"/>
      <c r="AD106" s="239" t="s">
        <v>778</v>
      </c>
      <c r="AE106" s="187">
        <v>1</v>
      </c>
      <c r="AF106" s="213"/>
      <c r="AG106" s="71"/>
      <c r="AH106" s="4"/>
      <c r="AI106" s="152"/>
      <c r="AJ106" s="188" t="s">
        <v>318</v>
      </c>
      <c r="AK106" s="188" t="s">
        <v>318</v>
      </c>
      <c r="AL106" s="188" t="s">
        <v>318</v>
      </c>
      <c r="AM106" s="189" t="s">
        <v>351</v>
      </c>
      <c r="AN106" s="190">
        <v>2800</v>
      </c>
      <c r="AO106" s="190">
        <v>225</v>
      </c>
      <c r="AP106" s="190">
        <v>380</v>
      </c>
      <c r="AQ106" s="190">
        <v>5381.2620481927715</v>
      </c>
      <c r="AR106" s="188" t="s">
        <v>318</v>
      </c>
      <c r="AS106" s="190">
        <v>390</v>
      </c>
      <c r="AT106" s="190">
        <v>1081</v>
      </c>
      <c r="AU106" s="190">
        <v>670</v>
      </c>
      <c r="AV106" s="190" t="s">
        <v>298</v>
      </c>
      <c r="AW106" s="190">
        <v>381</v>
      </c>
      <c r="AX106" s="190">
        <v>5705</v>
      </c>
      <c r="AY106" s="190">
        <v>695</v>
      </c>
      <c r="AZ106" s="190">
        <v>1347</v>
      </c>
      <c r="BA106" s="59"/>
    </row>
    <row r="107" spans="1:53" s="33" customFormat="1" ht="15.75">
      <c r="A107" s="69"/>
      <c r="B107" s="23" t="s">
        <v>204</v>
      </c>
      <c r="C107" s="153"/>
      <c r="D107" s="21">
        <v>400</v>
      </c>
      <c r="E107" s="21" t="s">
        <v>299</v>
      </c>
      <c r="F107" s="56">
        <v>546</v>
      </c>
      <c r="G107" s="56">
        <v>436.8</v>
      </c>
      <c r="H107" s="56">
        <v>508.5</v>
      </c>
      <c r="I107" s="56">
        <v>406.78</v>
      </c>
      <c r="J107" s="57" t="s">
        <v>128</v>
      </c>
      <c r="K107" s="21" t="s">
        <v>205</v>
      </c>
      <c r="L107" s="131" t="s">
        <v>302</v>
      </c>
      <c r="M107" s="21" t="s">
        <v>12</v>
      </c>
      <c r="N107" s="21" t="s">
        <v>164</v>
      </c>
      <c r="O107" s="151"/>
      <c r="P107" s="11"/>
      <c r="Q107" s="151"/>
      <c r="R107" s="31" t="s">
        <v>722</v>
      </c>
      <c r="S107" s="28"/>
      <c r="T107" s="28"/>
      <c r="U107" s="229" t="s">
        <v>778</v>
      </c>
      <c r="V107" s="102">
        <v>1</v>
      </c>
      <c r="W107" s="147"/>
      <c r="X107" s="70"/>
      <c r="Y107" s="12"/>
      <c r="Z107" s="70"/>
      <c r="AA107" s="31" t="s">
        <v>770</v>
      </c>
      <c r="AB107" s="28"/>
      <c r="AC107" s="28"/>
      <c r="AD107" s="229" t="s">
        <v>778</v>
      </c>
      <c r="AE107" s="102"/>
      <c r="AF107" s="212"/>
      <c r="AG107" s="71"/>
      <c r="AH107" s="4"/>
      <c r="AI107" s="152"/>
      <c r="AJ107" s="62" t="s">
        <v>318</v>
      </c>
      <c r="AK107" s="62" t="s">
        <v>318</v>
      </c>
      <c r="AL107" s="62" t="s">
        <v>318</v>
      </c>
      <c r="AM107" s="66" t="s">
        <v>351</v>
      </c>
      <c r="AN107" s="63">
        <v>2800</v>
      </c>
      <c r="AO107" s="63">
        <v>225</v>
      </c>
      <c r="AP107" s="63">
        <v>380</v>
      </c>
      <c r="AQ107" s="63">
        <v>5333.7243975903621</v>
      </c>
      <c r="AR107" s="62" t="s">
        <v>318</v>
      </c>
      <c r="AS107" s="63">
        <v>390</v>
      </c>
      <c r="AT107" s="63">
        <v>1081</v>
      </c>
      <c r="AU107" s="63">
        <v>670</v>
      </c>
      <c r="AV107" s="63">
        <v>665</v>
      </c>
      <c r="AW107" s="63">
        <v>381</v>
      </c>
      <c r="AX107" s="63">
        <v>5705</v>
      </c>
      <c r="AY107" s="63">
        <v>695</v>
      </c>
      <c r="AZ107" s="63">
        <v>1347</v>
      </c>
      <c r="BA107" s="59"/>
    </row>
    <row r="108" spans="1:53" s="191" customFormat="1" ht="15.75">
      <c r="A108" s="69"/>
      <c r="B108" s="178" t="s">
        <v>204</v>
      </c>
      <c r="C108" s="179"/>
      <c r="D108" s="180"/>
      <c r="E108" s="180"/>
      <c r="F108" s="181"/>
      <c r="G108" s="181"/>
      <c r="H108" s="181"/>
      <c r="I108" s="181"/>
      <c r="J108" s="182"/>
      <c r="K108" s="180"/>
      <c r="L108" s="183"/>
      <c r="M108" s="180"/>
      <c r="N108" s="180"/>
      <c r="O108" s="151"/>
      <c r="P108" s="11"/>
      <c r="Q108" s="151"/>
      <c r="R108" s="184"/>
      <c r="S108" s="185"/>
      <c r="T108" s="185"/>
      <c r="U108" s="186"/>
      <c r="V108" s="187"/>
      <c r="W108" s="187"/>
      <c r="X108" s="70"/>
      <c r="Y108" s="12"/>
      <c r="Z108" s="70"/>
      <c r="AA108" s="184" t="s">
        <v>736</v>
      </c>
      <c r="AB108" s="185"/>
      <c r="AC108" s="185"/>
      <c r="AD108" s="240">
        <v>69200</v>
      </c>
      <c r="AE108" s="206">
        <v>2</v>
      </c>
      <c r="AF108" s="213"/>
      <c r="AG108" s="71"/>
      <c r="AH108" s="4"/>
      <c r="AI108" s="152"/>
      <c r="AJ108" s="188"/>
      <c r="AK108" s="188" t="s">
        <v>318</v>
      </c>
      <c r="AL108" s="190" t="s">
        <v>649</v>
      </c>
      <c r="AM108" s="190" t="s">
        <v>649</v>
      </c>
      <c r="AN108" s="190" t="s">
        <v>649</v>
      </c>
      <c r="AO108" s="190" t="s">
        <v>649</v>
      </c>
      <c r="AP108" s="190" t="s">
        <v>649</v>
      </c>
      <c r="AQ108" s="188" t="s">
        <v>318</v>
      </c>
      <c r="AR108" s="188" t="s">
        <v>318</v>
      </c>
      <c r="AS108" s="190" t="s">
        <v>649</v>
      </c>
      <c r="AT108" s="190" t="s">
        <v>649</v>
      </c>
      <c r="AU108" s="190" t="s">
        <v>649</v>
      </c>
      <c r="AV108" s="190" t="s">
        <v>649</v>
      </c>
      <c r="AW108" s="190" t="s">
        <v>649</v>
      </c>
      <c r="AX108" s="190" t="s">
        <v>649</v>
      </c>
      <c r="AY108" s="190" t="s">
        <v>649</v>
      </c>
      <c r="AZ108" s="188" t="s">
        <v>318</v>
      </c>
      <c r="BA108" s="59"/>
    </row>
    <row r="109" spans="1:53" s="33" customFormat="1" ht="15.75">
      <c r="A109" s="69"/>
      <c r="B109" s="23" t="s">
        <v>167</v>
      </c>
      <c r="C109" s="153"/>
      <c r="D109" s="21">
        <v>400</v>
      </c>
      <c r="E109" s="21" t="s">
        <v>299</v>
      </c>
      <c r="F109" s="56">
        <v>585.39</v>
      </c>
      <c r="G109" s="56">
        <v>468.31</v>
      </c>
      <c r="H109" s="56">
        <v>530.88</v>
      </c>
      <c r="I109" s="56">
        <v>424.7</v>
      </c>
      <c r="J109" s="57" t="s">
        <v>153</v>
      </c>
      <c r="K109" s="21" t="s">
        <v>168</v>
      </c>
      <c r="L109" s="131" t="s">
        <v>302</v>
      </c>
      <c r="M109" s="21" t="s">
        <v>12</v>
      </c>
      <c r="N109" s="21" t="s">
        <v>169</v>
      </c>
      <c r="O109" s="151"/>
      <c r="P109" s="11"/>
      <c r="Q109" s="151"/>
      <c r="R109" s="31" t="s">
        <v>170</v>
      </c>
      <c r="S109" s="28"/>
      <c r="T109" s="28"/>
      <c r="U109" s="229" t="s">
        <v>778</v>
      </c>
      <c r="V109" s="102"/>
      <c r="W109" s="102"/>
      <c r="X109" s="70"/>
      <c r="Y109" s="12"/>
      <c r="Z109" s="70"/>
      <c r="AA109" s="31" t="s">
        <v>741</v>
      </c>
      <c r="AB109" s="28"/>
      <c r="AC109" s="28"/>
      <c r="AD109" s="229" t="s">
        <v>778</v>
      </c>
      <c r="AE109" s="102">
        <v>1</v>
      </c>
      <c r="AF109" s="212"/>
      <c r="AG109" s="71"/>
      <c r="AH109" s="4"/>
      <c r="AI109" s="152"/>
      <c r="AJ109" s="62" t="s">
        <v>318</v>
      </c>
      <c r="AK109" s="62" t="s">
        <v>318</v>
      </c>
      <c r="AL109" s="62" t="s">
        <v>318</v>
      </c>
      <c r="AM109" s="66" t="s">
        <v>351</v>
      </c>
      <c r="AN109" s="63">
        <v>2800</v>
      </c>
      <c r="AO109" s="63">
        <v>225</v>
      </c>
      <c r="AP109" s="63">
        <v>380</v>
      </c>
      <c r="AQ109" s="63">
        <v>4259.3734939759033</v>
      </c>
      <c r="AR109" s="62" t="s">
        <v>318</v>
      </c>
      <c r="AS109" s="63">
        <v>390</v>
      </c>
      <c r="AT109" s="63">
        <v>1081</v>
      </c>
      <c r="AU109" s="63">
        <v>670</v>
      </c>
      <c r="AV109" s="63">
        <v>665</v>
      </c>
      <c r="AW109" s="63">
        <v>723</v>
      </c>
      <c r="AX109" s="63">
        <v>5705</v>
      </c>
      <c r="AY109" s="63">
        <v>695</v>
      </c>
      <c r="AZ109" s="63">
        <v>2607</v>
      </c>
      <c r="BA109" s="59"/>
    </row>
    <row r="110" spans="1:53" s="60" customFormat="1" ht="12" customHeight="1">
      <c r="A110" s="69"/>
      <c r="B110" s="55" t="s">
        <v>334</v>
      </c>
      <c r="C110" s="73"/>
      <c r="D110" s="40"/>
      <c r="E110" s="40"/>
      <c r="F110" s="53"/>
      <c r="G110" s="53"/>
      <c r="H110" s="53"/>
      <c r="I110" s="53"/>
      <c r="J110" s="49"/>
      <c r="K110" s="40"/>
      <c r="L110" s="132"/>
      <c r="M110" s="40"/>
      <c r="N110" s="40"/>
      <c r="O110" s="151"/>
      <c r="P110" s="11"/>
      <c r="Q110" s="151"/>
      <c r="R110" s="52"/>
      <c r="S110" s="51"/>
      <c r="T110" s="51"/>
      <c r="U110" s="41"/>
      <c r="V110" s="103"/>
      <c r="W110" s="103"/>
      <c r="X110" s="70"/>
      <c r="Y110" s="12"/>
      <c r="Z110" s="70"/>
      <c r="AA110" s="52"/>
      <c r="AB110" s="51"/>
      <c r="AC110" s="51"/>
      <c r="AD110" s="41"/>
      <c r="AE110" s="103"/>
      <c r="AF110" s="214"/>
      <c r="AG110" s="71"/>
      <c r="AH110" s="4"/>
      <c r="AI110" s="152"/>
      <c r="AJ110" s="42"/>
      <c r="AK110" s="42"/>
      <c r="AL110" s="42"/>
      <c r="AM110" s="67"/>
      <c r="AN110" s="43"/>
      <c r="AO110" s="43"/>
      <c r="AP110" s="43"/>
      <c r="AQ110" s="43"/>
      <c r="AR110" s="42"/>
      <c r="AS110" s="43"/>
      <c r="AT110" s="43"/>
      <c r="AU110" s="43"/>
      <c r="AV110" s="43"/>
      <c r="AW110" s="43"/>
      <c r="AX110" s="43"/>
      <c r="AY110" s="43"/>
      <c r="AZ110" s="43"/>
      <c r="BA110" s="59"/>
    </row>
    <row r="111" spans="1:53" s="33" customFormat="1" ht="15.75">
      <c r="A111" s="69"/>
      <c r="B111" s="23" t="s">
        <v>206</v>
      </c>
      <c r="C111" s="153"/>
      <c r="D111" s="21">
        <v>400</v>
      </c>
      <c r="E111" s="21" t="s">
        <v>299</v>
      </c>
      <c r="F111" s="56">
        <v>601</v>
      </c>
      <c r="G111" s="56">
        <v>480.8</v>
      </c>
      <c r="H111" s="56">
        <v>567</v>
      </c>
      <c r="I111" s="56">
        <v>453.6</v>
      </c>
      <c r="J111" s="57" t="s">
        <v>128</v>
      </c>
      <c r="K111" s="21" t="s">
        <v>207</v>
      </c>
      <c r="L111" s="131" t="s">
        <v>302</v>
      </c>
      <c r="M111" s="21" t="s">
        <v>12</v>
      </c>
      <c r="N111" s="21" t="s">
        <v>169</v>
      </c>
      <c r="O111" s="151"/>
      <c r="P111" s="11"/>
      <c r="Q111" s="151"/>
      <c r="R111" s="31" t="s">
        <v>208</v>
      </c>
      <c r="S111" s="28"/>
      <c r="T111" s="28"/>
      <c r="U111" s="229" t="s">
        <v>778</v>
      </c>
      <c r="V111" s="102"/>
      <c r="W111" s="102"/>
      <c r="X111" s="70"/>
      <c r="Y111" s="12"/>
      <c r="Z111" s="70"/>
      <c r="AA111" s="31" t="s">
        <v>209</v>
      </c>
      <c r="AB111" s="28"/>
      <c r="AC111" s="28"/>
      <c r="AD111" s="229" t="s">
        <v>778</v>
      </c>
      <c r="AE111" s="102"/>
      <c r="AF111" s="212"/>
      <c r="AG111" s="71"/>
      <c r="AH111" s="4"/>
      <c r="AI111" s="152"/>
      <c r="AJ111" s="62" t="s">
        <v>318</v>
      </c>
      <c r="AK111" s="62" t="s">
        <v>318</v>
      </c>
      <c r="AL111" s="62" t="s">
        <v>318</v>
      </c>
      <c r="AM111" s="66" t="s">
        <v>352</v>
      </c>
      <c r="AN111" s="63">
        <v>3500</v>
      </c>
      <c r="AO111" s="63">
        <v>225</v>
      </c>
      <c r="AP111" s="63">
        <v>380</v>
      </c>
      <c r="AQ111" s="63">
        <v>4696.719879518072</v>
      </c>
      <c r="AR111" s="62" t="s">
        <v>318</v>
      </c>
      <c r="AS111" s="63">
        <v>390</v>
      </c>
      <c r="AT111" s="63">
        <v>1081</v>
      </c>
      <c r="AU111" s="63">
        <v>670</v>
      </c>
      <c r="AV111" s="63">
        <v>665</v>
      </c>
      <c r="AW111" s="63">
        <v>381</v>
      </c>
      <c r="AX111" s="63">
        <v>5705</v>
      </c>
      <c r="AY111" s="63">
        <v>695</v>
      </c>
      <c r="AZ111" s="63">
        <v>1347</v>
      </c>
      <c r="BA111" s="59"/>
    </row>
    <row r="112" spans="1:53" s="191" customFormat="1" ht="15.75">
      <c r="A112" s="69"/>
      <c r="B112" s="178" t="s">
        <v>171</v>
      </c>
      <c r="C112" s="179"/>
      <c r="D112" s="180">
        <v>400</v>
      </c>
      <c r="E112" s="180" t="s">
        <v>299</v>
      </c>
      <c r="F112" s="181">
        <v>636.5</v>
      </c>
      <c r="G112" s="181">
        <v>509.2</v>
      </c>
      <c r="H112" s="181">
        <v>577.13</v>
      </c>
      <c r="I112" s="181">
        <v>461.7</v>
      </c>
      <c r="J112" s="182" t="s">
        <v>153</v>
      </c>
      <c r="K112" s="180" t="s">
        <v>172</v>
      </c>
      <c r="L112" s="183" t="s">
        <v>302</v>
      </c>
      <c r="M112" s="180" t="s">
        <v>12</v>
      </c>
      <c r="N112" s="180" t="s">
        <v>173</v>
      </c>
      <c r="O112" s="151"/>
      <c r="P112" s="11"/>
      <c r="Q112" s="151"/>
      <c r="R112" s="184" t="s">
        <v>738</v>
      </c>
      <c r="S112" s="185"/>
      <c r="T112" s="185"/>
      <c r="U112" s="239" t="s">
        <v>778</v>
      </c>
      <c r="V112" s="187">
        <v>1</v>
      </c>
      <c r="W112" s="187"/>
      <c r="X112" s="70"/>
      <c r="Y112" s="12"/>
      <c r="Z112" s="70"/>
      <c r="AA112" s="184" t="s">
        <v>723</v>
      </c>
      <c r="AB112" s="185"/>
      <c r="AC112" s="185"/>
      <c r="AD112" s="239" t="s">
        <v>778</v>
      </c>
      <c r="AE112" s="187">
        <v>1</v>
      </c>
      <c r="AF112" s="213"/>
      <c r="AG112" s="71"/>
      <c r="AH112" s="4"/>
      <c r="AI112" s="152"/>
      <c r="AJ112" s="188" t="s">
        <v>318</v>
      </c>
      <c r="AK112" s="188" t="s">
        <v>318</v>
      </c>
      <c r="AL112" s="188" t="s">
        <v>318</v>
      </c>
      <c r="AM112" s="189" t="s">
        <v>352</v>
      </c>
      <c r="AN112" s="190">
        <v>3500</v>
      </c>
      <c r="AO112" s="190">
        <v>225</v>
      </c>
      <c r="AP112" s="190">
        <v>380</v>
      </c>
      <c r="AQ112" s="190">
        <v>4344.9412650602408</v>
      </c>
      <c r="AR112" s="188" t="s">
        <v>318</v>
      </c>
      <c r="AS112" s="190">
        <v>390</v>
      </c>
      <c r="AT112" s="190">
        <v>1081</v>
      </c>
      <c r="AU112" s="190">
        <v>670</v>
      </c>
      <c r="AV112" s="190">
        <v>665</v>
      </c>
      <c r="AW112" s="190">
        <v>723</v>
      </c>
      <c r="AX112" s="190">
        <v>5705</v>
      </c>
      <c r="AY112" s="190">
        <v>695</v>
      </c>
      <c r="AZ112" s="190">
        <v>2607</v>
      </c>
      <c r="BA112" s="59"/>
    </row>
    <row r="113" spans="1:53" s="33" customFormat="1" ht="15.75">
      <c r="A113" s="69"/>
      <c r="B113" s="23" t="s">
        <v>210</v>
      </c>
      <c r="C113" s="153"/>
      <c r="D113" s="21">
        <v>400</v>
      </c>
      <c r="E113" s="21" t="s">
        <v>299</v>
      </c>
      <c r="F113" s="56">
        <v>657.87</v>
      </c>
      <c r="G113" s="56">
        <v>526.29999999999995</v>
      </c>
      <c r="H113" s="56">
        <v>597.30999999999995</v>
      </c>
      <c r="I113" s="56">
        <v>477.85</v>
      </c>
      <c r="J113" s="57" t="s">
        <v>128</v>
      </c>
      <c r="K113" s="21" t="s">
        <v>207</v>
      </c>
      <c r="L113" s="131" t="s">
        <v>302</v>
      </c>
      <c r="M113" s="21" t="s">
        <v>12</v>
      </c>
      <c r="N113" s="21" t="s">
        <v>173</v>
      </c>
      <c r="O113" s="151"/>
      <c r="P113" s="11"/>
      <c r="Q113" s="151"/>
      <c r="R113" s="46" t="s">
        <v>211</v>
      </c>
      <c r="S113" s="47"/>
      <c r="T113" s="47"/>
      <c r="U113" s="229" t="s">
        <v>778</v>
      </c>
      <c r="V113" s="105"/>
      <c r="W113" s="105"/>
      <c r="X113" s="70"/>
      <c r="Y113" s="12"/>
      <c r="Z113" s="70"/>
      <c r="AA113" s="46" t="s">
        <v>212</v>
      </c>
      <c r="AB113" s="47"/>
      <c r="AC113" s="47"/>
      <c r="AD113" s="229" t="s">
        <v>778</v>
      </c>
      <c r="AE113" s="105"/>
      <c r="AF113" s="217"/>
      <c r="AG113" s="71"/>
      <c r="AH113" s="4"/>
      <c r="AI113" s="152"/>
      <c r="AJ113" s="62" t="s">
        <v>318</v>
      </c>
      <c r="AK113" s="62" t="s">
        <v>318</v>
      </c>
      <c r="AL113" s="62" t="s">
        <v>318</v>
      </c>
      <c r="AM113" s="66" t="s">
        <v>352</v>
      </c>
      <c r="AN113" s="63">
        <v>3500</v>
      </c>
      <c r="AO113" s="63">
        <v>225</v>
      </c>
      <c r="AP113" s="63">
        <v>380</v>
      </c>
      <c r="AQ113" s="63">
        <v>4706.2274096385545</v>
      </c>
      <c r="AR113" s="62" t="s">
        <v>318</v>
      </c>
      <c r="AS113" s="63">
        <v>390</v>
      </c>
      <c r="AT113" s="63">
        <v>1081</v>
      </c>
      <c r="AU113" s="63">
        <v>670</v>
      </c>
      <c r="AV113" s="63">
        <v>665</v>
      </c>
      <c r="AW113" s="63">
        <v>381</v>
      </c>
      <c r="AX113" s="63">
        <v>5705</v>
      </c>
      <c r="AY113" s="63">
        <v>695</v>
      </c>
      <c r="AZ113" s="63">
        <v>1347</v>
      </c>
      <c r="BA113" s="59"/>
    </row>
    <row r="114" spans="1:53" s="191" customFormat="1" ht="15.75">
      <c r="A114" s="69"/>
      <c r="B114" s="178" t="s">
        <v>251</v>
      </c>
      <c r="C114" s="179"/>
      <c r="D114" s="180">
        <v>400</v>
      </c>
      <c r="E114" s="180" t="s">
        <v>299</v>
      </c>
      <c r="F114" s="181">
        <v>675</v>
      </c>
      <c r="G114" s="181">
        <v>540</v>
      </c>
      <c r="H114" s="181">
        <v>618.33000000000004</v>
      </c>
      <c r="I114" s="181">
        <v>494.66</v>
      </c>
      <c r="J114" s="182" t="s">
        <v>1</v>
      </c>
      <c r="K114" s="180" t="s">
        <v>262</v>
      </c>
      <c r="L114" s="183" t="s">
        <v>302</v>
      </c>
      <c r="M114" s="180" t="s">
        <v>12</v>
      </c>
      <c r="N114" s="180" t="s">
        <v>281</v>
      </c>
      <c r="O114" s="151"/>
      <c r="P114" s="11"/>
      <c r="Q114" s="151"/>
      <c r="R114" s="184" t="s">
        <v>294</v>
      </c>
      <c r="S114" s="185"/>
      <c r="T114" s="185"/>
      <c r="U114" s="239" t="s">
        <v>778</v>
      </c>
      <c r="V114" s="187"/>
      <c r="W114" s="187"/>
      <c r="X114" s="70"/>
      <c r="Y114" s="12"/>
      <c r="Z114" s="70"/>
      <c r="AA114" s="184" t="s">
        <v>295</v>
      </c>
      <c r="AB114" s="185"/>
      <c r="AC114" s="185"/>
      <c r="AD114" s="239" t="s">
        <v>778</v>
      </c>
      <c r="AE114" s="187"/>
      <c r="AF114" s="213"/>
      <c r="AG114" s="71"/>
      <c r="AH114" s="4"/>
      <c r="AI114" s="152"/>
      <c r="AJ114" s="188" t="s">
        <v>318</v>
      </c>
      <c r="AK114" s="188" t="s">
        <v>318</v>
      </c>
      <c r="AL114" s="188" t="s">
        <v>318</v>
      </c>
      <c r="AM114" s="189" t="s">
        <v>352</v>
      </c>
      <c r="AN114" s="190">
        <v>3500</v>
      </c>
      <c r="AO114" s="190">
        <v>225</v>
      </c>
      <c r="AP114" s="190">
        <v>380</v>
      </c>
      <c r="AQ114" s="190">
        <v>4962.9307228915668</v>
      </c>
      <c r="AR114" s="188" t="s">
        <v>318</v>
      </c>
      <c r="AS114" s="190">
        <v>390</v>
      </c>
      <c r="AT114" s="190">
        <v>1081</v>
      </c>
      <c r="AU114" s="190">
        <v>670</v>
      </c>
      <c r="AV114" s="190" t="s">
        <v>298</v>
      </c>
      <c r="AW114" s="190">
        <v>381</v>
      </c>
      <c r="AX114" s="190" t="s">
        <v>298</v>
      </c>
      <c r="AY114" s="190">
        <v>695</v>
      </c>
      <c r="AZ114" s="190">
        <v>1347</v>
      </c>
      <c r="BA114" s="59"/>
    </row>
    <row r="115" spans="1:53" s="60" customFormat="1" ht="12" customHeight="1">
      <c r="A115" s="69"/>
      <c r="B115" s="55" t="s">
        <v>335</v>
      </c>
      <c r="C115" s="73"/>
      <c r="D115" s="40"/>
      <c r="E115" s="40"/>
      <c r="F115" s="53"/>
      <c r="G115" s="53"/>
      <c r="H115" s="53"/>
      <c r="I115" s="53"/>
      <c r="J115" s="49"/>
      <c r="K115" s="40"/>
      <c r="L115" s="132"/>
      <c r="M115" s="40"/>
      <c r="N115" s="40"/>
      <c r="O115" s="151"/>
      <c r="P115" s="11"/>
      <c r="Q115" s="151"/>
      <c r="R115" s="52"/>
      <c r="S115" s="51"/>
      <c r="T115" s="51"/>
      <c r="U115" s="41"/>
      <c r="V115" s="103"/>
      <c r="W115" s="103"/>
      <c r="X115" s="70"/>
      <c r="Y115" s="12"/>
      <c r="Z115" s="70"/>
      <c r="AA115" s="52"/>
      <c r="AB115" s="51"/>
      <c r="AC115" s="51"/>
      <c r="AD115" s="41"/>
      <c r="AE115" s="103"/>
      <c r="AF115" s="214"/>
      <c r="AG115" s="71"/>
      <c r="AH115" s="4"/>
      <c r="AI115" s="152"/>
      <c r="AJ115" s="42"/>
      <c r="AK115" s="42"/>
      <c r="AL115" s="42"/>
      <c r="AM115" s="67"/>
      <c r="AN115" s="43"/>
      <c r="AO115" s="43"/>
      <c r="AP115" s="43"/>
      <c r="AQ115" s="43"/>
      <c r="AR115" s="42"/>
      <c r="AS115" s="43"/>
      <c r="AT115" s="43"/>
      <c r="AU115" s="43"/>
      <c r="AV115" s="43"/>
      <c r="AW115" s="43"/>
      <c r="AX115" s="43"/>
      <c r="AY115" s="43"/>
      <c r="AZ115" s="43"/>
      <c r="BA115" s="59"/>
    </row>
    <row r="116" spans="1:53" s="33" customFormat="1" ht="15.75">
      <c r="A116" s="69"/>
      <c r="B116" s="23" t="s">
        <v>174</v>
      </c>
      <c r="C116" s="153"/>
      <c r="D116" s="21">
        <v>400</v>
      </c>
      <c r="E116" s="21" t="s">
        <v>299</v>
      </c>
      <c r="F116" s="56">
        <v>707.75</v>
      </c>
      <c r="G116" s="56">
        <v>566.20000000000005</v>
      </c>
      <c r="H116" s="56">
        <v>641.25</v>
      </c>
      <c r="I116" s="56">
        <v>513</v>
      </c>
      <c r="J116" s="57" t="s">
        <v>153</v>
      </c>
      <c r="K116" s="21" t="s">
        <v>175</v>
      </c>
      <c r="L116" s="131" t="s">
        <v>302</v>
      </c>
      <c r="M116" s="21" t="s">
        <v>12</v>
      </c>
      <c r="N116" s="21" t="s">
        <v>176</v>
      </c>
      <c r="O116" s="151"/>
      <c r="P116" s="11"/>
      <c r="Q116" s="151"/>
      <c r="R116" s="31" t="s">
        <v>756</v>
      </c>
      <c r="S116" s="28"/>
      <c r="T116" s="28"/>
      <c r="U116" s="229" t="s">
        <v>778</v>
      </c>
      <c r="V116" s="105">
        <v>1</v>
      </c>
      <c r="W116" s="102"/>
      <c r="X116" s="70"/>
      <c r="Y116" s="12"/>
      <c r="Z116" s="70"/>
      <c r="AA116" s="31" t="s">
        <v>758</v>
      </c>
      <c r="AB116" s="28"/>
      <c r="AC116" s="28"/>
      <c r="AD116" s="229" t="s">
        <v>778</v>
      </c>
      <c r="AE116" s="102">
        <v>1</v>
      </c>
      <c r="AF116" s="212"/>
      <c r="AG116" s="71"/>
      <c r="AH116" s="4"/>
      <c r="AI116" s="152"/>
      <c r="AJ116" s="62" t="s">
        <v>318</v>
      </c>
      <c r="AK116" s="62" t="s">
        <v>318</v>
      </c>
      <c r="AL116" s="62" t="s">
        <v>318</v>
      </c>
      <c r="AM116" s="66" t="s">
        <v>352</v>
      </c>
      <c r="AN116" s="63">
        <v>3500</v>
      </c>
      <c r="AO116" s="63">
        <v>225</v>
      </c>
      <c r="AP116" s="63">
        <v>380</v>
      </c>
      <c r="AQ116" s="63">
        <v>6503.1506024096389</v>
      </c>
      <c r="AR116" s="62" t="s">
        <v>318</v>
      </c>
      <c r="AS116" s="63">
        <v>390</v>
      </c>
      <c r="AT116" s="63">
        <v>1081</v>
      </c>
      <c r="AU116" s="63">
        <v>670</v>
      </c>
      <c r="AV116" s="63">
        <v>665</v>
      </c>
      <c r="AW116" s="63">
        <v>723</v>
      </c>
      <c r="AX116" s="63">
        <v>5705</v>
      </c>
      <c r="AY116" s="63">
        <v>695</v>
      </c>
      <c r="AZ116" s="63">
        <v>2607</v>
      </c>
      <c r="BA116" s="59"/>
    </row>
    <row r="117" spans="1:53" s="191" customFormat="1" ht="15.75">
      <c r="A117" s="69"/>
      <c r="B117" s="178" t="s">
        <v>213</v>
      </c>
      <c r="C117" s="179"/>
      <c r="D117" s="180">
        <v>400</v>
      </c>
      <c r="E117" s="180" t="s">
        <v>299</v>
      </c>
      <c r="F117" s="181">
        <v>707.75</v>
      </c>
      <c r="G117" s="181">
        <v>566.20000000000005</v>
      </c>
      <c r="H117" s="181">
        <v>636.5</v>
      </c>
      <c r="I117" s="181">
        <v>509.2</v>
      </c>
      <c r="J117" s="182" t="s">
        <v>128</v>
      </c>
      <c r="K117" s="180" t="s">
        <v>214</v>
      </c>
      <c r="L117" s="183" t="s">
        <v>302</v>
      </c>
      <c r="M117" s="180" t="s">
        <v>12</v>
      </c>
      <c r="N117" s="180" t="s">
        <v>176</v>
      </c>
      <c r="O117" s="151"/>
      <c r="P117" s="11"/>
      <c r="Q117" s="151"/>
      <c r="R117" s="184" t="s">
        <v>215</v>
      </c>
      <c r="S117" s="185"/>
      <c r="T117" s="185"/>
      <c r="U117" s="239" t="s">
        <v>778</v>
      </c>
      <c r="V117" s="187"/>
      <c r="W117" s="187"/>
      <c r="X117" s="70"/>
      <c r="Y117" s="12"/>
      <c r="Z117" s="70"/>
      <c r="AA117" s="184" t="s">
        <v>724</v>
      </c>
      <c r="AB117" s="185"/>
      <c r="AC117" s="185"/>
      <c r="AD117" s="239" t="s">
        <v>778</v>
      </c>
      <c r="AE117" s="187">
        <v>1</v>
      </c>
      <c r="AF117" s="213"/>
      <c r="AG117" s="71"/>
      <c r="AH117" s="4"/>
      <c r="AI117" s="152"/>
      <c r="AJ117" s="188" t="s">
        <v>318</v>
      </c>
      <c r="AK117" s="188" t="s">
        <v>318</v>
      </c>
      <c r="AL117" s="188" t="s">
        <v>318</v>
      </c>
      <c r="AM117" s="189" t="s">
        <v>352</v>
      </c>
      <c r="AN117" s="190">
        <v>3500</v>
      </c>
      <c r="AO117" s="190">
        <v>225</v>
      </c>
      <c r="AP117" s="190">
        <v>380</v>
      </c>
      <c r="AQ117" s="190">
        <v>4915.3930722891564</v>
      </c>
      <c r="AR117" s="188" t="s">
        <v>318</v>
      </c>
      <c r="AS117" s="190">
        <v>390</v>
      </c>
      <c r="AT117" s="190">
        <v>1081</v>
      </c>
      <c r="AU117" s="190">
        <v>670</v>
      </c>
      <c r="AV117" s="190">
        <v>665</v>
      </c>
      <c r="AW117" s="190">
        <v>381</v>
      </c>
      <c r="AX117" s="190">
        <v>6400</v>
      </c>
      <c r="AY117" s="190">
        <v>695</v>
      </c>
      <c r="AZ117" s="190">
        <v>1347</v>
      </c>
      <c r="BA117" s="59"/>
    </row>
    <row r="118" spans="1:53" s="33" customFormat="1" ht="15.75">
      <c r="A118" s="69"/>
      <c r="B118" s="23" t="s">
        <v>725</v>
      </c>
      <c r="C118" s="153"/>
      <c r="D118" s="21"/>
      <c r="E118" s="21"/>
      <c r="F118" s="56"/>
      <c r="G118" s="56"/>
      <c r="H118" s="56"/>
      <c r="I118" s="56"/>
      <c r="J118" s="57"/>
      <c r="K118" s="21"/>
      <c r="L118" s="131"/>
      <c r="M118" s="21"/>
      <c r="N118" s="21"/>
      <c r="O118" s="151"/>
      <c r="P118" s="11"/>
      <c r="Q118" s="151"/>
      <c r="R118" s="46" t="s">
        <v>726</v>
      </c>
      <c r="S118" s="47"/>
      <c r="T118" s="47"/>
      <c r="U118" s="241">
        <v>77800</v>
      </c>
      <c r="V118" s="105">
        <v>1</v>
      </c>
      <c r="W118" s="105"/>
      <c r="X118" s="70"/>
      <c r="Y118" s="12"/>
      <c r="Z118" s="70"/>
      <c r="AA118" s="46"/>
      <c r="AB118" s="47"/>
      <c r="AC118" s="47"/>
      <c r="AD118" s="30"/>
      <c r="AE118" s="105"/>
      <c r="AF118" s="217"/>
      <c r="AG118" s="71"/>
      <c r="AH118" s="4"/>
      <c r="AI118" s="152"/>
      <c r="AJ118" s="62"/>
      <c r="AK118" s="62"/>
      <c r="AL118" s="62"/>
      <c r="AM118" s="66"/>
      <c r="AN118" s="63"/>
      <c r="AO118" s="63"/>
      <c r="AP118" s="63"/>
      <c r="AQ118" s="63"/>
      <c r="AR118" s="62"/>
      <c r="AS118" s="63"/>
      <c r="AT118" s="63"/>
      <c r="AU118" s="63"/>
      <c r="AV118" s="63"/>
      <c r="AW118" s="63"/>
      <c r="AX118" s="63"/>
      <c r="AY118" s="63"/>
      <c r="AZ118" s="63"/>
      <c r="BA118" s="59"/>
    </row>
    <row r="119" spans="1:53" s="191" customFormat="1" ht="15.75">
      <c r="A119" s="69"/>
      <c r="B119" s="178" t="s">
        <v>252</v>
      </c>
      <c r="C119" s="179"/>
      <c r="D119" s="180">
        <v>400</v>
      </c>
      <c r="E119" s="180" t="s">
        <v>299</v>
      </c>
      <c r="F119" s="181">
        <v>723.19</v>
      </c>
      <c r="G119" s="181">
        <v>578.54999999999995</v>
      </c>
      <c r="H119" s="181">
        <v>670.94</v>
      </c>
      <c r="I119" s="181">
        <v>536.75</v>
      </c>
      <c r="J119" s="182" t="s">
        <v>1</v>
      </c>
      <c r="K119" s="180" t="s">
        <v>263</v>
      </c>
      <c r="L119" s="183" t="s">
        <v>302</v>
      </c>
      <c r="M119" s="180" t="s">
        <v>12</v>
      </c>
      <c r="N119" s="180" t="s">
        <v>176</v>
      </c>
      <c r="O119" s="151"/>
      <c r="P119" s="11"/>
      <c r="Q119" s="151"/>
      <c r="R119" s="196" t="s">
        <v>296</v>
      </c>
      <c r="S119" s="197"/>
      <c r="T119" s="197"/>
      <c r="U119" s="239" t="s">
        <v>778</v>
      </c>
      <c r="V119" s="195"/>
      <c r="W119" s="195"/>
      <c r="X119" s="70"/>
      <c r="Y119" s="12"/>
      <c r="Z119" s="70"/>
      <c r="AA119" s="196" t="s">
        <v>297</v>
      </c>
      <c r="AB119" s="197"/>
      <c r="AC119" s="197"/>
      <c r="AD119" s="239" t="s">
        <v>778</v>
      </c>
      <c r="AE119" s="195"/>
      <c r="AF119" s="220"/>
      <c r="AG119" s="71"/>
      <c r="AH119" s="4"/>
      <c r="AI119" s="152"/>
      <c r="AJ119" s="188" t="s">
        <v>318</v>
      </c>
      <c r="AK119" s="188" t="s">
        <v>318</v>
      </c>
      <c r="AL119" s="188" t="s">
        <v>318</v>
      </c>
      <c r="AM119" s="189" t="s">
        <v>353</v>
      </c>
      <c r="AN119" s="190">
        <v>4850</v>
      </c>
      <c r="AO119" s="190">
        <v>225</v>
      </c>
      <c r="AP119" s="190">
        <v>380</v>
      </c>
      <c r="AQ119" s="190">
        <v>4962.9307228915668</v>
      </c>
      <c r="AR119" s="188" t="s">
        <v>318</v>
      </c>
      <c r="AS119" s="190">
        <v>390</v>
      </c>
      <c r="AT119" s="190">
        <v>1081</v>
      </c>
      <c r="AU119" s="190">
        <v>670</v>
      </c>
      <c r="AV119" s="190" t="s">
        <v>298</v>
      </c>
      <c r="AW119" s="190">
        <v>381</v>
      </c>
      <c r="AX119" s="190" t="s">
        <v>298</v>
      </c>
      <c r="AY119" s="190">
        <v>695</v>
      </c>
      <c r="AZ119" s="190">
        <v>1347</v>
      </c>
      <c r="BA119" s="59"/>
    </row>
    <row r="120" spans="1:53" s="33" customFormat="1" ht="15.75">
      <c r="A120" s="69"/>
      <c r="B120" s="23" t="s">
        <v>177</v>
      </c>
      <c r="C120" s="153"/>
      <c r="D120" s="21">
        <v>400</v>
      </c>
      <c r="E120" s="21" t="s">
        <v>299</v>
      </c>
      <c r="F120" s="56">
        <v>760.8</v>
      </c>
      <c r="G120" s="56">
        <v>608.64</v>
      </c>
      <c r="H120" s="56">
        <v>689.48</v>
      </c>
      <c r="I120" s="56">
        <v>551.58000000000004</v>
      </c>
      <c r="J120" s="57" t="s">
        <v>153</v>
      </c>
      <c r="K120" s="21" t="s">
        <v>178</v>
      </c>
      <c r="L120" s="131" t="s">
        <v>302</v>
      </c>
      <c r="M120" s="21" t="s">
        <v>12</v>
      </c>
      <c r="N120" s="21" t="s">
        <v>179</v>
      </c>
      <c r="O120" s="151"/>
      <c r="P120" s="11"/>
      <c r="Q120" s="151"/>
      <c r="R120" s="31" t="s">
        <v>180</v>
      </c>
      <c r="S120" s="28"/>
      <c r="T120" s="28"/>
      <c r="U120" s="229" t="s">
        <v>778</v>
      </c>
      <c r="V120" s="102"/>
      <c r="W120" s="102"/>
      <c r="X120" s="70"/>
      <c r="Y120" s="12"/>
      <c r="Z120" s="70"/>
      <c r="AA120" s="31" t="s">
        <v>181</v>
      </c>
      <c r="AB120" s="28"/>
      <c r="AC120" s="28"/>
      <c r="AD120" s="229" t="s">
        <v>778</v>
      </c>
      <c r="AE120" s="102"/>
      <c r="AF120" s="212"/>
      <c r="AG120" s="71"/>
      <c r="AH120" s="4"/>
      <c r="AI120" s="152"/>
      <c r="AJ120" s="62" t="s">
        <v>318</v>
      </c>
      <c r="AK120" s="62" t="s">
        <v>318</v>
      </c>
      <c r="AL120" s="62" t="s">
        <v>318</v>
      </c>
      <c r="AM120" s="66" t="s">
        <v>353</v>
      </c>
      <c r="AN120" s="63">
        <v>4850</v>
      </c>
      <c r="AO120" s="63">
        <v>225</v>
      </c>
      <c r="AP120" s="63">
        <v>380</v>
      </c>
      <c r="AQ120" s="63">
        <v>5343.2319277108436</v>
      </c>
      <c r="AR120" s="62" t="s">
        <v>318</v>
      </c>
      <c r="AS120" s="63">
        <v>390</v>
      </c>
      <c r="AT120" s="63">
        <v>1081</v>
      </c>
      <c r="AU120" s="63">
        <v>670</v>
      </c>
      <c r="AV120" s="63">
        <v>665</v>
      </c>
      <c r="AW120" s="63">
        <v>723</v>
      </c>
      <c r="AX120" s="63">
        <v>6400</v>
      </c>
      <c r="AY120" s="63">
        <v>695</v>
      </c>
      <c r="AZ120" s="63">
        <v>2607</v>
      </c>
      <c r="BA120" s="59"/>
    </row>
    <row r="121" spans="1:53" s="60" customFormat="1" ht="12" customHeight="1">
      <c r="A121" s="69"/>
      <c r="B121" s="55" t="s">
        <v>336</v>
      </c>
      <c r="C121" s="73"/>
      <c r="D121" s="40"/>
      <c r="E121" s="40"/>
      <c r="F121" s="53"/>
      <c r="G121" s="53"/>
      <c r="H121" s="53"/>
      <c r="I121" s="53"/>
      <c r="J121" s="49"/>
      <c r="K121" s="40"/>
      <c r="L121" s="132"/>
      <c r="M121" s="40"/>
      <c r="N121" s="40"/>
      <c r="O121" s="151"/>
      <c r="P121" s="11"/>
      <c r="Q121" s="151"/>
      <c r="R121" s="52"/>
      <c r="S121" s="51"/>
      <c r="T121" s="51"/>
      <c r="U121" s="41"/>
      <c r="V121" s="103"/>
      <c r="W121" s="103"/>
      <c r="X121" s="70"/>
      <c r="Y121" s="12"/>
      <c r="Z121" s="70"/>
      <c r="AA121" s="52"/>
      <c r="AB121" s="51"/>
      <c r="AC121" s="51"/>
      <c r="AD121" s="41"/>
      <c r="AE121" s="103"/>
      <c r="AF121" s="214"/>
      <c r="AG121" s="71"/>
      <c r="AH121" s="4"/>
      <c r="AI121" s="152"/>
      <c r="AJ121" s="42"/>
      <c r="AK121" s="42"/>
      <c r="AL121" s="42"/>
      <c r="AM121" s="67"/>
      <c r="AN121" s="43"/>
      <c r="AO121" s="43"/>
      <c r="AP121" s="43"/>
      <c r="AQ121" s="43"/>
      <c r="AR121" s="42"/>
      <c r="AS121" s="43"/>
      <c r="AT121" s="43"/>
      <c r="AU121" s="43"/>
      <c r="AV121" s="43"/>
      <c r="AW121" s="43"/>
      <c r="AX121" s="43"/>
      <c r="AY121" s="43"/>
      <c r="AZ121" s="43"/>
      <c r="BA121" s="59"/>
    </row>
    <row r="122" spans="1:53" s="33" customFormat="1" ht="15.75">
      <c r="A122" s="69"/>
      <c r="B122" s="23" t="s">
        <v>182</v>
      </c>
      <c r="C122" s="153"/>
      <c r="D122" s="21">
        <v>400</v>
      </c>
      <c r="E122" s="21" t="s">
        <v>299</v>
      </c>
      <c r="F122" s="56">
        <v>830.94</v>
      </c>
      <c r="G122" s="56">
        <v>664.75</v>
      </c>
      <c r="H122" s="56">
        <v>752.48</v>
      </c>
      <c r="I122" s="56">
        <v>601.98</v>
      </c>
      <c r="J122" s="57" t="s">
        <v>153</v>
      </c>
      <c r="K122" s="21" t="s">
        <v>183</v>
      </c>
      <c r="L122" s="131" t="s">
        <v>302</v>
      </c>
      <c r="M122" s="21" t="s">
        <v>12</v>
      </c>
      <c r="N122" s="21" t="s">
        <v>184</v>
      </c>
      <c r="O122" s="151"/>
      <c r="P122" s="11"/>
      <c r="Q122" s="151"/>
      <c r="R122" s="31" t="s">
        <v>727</v>
      </c>
      <c r="S122" s="28"/>
      <c r="T122" s="28"/>
      <c r="U122" s="229" t="s">
        <v>778</v>
      </c>
      <c r="V122" s="102">
        <v>1</v>
      </c>
      <c r="W122" s="102"/>
      <c r="X122" s="70"/>
      <c r="Y122" s="12"/>
      <c r="Z122" s="70"/>
      <c r="AA122" s="31" t="s">
        <v>185</v>
      </c>
      <c r="AB122" s="28"/>
      <c r="AC122" s="28"/>
      <c r="AD122" s="229" t="s">
        <v>778</v>
      </c>
      <c r="AE122" s="102"/>
      <c r="AF122" s="212"/>
      <c r="AG122" s="71"/>
      <c r="AH122" s="4"/>
      <c r="AI122" s="152"/>
      <c r="AJ122" s="62" t="s">
        <v>318</v>
      </c>
      <c r="AK122" s="62" t="s">
        <v>318</v>
      </c>
      <c r="AL122" s="62" t="s">
        <v>318</v>
      </c>
      <c r="AM122" s="66" t="s">
        <v>353</v>
      </c>
      <c r="AN122" s="63">
        <v>4850</v>
      </c>
      <c r="AO122" s="63">
        <v>225</v>
      </c>
      <c r="AP122" s="63">
        <v>380</v>
      </c>
      <c r="AQ122" s="63">
        <v>5371.7545180722891</v>
      </c>
      <c r="AR122" s="62" t="s">
        <v>318</v>
      </c>
      <c r="AS122" s="63">
        <v>390</v>
      </c>
      <c r="AT122" s="63">
        <v>1081</v>
      </c>
      <c r="AU122" s="63">
        <v>670</v>
      </c>
      <c r="AV122" s="63">
        <v>665</v>
      </c>
      <c r="AW122" s="63">
        <v>723</v>
      </c>
      <c r="AX122" s="63">
        <v>6400</v>
      </c>
      <c r="AY122" s="63">
        <v>695</v>
      </c>
      <c r="AZ122" s="63">
        <v>2607</v>
      </c>
      <c r="BA122" s="59"/>
    </row>
    <row r="123" spans="1:53" s="44" customFormat="1" ht="5.0999999999999996" customHeight="1">
      <c r="A123" s="69"/>
      <c r="B123" s="16"/>
      <c r="C123" s="24"/>
      <c r="D123" s="15"/>
      <c r="E123" s="15"/>
      <c r="F123" s="15"/>
      <c r="G123" s="15"/>
      <c r="H123" s="15"/>
      <c r="I123" s="15"/>
      <c r="J123" s="22"/>
      <c r="K123" s="128"/>
      <c r="L123" s="133"/>
      <c r="M123" s="15"/>
      <c r="N123" s="134"/>
      <c r="O123" s="151"/>
      <c r="P123" s="6"/>
      <c r="Q123" s="15"/>
      <c r="R123" s="25"/>
      <c r="S123" s="19"/>
      <c r="T123" s="19"/>
      <c r="U123" s="20"/>
      <c r="V123" s="106"/>
      <c r="W123" s="106"/>
      <c r="X123" s="58"/>
      <c r="Y123" s="8"/>
      <c r="Z123" s="70"/>
      <c r="AA123" s="25"/>
      <c r="AB123" s="25"/>
      <c r="AC123" s="25"/>
      <c r="AD123" s="20"/>
      <c r="AE123" s="106"/>
      <c r="AF123" s="221"/>
      <c r="AG123" s="71"/>
      <c r="AH123" s="10"/>
      <c r="AI123" s="72"/>
      <c r="AJ123" s="45"/>
      <c r="AK123" s="45"/>
      <c r="AL123" s="45"/>
      <c r="AM123" s="68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61"/>
    </row>
  </sheetData>
  <mergeCells count="3">
    <mergeCell ref="J4:K4"/>
    <mergeCell ref="M4:N4"/>
    <mergeCell ref="AM4:AN4"/>
  </mergeCells>
  <conditionalFormatting sqref="R117:R120 AA86 R52:R54 R8 R10 R92 R89:R90 R101:R102 R95 AA6 AA15 R12:R13 R15 AA8 AA10 AA12:AA13 AA17 AA20 R17 R20 R22:R23 R26 R28 R30 R32:R34 AA22:AA26 AA28 AE33:AF33 AA30 AE30:AF30 R36 R38 R40 AA32:AA36 AA38 R57:R58 AA57:AA58 AA92 AA95 R99 AA101:AA102 AA99 R104:R106 R109 AA109 R112:R115 AF26 R43:R45 R47:R48 AA40:AA50 AA52:AA54 AA89:AA90 AA104:AA106 AA112:AA115 AA117:AA120">
    <cfRule type="duplicateValues" dxfId="167" priority="2513"/>
  </conditionalFormatting>
  <conditionalFormatting sqref="R58 AA58 AA61 R66:R67 R70 AA70 R73:R74 R76:R77 AA73:AA74 R61 AA66:AA67 AA76:AA77">
    <cfRule type="duplicateValues" dxfId="166" priority="2514"/>
  </conditionalFormatting>
  <conditionalFormatting sqref="R116:R122 AA31 AA45:AA46 AA33 AA21 AA27 AA29 AA16 AA13:AA14 AA9 AA11 AA7 AA39 AA23 R51 R55:R56 R59:R60 AA59:AA60 R67:R72 R74:R76 R78:R89 R91:R101 AA91:AA101 R103:R114 AA51 R62:R65 AA18 AA37 AA48 AA55:AA56 AA62:AA65 AA67:AA72 AA74:AA76 AA78:AA89 AA103:AA114 AA116:AA122">
    <cfRule type="duplicateValues" dxfId="165" priority="2515"/>
  </conditionalFormatting>
  <conditionalFormatting sqref="R49">
    <cfRule type="duplicateValues" dxfId="164" priority="177"/>
  </conditionalFormatting>
  <conditionalFormatting sqref="R51">
    <cfRule type="duplicateValues" dxfId="163" priority="176"/>
  </conditionalFormatting>
  <conditionalFormatting sqref="AA36">
    <cfRule type="duplicateValues" dxfId="162" priority="175"/>
  </conditionalFormatting>
  <conditionalFormatting sqref="AA49">
    <cfRule type="duplicateValues" dxfId="161" priority="174"/>
  </conditionalFormatting>
  <conditionalFormatting sqref="AA51">
    <cfRule type="duplicateValues" dxfId="160" priority="173"/>
  </conditionalFormatting>
  <conditionalFormatting sqref="R59 R55:R56">
    <cfRule type="duplicateValues" dxfId="159" priority="172"/>
  </conditionalFormatting>
  <conditionalFormatting sqref="AA59 AA55:AA56">
    <cfRule type="duplicateValues" dxfId="158" priority="171"/>
  </conditionalFormatting>
  <conditionalFormatting sqref="R62:R64">
    <cfRule type="duplicateValues" dxfId="157" priority="170"/>
  </conditionalFormatting>
  <conditionalFormatting sqref="R64">
    <cfRule type="duplicateValues" dxfId="156" priority="169"/>
  </conditionalFormatting>
  <conditionalFormatting sqref="R61">
    <cfRule type="duplicateValues" dxfId="155" priority="168"/>
  </conditionalFormatting>
  <conditionalFormatting sqref="AA62:AA64">
    <cfRule type="duplicateValues" dxfId="154" priority="166"/>
  </conditionalFormatting>
  <conditionalFormatting sqref="AA64">
    <cfRule type="duplicateValues" dxfId="153" priority="165"/>
  </conditionalFormatting>
  <conditionalFormatting sqref="AA61">
    <cfRule type="duplicateValues" dxfId="152" priority="164"/>
  </conditionalFormatting>
  <conditionalFormatting sqref="R67:R69 R71">
    <cfRule type="duplicateValues" dxfId="151" priority="162"/>
  </conditionalFormatting>
  <conditionalFormatting sqref="R68:R69">
    <cfRule type="duplicateValues" dxfId="150" priority="161"/>
  </conditionalFormatting>
  <conditionalFormatting sqref="R66 R70">
    <cfRule type="duplicateValues" dxfId="149" priority="160"/>
  </conditionalFormatting>
  <conditionalFormatting sqref="R66">
    <cfRule type="duplicateValues" dxfId="148" priority="159"/>
  </conditionalFormatting>
  <conditionalFormatting sqref="AA71 AA67:AA69">
    <cfRule type="duplicateValues" dxfId="147" priority="158"/>
  </conditionalFormatting>
  <conditionalFormatting sqref="AA68:AA69">
    <cfRule type="duplicateValues" dxfId="146" priority="157"/>
  </conditionalFormatting>
  <conditionalFormatting sqref="AA66 AA70">
    <cfRule type="duplicateValues" dxfId="145" priority="156"/>
  </conditionalFormatting>
  <conditionalFormatting sqref="AA66">
    <cfRule type="duplicateValues" dxfId="144" priority="155"/>
  </conditionalFormatting>
  <conditionalFormatting sqref="R74:R75">
    <cfRule type="duplicateValues" dxfId="143" priority="154"/>
  </conditionalFormatting>
  <conditionalFormatting sqref="R75">
    <cfRule type="duplicateValues" dxfId="142" priority="153"/>
  </conditionalFormatting>
  <conditionalFormatting sqref="R73 R76">
    <cfRule type="duplicateValues" dxfId="141" priority="152"/>
  </conditionalFormatting>
  <conditionalFormatting sqref="R73">
    <cfRule type="duplicateValues" dxfId="140" priority="151"/>
  </conditionalFormatting>
  <conditionalFormatting sqref="AA74:AA75">
    <cfRule type="duplicateValues" dxfId="139" priority="150"/>
  </conditionalFormatting>
  <conditionalFormatting sqref="AA75">
    <cfRule type="duplicateValues" dxfId="138" priority="149"/>
  </conditionalFormatting>
  <conditionalFormatting sqref="AA73 AA76">
    <cfRule type="duplicateValues" dxfId="137" priority="148"/>
  </conditionalFormatting>
  <conditionalFormatting sqref="AA73">
    <cfRule type="duplicateValues" dxfId="136" priority="147"/>
  </conditionalFormatting>
  <conditionalFormatting sqref="R78:R79 R81:R84">
    <cfRule type="duplicateValues" dxfId="135" priority="146"/>
  </conditionalFormatting>
  <conditionalFormatting sqref="R79:R80 R84">
    <cfRule type="duplicateValues" dxfId="134" priority="145"/>
  </conditionalFormatting>
  <conditionalFormatting sqref="R80">
    <cfRule type="duplicateValues" dxfId="133" priority="144"/>
  </conditionalFormatting>
  <conditionalFormatting sqref="R78 R81:R83">
    <cfRule type="duplicateValues" dxfId="132" priority="143"/>
  </conditionalFormatting>
  <conditionalFormatting sqref="R78">
    <cfRule type="duplicateValues" dxfId="131" priority="142"/>
  </conditionalFormatting>
  <conditionalFormatting sqref="AA78:AA79 AA81:AA84">
    <cfRule type="duplicateValues" dxfId="130" priority="141"/>
  </conditionalFormatting>
  <conditionalFormatting sqref="AA79:AA80 AA84">
    <cfRule type="duplicateValues" dxfId="129" priority="140"/>
  </conditionalFormatting>
  <conditionalFormatting sqref="AA80">
    <cfRule type="duplicateValues" dxfId="128" priority="139"/>
  </conditionalFormatting>
  <conditionalFormatting sqref="AA78 AA81:AA83">
    <cfRule type="duplicateValues" dxfId="127" priority="138"/>
  </conditionalFormatting>
  <conditionalFormatting sqref="AA78">
    <cfRule type="duplicateValues" dxfId="126" priority="137"/>
  </conditionalFormatting>
  <conditionalFormatting sqref="R86:R87 R89">
    <cfRule type="duplicateValues" dxfId="125" priority="136"/>
  </conditionalFormatting>
  <conditionalFormatting sqref="R87:R88">
    <cfRule type="duplicateValues" dxfId="124" priority="135"/>
  </conditionalFormatting>
  <conditionalFormatting sqref="R88">
    <cfRule type="duplicateValues" dxfId="123" priority="134"/>
  </conditionalFormatting>
  <conditionalFormatting sqref="R86 R89">
    <cfRule type="duplicateValues" dxfId="122" priority="133"/>
  </conditionalFormatting>
  <conditionalFormatting sqref="R86">
    <cfRule type="duplicateValues" dxfId="121" priority="132"/>
  </conditionalFormatting>
  <conditionalFormatting sqref="AA86:AA87 AA89">
    <cfRule type="duplicateValues" dxfId="120" priority="131"/>
  </conditionalFormatting>
  <conditionalFormatting sqref="AA87:AA88">
    <cfRule type="duplicateValues" dxfId="119" priority="130"/>
  </conditionalFormatting>
  <conditionalFormatting sqref="AA88">
    <cfRule type="duplicateValues" dxfId="118" priority="129"/>
  </conditionalFormatting>
  <conditionalFormatting sqref="AA86 AA89">
    <cfRule type="duplicateValues" dxfId="117" priority="128"/>
  </conditionalFormatting>
  <conditionalFormatting sqref="AA86">
    <cfRule type="duplicateValues" dxfId="116" priority="127"/>
  </conditionalFormatting>
  <conditionalFormatting sqref="R94">
    <cfRule type="duplicateValues" dxfId="115" priority="126"/>
  </conditionalFormatting>
  <conditionalFormatting sqref="R91:R92 R94:R96">
    <cfRule type="duplicateValues" dxfId="114" priority="125"/>
  </conditionalFormatting>
  <conditionalFormatting sqref="R92:R93 R96">
    <cfRule type="duplicateValues" dxfId="113" priority="124"/>
  </conditionalFormatting>
  <conditionalFormatting sqref="R93">
    <cfRule type="duplicateValues" dxfId="112" priority="123"/>
  </conditionalFormatting>
  <conditionalFormatting sqref="R91 R94:R95">
    <cfRule type="duplicateValues" dxfId="111" priority="122"/>
  </conditionalFormatting>
  <conditionalFormatting sqref="R91">
    <cfRule type="duplicateValues" dxfId="110" priority="121"/>
  </conditionalFormatting>
  <conditionalFormatting sqref="AA94">
    <cfRule type="duplicateValues" dxfId="109" priority="120"/>
  </conditionalFormatting>
  <conditionalFormatting sqref="AA91:AA92 AA94:AA96">
    <cfRule type="duplicateValues" dxfId="108" priority="119"/>
  </conditionalFormatting>
  <conditionalFormatting sqref="AA92:AA93 AA96">
    <cfRule type="duplicateValues" dxfId="107" priority="118"/>
  </conditionalFormatting>
  <conditionalFormatting sqref="AA93">
    <cfRule type="duplicateValues" dxfId="106" priority="117"/>
  </conditionalFormatting>
  <conditionalFormatting sqref="AA91 AA94:AA95">
    <cfRule type="duplicateValues" dxfId="105" priority="116"/>
  </conditionalFormatting>
  <conditionalFormatting sqref="AA91">
    <cfRule type="duplicateValues" dxfId="104" priority="115"/>
  </conditionalFormatting>
  <conditionalFormatting sqref="R101">
    <cfRule type="duplicateValues" dxfId="103" priority="114"/>
  </conditionalFormatting>
  <conditionalFormatting sqref="R98:R99 R101">
    <cfRule type="duplicateValues" dxfId="102" priority="113"/>
  </conditionalFormatting>
  <conditionalFormatting sqref="R99:R100">
    <cfRule type="duplicateValues" dxfId="101" priority="112"/>
  </conditionalFormatting>
  <conditionalFormatting sqref="R100">
    <cfRule type="duplicateValues" dxfId="100" priority="111"/>
  </conditionalFormatting>
  <conditionalFormatting sqref="R98 R101">
    <cfRule type="duplicateValues" dxfId="99" priority="110"/>
  </conditionalFormatting>
  <conditionalFormatting sqref="R98">
    <cfRule type="duplicateValues" dxfId="98" priority="109"/>
  </conditionalFormatting>
  <conditionalFormatting sqref="AA101">
    <cfRule type="duplicateValues" dxfId="97" priority="108"/>
  </conditionalFormatting>
  <conditionalFormatting sqref="AA98:AA99 AA101">
    <cfRule type="duplicateValues" dxfId="96" priority="107"/>
  </conditionalFormatting>
  <conditionalFormatting sqref="AA99:AA100">
    <cfRule type="duplicateValues" dxfId="95" priority="106"/>
  </conditionalFormatting>
  <conditionalFormatting sqref="AA100">
    <cfRule type="duplicateValues" dxfId="94" priority="105"/>
  </conditionalFormatting>
  <conditionalFormatting sqref="AA98 AA101">
    <cfRule type="duplicateValues" dxfId="93" priority="104"/>
  </conditionalFormatting>
  <conditionalFormatting sqref="AA98">
    <cfRule type="duplicateValues" dxfId="92" priority="103"/>
  </conditionalFormatting>
  <conditionalFormatting sqref="R106">
    <cfRule type="duplicateValues" dxfId="91" priority="102"/>
  </conditionalFormatting>
  <conditionalFormatting sqref="R106:R109 R103:R104">
    <cfRule type="duplicateValues" dxfId="90" priority="101"/>
  </conditionalFormatting>
  <conditionalFormatting sqref="R104:R105 R109">
    <cfRule type="duplicateValues" dxfId="89" priority="100"/>
  </conditionalFormatting>
  <conditionalFormatting sqref="R105">
    <cfRule type="duplicateValues" dxfId="88" priority="99"/>
  </conditionalFormatting>
  <conditionalFormatting sqref="R106:R108 R103">
    <cfRule type="duplicateValues" dxfId="87" priority="98"/>
  </conditionalFormatting>
  <conditionalFormatting sqref="AA106">
    <cfRule type="duplicateValues" dxfId="86" priority="96"/>
  </conditionalFormatting>
  <conditionalFormatting sqref="AA103:AA104 AA106:AA109">
    <cfRule type="duplicateValues" dxfId="85" priority="95"/>
  </conditionalFormatting>
  <conditionalFormatting sqref="AA104:AA105 AA109">
    <cfRule type="duplicateValues" dxfId="84" priority="94"/>
  </conditionalFormatting>
  <conditionalFormatting sqref="AA105">
    <cfRule type="duplicateValues" dxfId="83" priority="93"/>
  </conditionalFormatting>
  <conditionalFormatting sqref="AA106:AA108 AA103">
    <cfRule type="duplicateValues" dxfId="82" priority="92"/>
  </conditionalFormatting>
  <conditionalFormatting sqref="R114">
    <cfRule type="duplicateValues" dxfId="81" priority="90"/>
  </conditionalFormatting>
  <conditionalFormatting sqref="R111:R112 R114">
    <cfRule type="duplicateValues" dxfId="80" priority="89"/>
  </conditionalFormatting>
  <conditionalFormatting sqref="R112:R113">
    <cfRule type="duplicateValues" dxfId="79" priority="88"/>
  </conditionalFormatting>
  <conditionalFormatting sqref="R113">
    <cfRule type="duplicateValues" dxfId="78" priority="87"/>
  </conditionalFormatting>
  <conditionalFormatting sqref="R111 R114">
    <cfRule type="duplicateValues" dxfId="77" priority="86"/>
  </conditionalFormatting>
  <conditionalFormatting sqref="R111">
    <cfRule type="duplicateValues" dxfId="76" priority="85"/>
  </conditionalFormatting>
  <conditionalFormatting sqref="AA114">
    <cfRule type="duplicateValues" dxfId="75" priority="84"/>
  </conditionalFormatting>
  <conditionalFormatting sqref="AA111:AA112 AA114">
    <cfRule type="duplicateValues" dxfId="74" priority="83"/>
  </conditionalFormatting>
  <conditionalFormatting sqref="AA112:AA113">
    <cfRule type="duplicateValues" dxfId="73" priority="82"/>
  </conditionalFormatting>
  <conditionalFormatting sqref="AA113">
    <cfRule type="duplicateValues" dxfId="72" priority="81"/>
  </conditionalFormatting>
  <conditionalFormatting sqref="AA111 AA114">
    <cfRule type="duplicateValues" dxfId="71" priority="80"/>
  </conditionalFormatting>
  <conditionalFormatting sqref="AA111">
    <cfRule type="duplicateValues" dxfId="70" priority="79"/>
  </conditionalFormatting>
  <conditionalFormatting sqref="AA120">
    <cfRule type="duplicateValues" dxfId="69" priority="78"/>
  </conditionalFormatting>
  <conditionalFormatting sqref="AA116:AA118 AA120">
    <cfRule type="duplicateValues" dxfId="68" priority="77"/>
  </conditionalFormatting>
  <conditionalFormatting sqref="AA117:AA119">
    <cfRule type="duplicateValues" dxfId="67" priority="76"/>
  </conditionalFormatting>
  <conditionalFormatting sqref="AA119">
    <cfRule type="duplicateValues" dxfId="66" priority="75"/>
  </conditionalFormatting>
  <conditionalFormatting sqref="AA116 AA120">
    <cfRule type="duplicateValues" dxfId="65" priority="74"/>
  </conditionalFormatting>
  <conditionalFormatting sqref="AA116">
    <cfRule type="duplicateValues" dxfId="64" priority="73"/>
  </conditionalFormatting>
  <conditionalFormatting sqref="R120">
    <cfRule type="duplicateValues" dxfId="63" priority="72"/>
  </conditionalFormatting>
  <conditionalFormatting sqref="R116:R118 R120">
    <cfRule type="duplicateValues" dxfId="62" priority="71"/>
  </conditionalFormatting>
  <conditionalFormatting sqref="R117:R119">
    <cfRule type="duplicateValues" dxfId="61" priority="70"/>
  </conditionalFormatting>
  <conditionalFormatting sqref="R119">
    <cfRule type="duplicateValues" dxfId="60" priority="69"/>
  </conditionalFormatting>
  <conditionalFormatting sqref="R116 R120">
    <cfRule type="duplicateValues" dxfId="59" priority="68"/>
  </conditionalFormatting>
  <conditionalFormatting sqref="R116">
    <cfRule type="duplicateValues" dxfId="58" priority="67"/>
  </conditionalFormatting>
  <conditionalFormatting sqref="R122">
    <cfRule type="duplicateValues" dxfId="57" priority="66"/>
  </conditionalFormatting>
  <conditionalFormatting sqref="AA122">
    <cfRule type="duplicateValues" dxfId="56" priority="63"/>
  </conditionalFormatting>
  <conditionalFormatting sqref="R103">
    <cfRule type="duplicateValues" dxfId="55" priority="2723"/>
  </conditionalFormatting>
  <conditionalFormatting sqref="AA103">
    <cfRule type="duplicateValues" dxfId="54" priority="2728"/>
  </conditionalFormatting>
  <conditionalFormatting sqref="AA87">
    <cfRule type="duplicateValues" dxfId="53" priority="57"/>
  </conditionalFormatting>
  <conditionalFormatting sqref="AA87">
    <cfRule type="duplicateValues" dxfId="52" priority="56"/>
  </conditionalFormatting>
  <conditionalFormatting sqref="R64">
    <cfRule type="duplicateValues" dxfId="51" priority="52"/>
  </conditionalFormatting>
  <conditionalFormatting sqref="AA64">
    <cfRule type="duplicateValues" dxfId="50" priority="51"/>
  </conditionalFormatting>
  <conditionalFormatting sqref="AA64">
    <cfRule type="duplicateValues" dxfId="49" priority="50"/>
  </conditionalFormatting>
  <conditionalFormatting sqref="AA64">
    <cfRule type="duplicateValues" dxfId="48" priority="49"/>
  </conditionalFormatting>
  <conditionalFormatting sqref="AA69">
    <cfRule type="duplicateValues" dxfId="47" priority="48"/>
  </conditionalFormatting>
  <conditionalFormatting sqref="AA69">
    <cfRule type="duplicateValues" dxfId="46" priority="47"/>
  </conditionalFormatting>
  <conditionalFormatting sqref="AA63">
    <cfRule type="duplicateValues" dxfId="45" priority="46"/>
  </conditionalFormatting>
  <conditionalFormatting sqref="AA56">
    <cfRule type="duplicateValues" dxfId="44" priority="45"/>
  </conditionalFormatting>
  <conditionalFormatting sqref="AA82">
    <cfRule type="duplicateValues" dxfId="43" priority="44"/>
  </conditionalFormatting>
  <conditionalFormatting sqref="AA82">
    <cfRule type="duplicateValues" dxfId="42" priority="43"/>
  </conditionalFormatting>
  <conditionalFormatting sqref="AA37">
    <cfRule type="duplicateValues" dxfId="41" priority="42"/>
  </conditionalFormatting>
  <conditionalFormatting sqref="R56">
    <cfRule type="duplicateValues" dxfId="40" priority="41"/>
  </conditionalFormatting>
  <conditionalFormatting sqref="AA56">
    <cfRule type="duplicateValues" dxfId="39" priority="40"/>
  </conditionalFormatting>
  <conditionalFormatting sqref="AA56">
    <cfRule type="duplicateValues" dxfId="38" priority="39"/>
  </conditionalFormatting>
  <conditionalFormatting sqref="R61">
    <cfRule type="duplicateValues" dxfId="37" priority="38"/>
  </conditionalFormatting>
  <conditionalFormatting sqref="R61">
    <cfRule type="duplicateValues" dxfId="36" priority="37"/>
  </conditionalFormatting>
  <conditionalFormatting sqref="R63">
    <cfRule type="duplicateValues" dxfId="35" priority="36"/>
  </conditionalFormatting>
  <conditionalFormatting sqref="R63">
    <cfRule type="duplicateValues" dxfId="34" priority="35"/>
  </conditionalFormatting>
  <conditionalFormatting sqref="R63">
    <cfRule type="duplicateValues" dxfId="33" priority="34"/>
  </conditionalFormatting>
  <conditionalFormatting sqref="R63">
    <cfRule type="duplicateValues" dxfId="32" priority="33"/>
  </conditionalFormatting>
  <conditionalFormatting sqref="AA63">
    <cfRule type="duplicateValues" dxfId="31" priority="32"/>
  </conditionalFormatting>
  <conditionalFormatting sqref="AA63">
    <cfRule type="duplicateValues" dxfId="30" priority="31"/>
  </conditionalFormatting>
  <conditionalFormatting sqref="AA63">
    <cfRule type="duplicateValues" dxfId="29" priority="30"/>
  </conditionalFormatting>
  <conditionalFormatting sqref="AA63">
    <cfRule type="duplicateValues" dxfId="28" priority="29"/>
  </conditionalFormatting>
  <conditionalFormatting sqref="AA63">
    <cfRule type="duplicateValues" dxfId="27" priority="28"/>
  </conditionalFormatting>
  <conditionalFormatting sqref="AA61">
    <cfRule type="duplicateValues" dxfId="26" priority="27"/>
  </conditionalFormatting>
  <conditionalFormatting sqref="AA61">
    <cfRule type="duplicateValues" dxfId="25" priority="26"/>
  </conditionalFormatting>
  <conditionalFormatting sqref="AA61">
    <cfRule type="duplicateValues" dxfId="24" priority="25"/>
  </conditionalFormatting>
  <conditionalFormatting sqref="AA61">
    <cfRule type="duplicateValues" dxfId="23" priority="24"/>
  </conditionalFormatting>
  <conditionalFormatting sqref="AA61">
    <cfRule type="duplicateValues" dxfId="22" priority="23"/>
  </conditionalFormatting>
  <conditionalFormatting sqref="AA61">
    <cfRule type="duplicateValues" dxfId="21" priority="22"/>
  </conditionalFormatting>
  <conditionalFormatting sqref="AA61">
    <cfRule type="duplicateValues" dxfId="20" priority="21"/>
  </conditionalFormatting>
  <conditionalFormatting sqref="AA61">
    <cfRule type="duplicateValues" dxfId="19" priority="20"/>
  </conditionalFormatting>
  <conditionalFormatting sqref="AA67">
    <cfRule type="duplicateValues" dxfId="18" priority="19"/>
  </conditionalFormatting>
  <conditionalFormatting sqref="AA69">
    <cfRule type="duplicateValues" dxfId="17" priority="18"/>
  </conditionalFormatting>
  <conditionalFormatting sqref="AA69">
    <cfRule type="duplicateValues" dxfId="16" priority="17"/>
  </conditionalFormatting>
  <conditionalFormatting sqref="AA76">
    <cfRule type="duplicateValues" dxfId="15" priority="16"/>
  </conditionalFormatting>
  <conditionalFormatting sqref="AA83">
    <cfRule type="duplicateValues" dxfId="14" priority="15"/>
  </conditionalFormatting>
  <conditionalFormatting sqref="AA83">
    <cfRule type="duplicateValues" dxfId="13" priority="14"/>
  </conditionalFormatting>
  <conditionalFormatting sqref="AA89">
    <cfRule type="duplicateValues" dxfId="12" priority="13"/>
  </conditionalFormatting>
  <conditionalFormatting sqref="AA89">
    <cfRule type="duplicateValues" dxfId="11" priority="12"/>
  </conditionalFormatting>
  <conditionalFormatting sqref="AA104">
    <cfRule type="duplicateValues" dxfId="10" priority="11"/>
  </conditionalFormatting>
  <conditionalFormatting sqref="AA104">
    <cfRule type="duplicateValues" dxfId="9" priority="10"/>
  </conditionalFormatting>
  <conditionalFormatting sqref="AA106">
    <cfRule type="duplicateValues" dxfId="8" priority="9"/>
  </conditionalFormatting>
  <conditionalFormatting sqref="AA106">
    <cfRule type="duplicateValues" dxfId="7" priority="8"/>
  </conditionalFormatting>
  <conditionalFormatting sqref="AA106">
    <cfRule type="duplicateValues" dxfId="6" priority="7"/>
  </conditionalFormatting>
  <conditionalFormatting sqref="AA112">
    <cfRule type="duplicateValues" dxfId="5" priority="6"/>
  </conditionalFormatting>
  <conditionalFormatting sqref="AA112">
    <cfRule type="duplicateValues" dxfId="4" priority="5"/>
  </conditionalFormatting>
  <conditionalFormatting sqref="AA117">
    <cfRule type="duplicateValues" dxfId="3" priority="4"/>
  </conditionalFormatting>
  <conditionalFormatting sqref="AA117">
    <cfRule type="duplicateValues" dxfId="2" priority="3"/>
  </conditionalFormatting>
  <conditionalFormatting sqref="AA117">
    <cfRule type="duplicateValues" dxfId="1" priority="2"/>
  </conditionalFormatting>
  <conditionalFormatting sqref="AA117">
    <cfRule type="duplicateValues" dxfId="0" priority="1"/>
  </conditionalFormatting>
  <pageMargins left="0.7" right="0.7" top="0.75" bottom="0.75" header="0.3" footer="0.3"/>
  <pageSetup paperSize="9" scale="53" orientation="landscape" r:id="rId1"/>
  <rowBreaks count="1" manualBreakCount="1">
    <brk id="64" max="16383" man="1"/>
  </rowBreaks>
  <drawing r:id="rId2"/>
  <legacyDrawing r:id="rId3"/>
  <picture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38"/>
  <sheetViews>
    <sheetView showGridLines="0" tabSelected="1" zoomScaleSheetLayoutView="90" workbookViewId="0">
      <pane ySplit="5" topLeftCell="A12" activePane="bottomLeft" state="frozen"/>
      <selection pane="bottomLeft" activeCell="J23" sqref="J23"/>
    </sheetView>
  </sheetViews>
  <sheetFormatPr defaultColWidth="9.140625" defaultRowHeight="15"/>
  <cols>
    <col min="1" max="1" width="5.5703125" style="98" customWidth="1"/>
    <col min="2" max="2" width="51.85546875" style="98" customWidth="1"/>
    <col min="3" max="3" width="15.140625" style="99" customWidth="1"/>
    <col min="4" max="4" width="8.28515625" style="98" customWidth="1"/>
    <col min="5" max="255" width="9.140625" style="98"/>
    <col min="256" max="256" width="5.5703125" style="98" customWidth="1"/>
    <col min="257" max="257" width="51.85546875" style="98" customWidth="1"/>
    <col min="258" max="258" width="15.140625" style="98" customWidth="1"/>
    <col min="259" max="259" width="8.28515625" style="98" customWidth="1"/>
    <col min="260" max="260" width="27.85546875" style="98" customWidth="1"/>
    <col min="261" max="511" width="9.140625" style="98"/>
    <col min="512" max="512" width="5.5703125" style="98" customWidth="1"/>
    <col min="513" max="513" width="51.85546875" style="98" customWidth="1"/>
    <col min="514" max="514" width="15.140625" style="98" customWidth="1"/>
    <col min="515" max="515" width="8.28515625" style="98" customWidth="1"/>
    <col min="516" max="516" width="27.85546875" style="98" customWidth="1"/>
    <col min="517" max="767" width="9.140625" style="98"/>
    <col min="768" max="768" width="5.5703125" style="98" customWidth="1"/>
    <col min="769" max="769" width="51.85546875" style="98" customWidth="1"/>
    <col min="770" max="770" width="15.140625" style="98" customWidth="1"/>
    <col min="771" max="771" width="8.28515625" style="98" customWidth="1"/>
    <col min="772" max="772" width="27.85546875" style="98" customWidth="1"/>
    <col min="773" max="1023" width="9.140625" style="98"/>
    <col min="1024" max="1024" width="5.5703125" style="98" customWidth="1"/>
    <col min="1025" max="1025" width="51.85546875" style="98" customWidth="1"/>
    <col min="1026" max="1026" width="15.140625" style="98" customWidth="1"/>
    <col min="1027" max="1027" width="8.28515625" style="98" customWidth="1"/>
    <col min="1028" max="1028" width="27.85546875" style="98" customWidth="1"/>
    <col min="1029" max="1279" width="9.140625" style="98"/>
    <col min="1280" max="1280" width="5.5703125" style="98" customWidth="1"/>
    <col min="1281" max="1281" width="51.85546875" style="98" customWidth="1"/>
    <col min="1282" max="1282" width="15.140625" style="98" customWidth="1"/>
    <col min="1283" max="1283" width="8.28515625" style="98" customWidth="1"/>
    <col min="1284" max="1284" width="27.85546875" style="98" customWidth="1"/>
    <col min="1285" max="1535" width="9.140625" style="98"/>
    <col min="1536" max="1536" width="5.5703125" style="98" customWidth="1"/>
    <col min="1537" max="1537" width="51.85546875" style="98" customWidth="1"/>
    <col min="1538" max="1538" width="15.140625" style="98" customWidth="1"/>
    <col min="1539" max="1539" width="8.28515625" style="98" customWidth="1"/>
    <col min="1540" max="1540" width="27.85546875" style="98" customWidth="1"/>
    <col min="1541" max="1791" width="9.140625" style="98"/>
    <col min="1792" max="1792" width="5.5703125" style="98" customWidth="1"/>
    <col min="1793" max="1793" width="51.85546875" style="98" customWidth="1"/>
    <col min="1794" max="1794" width="15.140625" style="98" customWidth="1"/>
    <col min="1795" max="1795" width="8.28515625" style="98" customWidth="1"/>
    <col min="1796" max="1796" width="27.85546875" style="98" customWidth="1"/>
    <col min="1797" max="2047" width="9.140625" style="98"/>
    <col min="2048" max="2048" width="5.5703125" style="98" customWidth="1"/>
    <col min="2049" max="2049" width="51.85546875" style="98" customWidth="1"/>
    <col min="2050" max="2050" width="15.140625" style="98" customWidth="1"/>
    <col min="2051" max="2051" width="8.28515625" style="98" customWidth="1"/>
    <col min="2052" max="2052" width="27.85546875" style="98" customWidth="1"/>
    <col min="2053" max="2303" width="9.140625" style="98"/>
    <col min="2304" max="2304" width="5.5703125" style="98" customWidth="1"/>
    <col min="2305" max="2305" width="51.85546875" style="98" customWidth="1"/>
    <col min="2306" max="2306" width="15.140625" style="98" customWidth="1"/>
    <col min="2307" max="2307" width="8.28515625" style="98" customWidth="1"/>
    <col min="2308" max="2308" width="27.85546875" style="98" customWidth="1"/>
    <col min="2309" max="2559" width="9.140625" style="98"/>
    <col min="2560" max="2560" width="5.5703125" style="98" customWidth="1"/>
    <col min="2561" max="2561" width="51.85546875" style="98" customWidth="1"/>
    <col min="2562" max="2562" width="15.140625" style="98" customWidth="1"/>
    <col min="2563" max="2563" width="8.28515625" style="98" customWidth="1"/>
    <col min="2564" max="2564" width="27.85546875" style="98" customWidth="1"/>
    <col min="2565" max="2815" width="9.140625" style="98"/>
    <col min="2816" max="2816" width="5.5703125" style="98" customWidth="1"/>
    <col min="2817" max="2817" width="51.85546875" style="98" customWidth="1"/>
    <col min="2818" max="2818" width="15.140625" style="98" customWidth="1"/>
    <col min="2819" max="2819" width="8.28515625" style="98" customWidth="1"/>
    <col min="2820" max="2820" width="27.85546875" style="98" customWidth="1"/>
    <col min="2821" max="3071" width="9.140625" style="98"/>
    <col min="3072" max="3072" width="5.5703125" style="98" customWidth="1"/>
    <col min="3073" max="3073" width="51.85546875" style="98" customWidth="1"/>
    <col min="3074" max="3074" width="15.140625" style="98" customWidth="1"/>
    <col min="3075" max="3075" width="8.28515625" style="98" customWidth="1"/>
    <col min="3076" max="3076" width="27.85546875" style="98" customWidth="1"/>
    <col min="3077" max="3327" width="9.140625" style="98"/>
    <col min="3328" max="3328" width="5.5703125" style="98" customWidth="1"/>
    <col min="3329" max="3329" width="51.85546875" style="98" customWidth="1"/>
    <col min="3330" max="3330" width="15.140625" style="98" customWidth="1"/>
    <col min="3331" max="3331" width="8.28515625" style="98" customWidth="1"/>
    <col min="3332" max="3332" width="27.85546875" style="98" customWidth="1"/>
    <col min="3333" max="3583" width="9.140625" style="98"/>
    <col min="3584" max="3584" width="5.5703125" style="98" customWidth="1"/>
    <col min="3585" max="3585" width="51.85546875" style="98" customWidth="1"/>
    <col min="3586" max="3586" width="15.140625" style="98" customWidth="1"/>
    <col min="3587" max="3587" width="8.28515625" style="98" customWidth="1"/>
    <col min="3588" max="3588" width="27.85546875" style="98" customWidth="1"/>
    <col min="3589" max="3839" width="9.140625" style="98"/>
    <col min="3840" max="3840" width="5.5703125" style="98" customWidth="1"/>
    <col min="3841" max="3841" width="51.85546875" style="98" customWidth="1"/>
    <col min="3842" max="3842" width="15.140625" style="98" customWidth="1"/>
    <col min="3843" max="3843" width="8.28515625" style="98" customWidth="1"/>
    <col min="3844" max="3844" width="27.85546875" style="98" customWidth="1"/>
    <col min="3845" max="4095" width="9.140625" style="98"/>
    <col min="4096" max="4096" width="5.5703125" style="98" customWidth="1"/>
    <col min="4097" max="4097" width="51.85546875" style="98" customWidth="1"/>
    <col min="4098" max="4098" width="15.140625" style="98" customWidth="1"/>
    <col min="4099" max="4099" width="8.28515625" style="98" customWidth="1"/>
    <col min="4100" max="4100" width="27.85546875" style="98" customWidth="1"/>
    <col min="4101" max="4351" width="9.140625" style="98"/>
    <col min="4352" max="4352" width="5.5703125" style="98" customWidth="1"/>
    <col min="4353" max="4353" width="51.85546875" style="98" customWidth="1"/>
    <col min="4354" max="4354" width="15.140625" style="98" customWidth="1"/>
    <col min="4355" max="4355" width="8.28515625" style="98" customWidth="1"/>
    <col min="4356" max="4356" width="27.85546875" style="98" customWidth="1"/>
    <col min="4357" max="4607" width="9.140625" style="98"/>
    <col min="4608" max="4608" width="5.5703125" style="98" customWidth="1"/>
    <col min="4609" max="4609" width="51.85546875" style="98" customWidth="1"/>
    <col min="4610" max="4610" width="15.140625" style="98" customWidth="1"/>
    <col min="4611" max="4611" width="8.28515625" style="98" customWidth="1"/>
    <col min="4612" max="4612" width="27.85546875" style="98" customWidth="1"/>
    <col min="4613" max="4863" width="9.140625" style="98"/>
    <col min="4864" max="4864" width="5.5703125" style="98" customWidth="1"/>
    <col min="4865" max="4865" width="51.85546875" style="98" customWidth="1"/>
    <col min="4866" max="4866" width="15.140625" style="98" customWidth="1"/>
    <col min="4867" max="4867" width="8.28515625" style="98" customWidth="1"/>
    <col min="4868" max="4868" width="27.85546875" style="98" customWidth="1"/>
    <col min="4869" max="5119" width="9.140625" style="98"/>
    <col min="5120" max="5120" width="5.5703125" style="98" customWidth="1"/>
    <col min="5121" max="5121" width="51.85546875" style="98" customWidth="1"/>
    <col min="5122" max="5122" width="15.140625" style="98" customWidth="1"/>
    <col min="5123" max="5123" width="8.28515625" style="98" customWidth="1"/>
    <col min="5124" max="5124" width="27.85546875" style="98" customWidth="1"/>
    <col min="5125" max="5375" width="9.140625" style="98"/>
    <col min="5376" max="5376" width="5.5703125" style="98" customWidth="1"/>
    <col min="5377" max="5377" width="51.85546875" style="98" customWidth="1"/>
    <col min="5378" max="5378" width="15.140625" style="98" customWidth="1"/>
    <col min="5379" max="5379" width="8.28515625" style="98" customWidth="1"/>
    <col min="5380" max="5380" width="27.85546875" style="98" customWidth="1"/>
    <col min="5381" max="5631" width="9.140625" style="98"/>
    <col min="5632" max="5632" width="5.5703125" style="98" customWidth="1"/>
    <col min="5633" max="5633" width="51.85546875" style="98" customWidth="1"/>
    <col min="5634" max="5634" width="15.140625" style="98" customWidth="1"/>
    <col min="5635" max="5635" width="8.28515625" style="98" customWidth="1"/>
    <col min="5636" max="5636" width="27.85546875" style="98" customWidth="1"/>
    <col min="5637" max="5887" width="9.140625" style="98"/>
    <col min="5888" max="5888" width="5.5703125" style="98" customWidth="1"/>
    <col min="5889" max="5889" width="51.85546875" style="98" customWidth="1"/>
    <col min="5890" max="5890" width="15.140625" style="98" customWidth="1"/>
    <col min="5891" max="5891" width="8.28515625" style="98" customWidth="1"/>
    <col min="5892" max="5892" width="27.85546875" style="98" customWidth="1"/>
    <col min="5893" max="6143" width="9.140625" style="98"/>
    <col min="6144" max="6144" width="5.5703125" style="98" customWidth="1"/>
    <col min="6145" max="6145" width="51.85546875" style="98" customWidth="1"/>
    <col min="6146" max="6146" width="15.140625" style="98" customWidth="1"/>
    <col min="6147" max="6147" width="8.28515625" style="98" customWidth="1"/>
    <col min="6148" max="6148" width="27.85546875" style="98" customWidth="1"/>
    <col min="6149" max="6399" width="9.140625" style="98"/>
    <col min="6400" max="6400" width="5.5703125" style="98" customWidth="1"/>
    <col min="6401" max="6401" width="51.85546875" style="98" customWidth="1"/>
    <col min="6402" max="6402" width="15.140625" style="98" customWidth="1"/>
    <col min="6403" max="6403" width="8.28515625" style="98" customWidth="1"/>
    <col min="6404" max="6404" width="27.85546875" style="98" customWidth="1"/>
    <col min="6405" max="6655" width="9.140625" style="98"/>
    <col min="6656" max="6656" width="5.5703125" style="98" customWidth="1"/>
    <col min="6657" max="6657" width="51.85546875" style="98" customWidth="1"/>
    <col min="6658" max="6658" width="15.140625" style="98" customWidth="1"/>
    <col min="6659" max="6659" width="8.28515625" style="98" customWidth="1"/>
    <col min="6660" max="6660" width="27.85546875" style="98" customWidth="1"/>
    <col min="6661" max="6911" width="9.140625" style="98"/>
    <col min="6912" max="6912" width="5.5703125" style="98" customWidth="1"/>
    <col min="6913" max="6913" width="51.85546875" style="98" customWidth="1"/>
    <col min="6914" max="6914" width="15.140625" style="98" customWidth="1"/>
    <col min="6915" max="6915" width="8.28515625" style="98" customWidth="1"/>
    <col min="6916" max="6916" width="27.85546875" style="98" customWidth="1"/>
    <col min="6917" max="7167" width="9.140625" style="98"/>
    <col min="7168" max="7168" width="5.5703125" style="98" customWidth="1"/>
    <col min="7169" max="7169" width="51.85546875" style="98" customWidth="1"/>
    <col min="7170" max="7170" width="15.140625" style="98" customWidth="1"/>
    <col min="7171" max="7171" width="8.28515625" style="98" customWidth="1"/>
    <col min="7172" max="7172" width="27.85546875" style="98" customWidth="1"/>
    <col min="7173" max="7423" width="9.140625" style="98"/>
    <col min="7424" max="7424" width="5.5703125" style="98" customWidth="1"/>
    <col min="7425" max="7425" width="51.85546875" style="98" customWidth="1"/>
    <col min="7426" max="7426" width="15.140625" style="98" customWidth="1"/>
    <col min="7427" max="7427" width="8.28515625" style="98" customWidth="1"/>
    <col min="7428" max="7428" width="27.85546875" style="98" customWidth="1"/>
    <col min="7429" max="7679" width="9.140625" style="98"/>
    <col min="7680" max="7680" width="5.5703125" style="98" customWidth="1"/>
    <col min="7681" max="7681" width="51.85546875" style="98" customWidth="1"/>
    <col min="7682" max="7682" width="15.140625" style="98" customWidth="1"/>
    <col min="7683" max="7683" width="8.28515625" style="98" customWidth="1"/>
    <col min="7684" max="7684" width="27.85546875" style="98" customWidth="1"/>
    <col min="7685" max="7935" width="9.140625" style="98"/>
    <col min="7936" max="7936" width="5.5703125" style="98" customWidth="1"/>
    <col min="7937" max="7937" width="51.85546875" style="98" customWidth="1"/>
    <col min="7938" max="7938" width="15.140625" style="98" customWidth="1"/>
    <col min="7939" max="7939" width="8.28515625" style="98" customWidth="1"/>
    <col min="7940" max="7940" width="27.85546875" style="98" customWidth="1"/>
    <col min="7941" max="8191" width="9.140625" style="98"/>
    <col min="8192" max="8192" width="5.5703125" style="98" customWidth="1"/>
    <col min="8193" max="8193" width="51.85546875" style="98" customWidth="1"/>
    <col min="8194" max="8194" width="15.140625" style="98" customWidth="1"/>
    <col min="8195" max="8195" width="8.28515625" style="98" customWidth="1"/>
    <col min="8196" max="8196" width="27.85546875" style="98" customWidth="1"/>
    <col min="8197" max="8447" width="9.140625" style="98"/>
    <col min="8448" max="8448" width="5.5703125" style="98" customWidth="1"/>
    <col min="8449" max="8449" width="51.85546875" style="98" customWidth="1"/>
    <col min="8450" max="8450" width="15.140625" style="98" customWidth="1"/>
    <col min="8451" max="8451" width="8.28515625" style="98" customWidth="1"/>
    <col min="8452" max="8452" width="27.85546875" style="98" customWidth="1"/>
    <col min="8453" max="8703" width="9.140625" style="98"/>
    <col min="8704" max="8704" width="5.5703125" style="98" customWidth="1"/>
    <col min="8705" max="8705" width="51.85546875" style="98" customWidth="1"/>
    <col min="8706" max="8706" width="15.140625" style="98" customWidth="1"/>
    <col min="8707" max="8707" width="8.28515625" style="98" customWidth="1"/>
    <col min="8708" max="8708" width="27.85546875" style="98" customWidth="1"/>
    <col min="8709" max="8959" width="9.140625" style="98"/>
    <col min="8960" max="8960" width="5.5703125" style="98" customWidth="1"/>
    <col min="8961" max="8961" width="51.85546875" style="98" customWidth="1"/>
    <col min="8962" max="8962" width="15.140625" style="98" customWidth="1"/>
    <col min="8963" max="8963" width="8.28515625" style="98" customWidth="1"/>
    <col min="8964" max="8964" width="27.85546875" style="98" customWidth="1"/>
    <col min="8965" max="9215" width="9.140625" style="98"/>
    <col min="9216" max="9216" width="5.5703125" style="98" customWidth="1"/>
    <col min="9217" max="9217" width="51.85546875" style="98" customWidth="1"/>
    <col min="9218" max="9218" width="15.140625" style="98" customWidth="1"/>
    <col min="9219" max="9219" width="8.28515625" style="98" customWidth="1"/>
    <col min="9220" max="9220" width="27.85546875" style="98" customWidth="1"/>
    <col min="9221" max="9471" width="9.140625" style="98"/>
    <col min="9472" max="9472" width="5.5703125" style="98" customWidth="1"/>
    <col min="9473" max="9473" width="51.85546875" style="98" customWidth="1"/>
    <col min="9474" max="9474" width="15.140625" style="98" customWidth="1"/>
    <col min="9475" max="9475" width="8.28515625" style="98" customWidth="1"/>
    <col min="9476" max="9476" width="27.85546875" style="98" customWidth="1"/>
    <col min="9477" max="9727" width="9.140625" style="98"/>
    <col min="9728" max="9728" width="5.5703125" style="98" customWidth="1"/>
    <col min="9729" max="9729" width="51.85546875" style="98" customWidth="1"/>
    <col min="9730" max="9730" width="15.140625" style="98" customWidth="1"/>
    <col min="9731" max="9731" width="8.28515625" style="98" customWidth="1"/>
    <col min="9732" max="9732" width="27.85546875" style="98" customWidth="1"/>
    <col min="9733" max="9983" width="9.140625" style="98"/>
    <col min="9984" max="9984" width="5.5703125" style="98" customWidth="1"/>
    <col min="9985" max="9985" width="51.85546875" style="98" customWidth="1"/>
    <col min="9986" max="9986" width="15.140625" style="98" customWidth="1"/>
    <col min="9987" max="9987" width="8.28515625" style="98" customWidth="1"/>
    <col min="9988" max="9988" width="27.85546875" style="98" customWidth="1"/>
    <col min="9989" max="10239" width="9.140625" style="98"/>
    <col min="10240" max="10240" width="5.5703125" style="98" customWidth="1"/>
    <col min="10241" max="10241" width="51.85546875" style="98" customWidth="1"/>
    <col min="10242" max="10242" width="15.140625" style="98" customWidth="1"/>
    <col min="10243" max="10243" width="8.28515625" style="98" customWidth="1"/>
    <col min="10244" max="10244" width="27.85546875" style="98" customWidth="1"/>
    <col min="10245" max="10495" width="9.140625" style="98"/>
    <col min="10496" max="10496" width="5.5703125" style="98" customWidth="1"/>
    <col min="10497" max="10497" width="51.85546875" style="98" customWidth="1"/>
    <col min="10498" max="10498" width="15.140625" style="98" customWidth="1"/>
    <col min="10499" max="10499" width="8.28515625" style="98" customWidth="1"/>
    <col min="10500" max="10500" width="27.85546875" style="98" customWidth="1"/>
    <col min="10501" max="10751" width="9.140625" style="98"/>
    <col min="10752" max="10752" width="5.5703125" style="98" customWidth="1"/>
    <col min="10753" max="10753" width="51.85546875" style="98" customWidth="1"/>
    <col min="10754" max="10754" width="15.140625" style="98" customWidth="1"/>
    <col min="10755" max="10755" width="8.28515625" style="98" customWidth="1"/>
    <col min="10756" max="10756" width="27.85546875" style="98" customWidth="1"/>
    <col min="10757" max="11007" width="9.140625" style="98"/>
    <col min="11008" max="11008" width="5.5703125" style="98" customWidth="1"/>
    <col min="11009" max="11009" width="51.85546875" style="98" customWidth="1"/>
    <col min="11010" max="11010" width="15.140625" style="98" customWidth="1"/>
    <col min="11011" max="11011" width="8.28515625" style="98" customWidth="1"/>
    <col min="11012" max="11012" width="27.85546875" style="98" customWidth="1"/>
    <col min="11013" max="11263" width="9.140625" style="98"/>
    <col min="11264" max="11264" width="5.5703125" style="98" customWidth="1"/>
    <col min="11265" max="11265" width="51.85546875" style="98" customWidth="1"/>
    <col min="11266" max="11266" width="15.140625" style="98" customWidth="1"/>
    <col min="11267" max="11267" width="8.28515625" style="98" customWidth="1"/>
    <col min="11268" max="11268" width="27.85546875" style="98" customWidth="1"/>
    <col min="11269" max="11519" width="9.140625" style="98"/>
    <col min="11520" max="11520" width="5.5703125" style="98" customWidth="1"/>
    <col min="11521" max="11521" width="51.85546875" style="98" customWidth="1"/>
    <col min="11522" max="11522" width="15.140625" style="98" customWidth="1"/>
    <col min="11523" max="11523" width="8.28515625" style="98" customWidth="1"/>
    <col min="11524" max="11524" width="27.85546875" style="98" customWidth="1"/>
    <col min="11525" max="11775" width="9.140625" style="98"/>
    <col min="11776" max="11776" width="5.5703125" style="98" customWidth="1"/>
    <col min="11777" max="11777" width="51.85546875" style="98" customWidth="1"/>
    <col min="11778" max="11778" width="15.140625" style="98" customWidth="1"/>
    <col min="11779" max="11779" width="8.28515625" style="98" customWidth="1"/>
    <col min="11780" max="11780" width="27.85546875" style="98" customWidth="1"/>
    <col min="11781" max="12031" width="9.140625" style="98"/>
    <col min="12032" max="12032" width="5.5703125" style="98" customWidth="1"/>
    <col min="12033" max="12033" width="51.85546875" style="98" customWidth="1"/>
    <col min="12034" max="12034" width="15.140625" style="98" customWidth="1"/>
    <col min="12035" max="12035" width="8.28515625" style="98" customWidth="1"/>
    <col min="12036" max="12036" width="27.85546875" style="98" customWidth="1"/>
    <col min="12037" max="12287" width="9.140625" style="98"/>
    <col min="12288" max="12288" width="5.5703125" style="98" customWidth="1"/>
    <col min="12289" max="12289" width="51.85546875" style="98" customWidth="1"/>
    <col min="12290" max="12290" width="15.140625" style="98" customWidth="1"/>
    <col min="12291" max="12291" width="8.28515625" style="98" customWidth="1"/>
    <col min="12292" max="12292" width="27.85546875" style="98" customWidth="1"/>
    <col min="12293" max="12543" width="9.140625" style="98"/>
    <col min="12544" max="12544" width="5.5703125" style="98" customWidth="1"/>
    <col min="12545" max="12545" width="51.85546875" style="98" customWidth="1"/>
    <col min="12546" max="12546" width="15.140625" style="98" customWidth="1"/>
    <col min="12547" max="12547" width="8.28515625" style="98" customWidth="1"/>
    <col min="12548" max="12548" width="27.85546875" style="98" customWidth="1"/>
    <col min="12549" max="12799" width="9.140625" style="98"/>
    <col min="12800" max="12800" width="5.5703125" style="98" customWidth="1"/>
    <col min="12801" max="12801" width="51.85546875" style="98" customWidth="1"/>
    <col min="12802" max="12802" width="15.140625" style="98" customWidth="1"/>
    <col min="12803" max="12803" width="8.28515625" style="98" customWidth="1"/>
    <col min="12804" max="12804" width="27.85546875" style="98" customWidth="1"/>
    <col min="12805" max="13055" width="9.140625" style="98"/>
    <col min="13056" max="13056" width="5.5703125" style="98" customWidth="1"/>
    <col min="13057" max="13057" width="51.85546875" style="98" customWidth="1"/>
    <col min="13058" max="13058" width="15.140625" style="98" customWidth="1"/>
    <col min="13059" max="13059" width="8.28515625" style="98" customWidth="1"/>
    <col min="13060" max="13060" width="27.85546875" style="98" customWidth="1"/>
    <col min="13061" max="13311" width="9.140625" style="98"/>
    <col min="13312" max="13312" width="5.5703125" style="98" customWidth="1"/>
    <col min="13313" max="13313" width="51.85546875" style="98" customWidth="1"/>
    <col min="13314" max="13314" width="15.140625" style="98" customWidth="1"/>
    <col min="13315" max="13315" width="8.28515625" style="98" customWidth="1"/>
    <col min="13316" max="13316" width="27.85546875" style="98" customWidth="1"/>
    <col min="13317" max="13567" width="9.140625" style="98"/>
    <col min="13568" max="13568" width="5.5703125" style="98" customWidth="1"/>
    <col min="13569" max="13569" width="51.85546875" style="98" customWidth="1"/>
    <col min="13570" max="13570" width="15.140625" style="98" customWidth="1"/>
    <col min="13571" max="13571" width="8.28515625" style="98" customWidth="1"/>
    <col min="13572" max="13572" width="27.85546875" style="98" customWidth="1"/>
    <col min="13573" max="13823" width="9.140625" style="98"/>
    <col min="13824" max="13824" width="5.5703125" style="98" customWidth="1"/>
    <col min="13825" max="13825" width="51.85546875" style="98" customWidth="1"/>
    <col min="13826" max="13826" width="15.140625" style="98" customWidth="1"/>
    <col min="13827" max="13827" width="8.28515625" style="98" customWidth="1"/>
    <col min="13828" max="13828" width="27.85546875" style="98" customWidth="1"/>
    <col min="13829" max="14079" width="9.140625" style="98"/>
    <col min="14080" max="14080" width="5.5703125" style="98" customWidth="1"/>
    <col min="14081" max="14081" width="51.85546875" style="98" customWidth="1"/>
    <col min="14082" max="14082" width="15.140625" style="98" customWidth="1"/>
    <col min="14083" max="14083" width="8.28515625" style="98" customWidth="1"/>
    <col min="14084" max="14084" width="27.85546875" style="98" customWidth="1"/>
    <col min="14085" max="14335" width="9.140625" style="98"/>
    <col min="14336" max="14336" width="5.5703125" style="98" customWidth="1"/>
    <col min="14337" max="14337" width="51.85546875" style="98" customWidth="1"/>
    <col min="14338" max="14338" width="15.140625" style="98" customWidth="1"/>
    <col min="14339" max="14339" width="8.28515625" style="98" customWidth="1"/>
    <col min="14340" max="14340" width="27.85546875" style="98" customWidth="1"/>
    <col min="14341" max="14591" width="9.140625" style="98"/>
    <col min="14592" max="14592" width="5.5703125" style="98" customWidth="1"/>
    <col min="14593" max="14593" width="51.85546875" style="98" customWidth="1"/>
    <col min="14594" max="14594" width="15.140625" style="98" customWidth="1"/>
    <col min="14595" max="14595" width="8.28515625" style="98" customWidth="1"/>
    <col min="14596" max="14596" width="27.85546875" style="98" customWidth="1"/>
    <col min="14597" max="14847" width="9.140625" style="98"/>
    <col min="14848" max="14848" width="5.5703125" style="98" customWidth="1"/>
    <col min="14849" max="14849" width="51.85546875" style="98" customWidth="1"/>
    <col min="14850" max="14850" width="15.140625" style="98" customWidth="1"/>
    <col min="14851" max="14851" width="8.28515625" style="98" customWidth="1"/>
    <col min="14852" max="14852" width="27.85546875" style="98" customWidth="1"/>
    <col min="14853" max="15103" width="9.140625" style="98"/>
    <col min="15104" max="15104" width="5.5703125" style="98" customWidth="1"/>
    <col min="15105" max="15105" width="51.85546875" style="98" customWidth="1"/>
    <col min="15106" max="15106" width="15.140625" style="98" customWidth="1"/>
    <col min="15107" max="15107" width="8.28515625" style="98" customWidth="1"/>
    <col min="15108" max="15108" width="27.85546875" style="98" customWidth="1"/>
    <col min="15109" max="15359" width="9.140625" style="98"/>
    <col min="15360" max="15360" width="5.5703125" style="98" customWidth="1"/>
    <col min="15361" max="15361" width="51.85546875" style="98" customWidth="1"/>
    <col min="15362" max="15362" width="15.140625" style="98" customWidth="1"/>
    <col min="15363" max="15363" width="8.28515625" style="98" customWidth="1"/>
    <col min="15364" max="15364" width="27.85546875" style="98" customWidth="1"/>
    <col min="15365" max="15615" width="9.140625" style="98"/>
    <col min="15616" max="15616" width="5.5703125" style="98" customWidth="1"/>
    <col min="15617" max="15617" width="51.85546875" style="98" customWidth="1"/>
    <col min="15618" max="15618" width="15.140625" style="98" customWidth="1"/>
    <col min="15619" max="15619" width="8.28515625" style="98" customWidth="1"/>
    <col min="15620" max="15620" width="27.85546875" style="98" customWidth="1"/>
    <col min="15621" max="15871" width="9.140625" style="98"/>
    <col min="15872" max="15872" width="5.5703125" style="98" customWidth="1"/>
    <col min="15873" max="15873" width="51.85546875" style="98" customWidth="1"/>
    <col min="15874" max="15874" width="15.140625" style="98" customWidth="1"/>
    <col min="15875" max="15875" width="8.28515625" style="98" customWidth="1"/>
    <col min="15876" max="15876" width="27.85546875" style="98" customWidth="1"/>
    <col min="15877" max="16127" width="9.140625" style="98"/>
    <col min="16128" max="16128" width="5.5703125" style="98" customWidth="1"/>
    <col min="16129" max="16129" width="51.85546875" style="98" customWidth="1"/>
    <col min="16130" max="16130" width="15.140625" style="98" customWidth="1"/>
    <col min="16131" max="16131" width="8.28515625" style="98" customWidth="1"/>
    <col min="16132" max="16132" width="27.85546875" style="98" customWidth="1"/>
    <col min="16133" max="16384" width="9.140625" style="98"/>
  </cols>
  <sheetData>
    <row r="1" spans="1:4" s="89" customFormat="1" ht="15" customHeight="1">
      <c r="A1" s="247" t="s">
        <v>728</v>
      </c>
      <c r="B1" s="248"/>
      <c r="C1" s="248"/>
      <c r="D1" s="248"/>
    </row>
    <row r="2" spans="1:4" s="89" customFormat="1" ht="15" customHeight="1">
      <c r="A2" s="248"/>
      <c r="B2" s="248"/>
      <c r="C2" s="248"/>
      <c r="D2" s="248"/>
    </row>
    <row r="3" spans="1:4" s="89" customFormat="1" ht="15" customHeight="1">
      <c r="A3" s="248"/>
      <c r="B3" s="248"/>
      <c r="C3" s="248"/>
      <c r="D3" s="248"/>
    </row>
    <row r="4" spans="1:4" s="90" customFormat="1" ht="15.75">
      <c r="A4" s="248"/>
      <c r="B4" s="248"/>
      <c r="C4" s="248"/>
      <c r="D4" s="248"/>
    </row>
    <row r="5" spans="1:4" s="91" customFormat="1">
      <c r="A5" s="88" t="s">
        <v>686</v>
      </c>
      <c r="B5" s="26" t="s">
        <v>685</v>
      </c>
      <c r="C5" s="88" t="s">
        <v>313</v>
      </c>
      <c r="D5" s="88" t="s">
        <v>684</v>
      </c>
    </row>
    <row r="6" spans="1:4" s="91" customFormat="1" ht="12.95" customHeight="1">
      <c r="A6" s="92">
        <v>1</v>
      </c>
      <c r="B6" s="93" t="s">
        <v>652</v>
      </c>
      <c r="C6" s="94" t="s">
        <v>653</v>
      </c>
      <c r="D6" s="95">
        <v>9</v>
      </c>
    </row>
    <row r="7" spans="1:4" s="91" customFormat="1" ht="12.95" customHeight="1">
      <c r="A7" s="92">
        <f>A6+1</f>
        <v>2</v>
      </c>
      <c r="B7" s="93" t="s">
        <v>654</v>
      </c>
      <c r="C7" s="94" t="s">
        <v>655</v>
      </c>
      <c r="D7" s="95">
        <v>1</v>
      </c>
    </row>
    <row r="8" spans="1:4" s="91" customFormat="1" ht="12.95" customHeight="1">
      <c r="A8" s="92">
        <f>A7+1</f>
        <v>3</v>
      </c>
      <c r="B8" s="93" t="s">
        <v>656</v>
      </c>
      <c r="C8" s="94" t="s">
        <v>657</v>
      </c>
      <c r="D8" s="95">
        <v>1</v>
      </c>
    </row>
    <row r="9" spans="1:4" s="91" customFormat="1" ht="12.95" customHeight="1">
      <c r="A9" s="92">
        <f t="shared" ref="A9:A23" si="0">A8+1</f>
        <v>4</v>
      </c>
      <c r="B9" s="93" t="s">
        <v>658</v>
      </c>
      <c r="C9" s="94" t="s">
        <v>659</v>
      </c>
      <c r="D9" s="95">
        <v>22</v>
      </c>
    </row>
    <row r="10" spans="1:4" s="91" customFormat="1" ht="12.95" customHeight="1">
      <c r="A10" s="92">
        <f t="shared" si="0"/>
        <v>5</v>
      </c>
      <c r="B10" s="93" t="s">
        <v>660</v>
      </c>
      <c r="C10" s="94" t="s">
        <v>661</v>
      </c>
      <c r="D10" s="95">
        <v>15</v>
      </c>
    </row>
    <row r="11" spans="1:4" s="91" customFormat="1" ht="12.95" customHeight="1">
      <c r="A11" s="92">
        <f t="shared" si="0"/>
        <v>6</v>
      </c>
      <c r="B11" s="93" t="s">
        <v>662</v>
      </c>
      <c r="C11" s="94" t="s">
        <v>663</v>
      </c>
      <c r="D11" s="95">
        <v>21</v>
      </c>
    </row>
    <row r="12" spans="1:4" s="91" customFormat="1" ht="12.95" customHeight="1">
      <c r="A12" s="92">
        <f t="shared" si="0"/>
        <v>7</v>
      </c>
      <c r="B12" s="93" t="s">
        <v>664</v>
      </c>
      <c r="C12" s="94" t="s">
        <v>665</v>
      </c>
      <c r="D12" s="95">
        <v>9</v>
      </c>
    </row>
    <row r="13" spans="1:4" s="91" customFormat="1" ht="12.95" customHeight="1">
      <c r="A13" s="92">
        <f t="shared" si="0"/>
        <v>8</v>
      </c>
      <c r="B13" s="93" t="s">
        <v>666</v>
      </c>
      <c r="C13" s="94" t="s">
        <v>667</v>
      </c>
      <c r="D13" s="95">
        <v>7</v>
      </c>
    </row>
    <row r="14" spans="1:4" s="91" customFormat="1" ht="12.95" customHeight="1">
      <c r="A14" s="92">
        <f t="shared" si="0"/>
        <v>9</v>
      </c>
      <c r="B14" s="93" t="s">
        <v>668</v>
      </c>
      <c r="C14" s="94" t="s">
        <v>669</v>
      </c>
      <c r="D14" s="95">
        <v>3</v>
      </c>
    </row>
    <row r="15" spans="1:4" s="91" customFormat="1" ht="12.95" customHeight="1">
      <c r="A15" s="92">
        <f t="shared" si="0"/>
        <v>10</v>
      </c>
      <c r="B15" s="93" t="s">
        <v>668</v>
      </c>
      <c r="C15" s="94" t="s">
        <v>670</v>
      </c>
      <c r="D15" s="95">
        <v>21</v>
      </c>
    </row>
    <row r="16" spans="1:4" s="91" customFormat="1" ht="12.95" customHeight="1">
      <c r="A16" s="92">
        <f t="shared" si="0"/>
        <v>11</v>
      </c>
      <c r="B16" s="93" t="s">
        <v>671</v>
      </c>
      <c r="C16" s="94" t="s">
        <v>672</v>
      </c>
      <c r="D16" s="95">
        <v>4</v>
      </c>
    </row>
    <row r="17" spans="1:4" s="91" customFormat="1" ht="12.95" customHeight="1">
      <c r="A17" s="92">
        <f t="shared" si="0"/>
        <v>12</v>
      </c>
      <c r="B17" s="93" t="s">
        <v>671</v>
      </c>
      <c r="C17" s="94" t="s">
        <v>673</v>
      </c>
      <c r="D17" s="95">
        <v>7</v>
      </c>
    </row>
    <row r="18" spans="1:4" s="91" customFormat="1" ht="12.95" customHeight="1">
      <c r="A18" s="92">
        <f t="shared" si="0"/>
        <v>13</v>
      </c>
      <c r="B18" s="93" t="s">
        <v>674</v>
      </c>
      <c r="C18" s="94" t="s">
        <v>675</v>
      </c>
      <c r="D18" s="95">
        <v>15</v>
      </c>
    </row>
    <row r="19" spans="1:4" s="91" customFormat="1" ht="12.95" customHeight="1">
      <c r="A19" s="92">
        <f t="shared" si="0"/>
        <v>14</v>
      </c>
      <c r="B19" s="93" t="s">
        <v>676</v>
      </c>
      <c r="C19" s="94" t="s">
        <v>677</v>
      </c>
      <c r="D19" s="95">
        <v>8</v>
      </c>
    </row>
    <row r="20" spans="1:4" s="91" customFormat="1" ht="12.95" customHeight="1">
      <c r="A20" s="92">
        <f t="shared" si="0"/>
        <v>15</v>
      </c>
      <c r="B20" s="93" t="s">
        <v>678</v>
      </c>
      <c r="C20" s="94" t="s">
        <v>679</v>
      </c>
      <c r="D20" s="95">
        <v>2</v>
      </c>
    </row>
    <row r="21" spans="1:4" s="91" customFormat="1" ht="12.95" customHeight="1">
      <c r="A21" s="92">
        <f t="shared" si="0"/>
        <v>16</v>
      </c>
      <c r="B21" s="93" t="s">
        <v>678</v>
      </c>
      <c r="C21" s="94" t="s">
        <v>680</v>
      </c>
      <c r="D21" s="95">
        <v>5</v>
      </c>
    </row>
    <row r="22" spans="1:4" s="91" customFormat="1" ht="12.95" customHeight="1">
      <c r="A22" s="92">
        <f t="shared" si="0"/>
        <v>17</v>
      </c>
      <c r="B22" s="93" t="s">
        <v>681</v>
      </c>
      <c r="C22" s="94" t="s">
        <v>682</v>
      </c>
      <c r="D22" s="95">
        <v>5</v>
      </c>
    </row>
    <row r="23" spans="1:4" s="91" customFormat="1" ht="12.95" customHeight="1">
      <c r="A23" s="92">
        <f t="shared" si="0"/>
        <v>18</v>
      </c>
      <c r="B23" s="93" t="s">
        <v>681</v>
      </c>
      <c r="C23" s="94" t="s">
        <v>683</v>
      </c>
      <c r="D23" s="95">
        <v>2</v>
      </c>
    </row>
    <row r="24" spans="1:4" s="96" customFormat="1">
      <c r="C24" s="97"/>
    </row>
    <row r="25" spans="1:4" s="96" customFormat="1">
      <c r="C25" s="97"/>
    </row>
    <row r="38" ht="14.25" customHeight="1"/>
  </sheetData>
  <mergeCells count="1">
    <mergeCell ref="A1:D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fitToHeight="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intr</vt:lpstr>
      <vt:lpstr>ПОРТАТИВНЫЕ 1-15 кВА</vt:lpstr>
      <vt:lpstr>ПРОМЫШЛЕННЫЕ 10-830 кВА</vt:lpstr>
      <vt:lpstr>Наличие АВР</vt:lpstr>
      <vt:lpstr>intr!Область_печати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2018-03-06T10:59:28Z</dcterms:modified>
</cp:coreProperties>
</file>