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05" windowHeight="8010" tabRatio="827"/>
  </bookViews>
  <sheets>
    <sheet name="Цвет ЛДСП, условия заказа" sheetId="9" r:id="rId1"/>
    <sheet name="СТОЛЫ, приставки, надставки" sheetId="1" r:id="rId2"/>
    <sheet name="журнальные столы" sheetId="12" r:id="rId3"/>
    <sheet name="ШКАФЫ, гардеробы, зеркала" sheetId="2" r:id="rId4"/>
    <sheet name="ТУМБЫ" sheetId="3" r:id="rId5"/>
    <sheet name="Мебель для руководителя" sheetId="4" r:id="rId6"/>
    <sheet name="Рецепции, трибуны" sheetId="5" r:id="rId7"/>
    <sheet name="Офисные кухни" sheetId="8" r:id="rId8"/>
    <sheet name="Лист1" sheetId="10" r:id="rId9"/>
    <sheet name="Лист2" sheetId="13" r:id="rId10"/>
  </sheets>
  <calcPr calcId="114210" refMode="R1C1"/>
</workbook>
</file>

<file path=xl/calcChain.xml><?xml version="1.0" encoding="utf-8"?>
<calcChain xmlns="http://schemas.openxmlformats.org/spreadsheetml/2006/main">
  <c r="E143" i="4"/>
  <c r="F143"/>
  <c r="G143"/>
  <c r="F141"/>
  <c r="G141"/>
  <c r="E141"/>
  <c r="E139"/>
  <c r="F139"/>
  <c r="G139"/>
  <c r="F138"/>
  <c r="G138"/>
  <c r="E138"/>
  <c r="E131"/>
  <c r="F131"/>
  <c r="G131"/>
  <c r="F129"/>
  <c r="G129"/>
  <c r="E129"/>
  <c r="E127"/>
  <c r="F127"/>
  <c r="G127"/>
  <c r="F126"/>
  <c r="G126"/>
  <c r="E126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F112"/>
  <c r="G112"/>
  <c r="E112"/>
  <c r="E104"/>
  <c r="F104"/>
  <c r="G104"/>
  <c r="H104"/>
  <c r="I104"/>
  <c r="F103"/>
  <c r="G103"/>
  <c r="H103"/>
  <c r="I103"/>
  <c r="E103"/>
  <c r="E95"/>
  <c r="F95"/>
  <c r="G95"/>
  <c r="H95"/>
  <c r="I95"/>
  <c r="E92"/>
  <c r="F92"/>
  <c r="G92"/>
  <c r="H92"/>
  <c r="I92"/>
  <c r="E93"/>
  <c r="F93"/>
  <c r="G93"/>
  <c r="H93"/>
  <c r="I93"/>
  <c r="E94"/>
  <c r="F94"/>
  <c r="G94"/>
  <c r="H94"/>
  <c r="I94"/>
  <c r="F91"/>
  <c r="G91"/>
  <c r="H91"/>
  <c r="I91"/>
  <c r="E91"/>
  <c r="F81"/>
  <c r="G81"/>
  <c r="H81"/>
  <c r="E81"/>
  <c r="F70"/>
  <c r="G70"/>
  <c r="H70"/>
  <c r="E70"/>
  <c r="F60"/>
  <c r="G60"/>
  <c r="H60"/>
  <c r="E60"/>
  <c r="E49"/>
  <c r="F49"/>
  <c r="G49"/>
  <c r="E50"/>
  <c r="F50"/>
  <c r="G50"/>
  <c r="F48"/>
  <c r="G48"/>
  <c r="E48"/>
  <c r="E37"/>
  <c r="F37"/>
  <c r="G37"/>
  <c r="E38"/>
  <c r="F38"/>
  <c r="G38"/>
  <c r="F36"/>
  <c r="G36"/>
  <c r="E36"/>
  <c r="E25"/>
  <c r="F25"/>
  <c r="G25"/>
  <c r="F24"/>
  <c r="G24"/>
  <c r="E24"/>
  <c r="E12"/>
  <c r="E99" i="5"/>
  <c r="F99"/>
  <c r="F98"/>
  <c r="E98"/>
  <c r="E87"/>
  <c r="F87"/>
  <c r="F86"/>
  <c r="E86"/>
  <c r="F73"/>
  <c r="E73"/>
  <c r="E62"/>
  <c r="F62"/>
  <c r="F61"/>
  <c r="E61"/>
  <c r="E51"/>
  <c r="F51"/>
  <c r="F50"/>
  <c r="E50"/>
  <c r="E38"/>
  <c r="F38"/>
  <c r="F37"/>
  <c r="E37"/>
  <c r="F25"/>
  <c r="E25"/>
  <c r="F13"/>
  <c r="E13"/>
  <c r="D33" i="8"/>
  <c r="E8"/>
  <c r="E13" i="4"/>
  <c r="F13"/>
  <c r="G13"/>
  <c r="F12"/>
  <c r="G12"/>
  <c r="E81" i="3"/>
  <c r="F81"/>
  <c r="G81"/>
  <c r="E82"/>
  <c r="F82"/>
  <c r="G82"/>
  <c r="F80"/>
  <c r="G80"/>
  <c r="E80"/>
  <c r="E70"/>
  <c r="F70"/>
  <c r="G70"/>
  <c r="E71"/>
  <c r="F71"/>
  <c r="G71"/>
  <c r="F69"/>
  <c r="G69"/>
  <c r="E69"/>
  <c r="E58"/>
  <c r="F58"/>
  <c r="G58"/>
  <c r="E59"/>
  <c r="F59"/>
  <c r="G59"/>
  <c r="E60"/>
  <c r="F60"/>
  <c r="G60"/>
  <c r="F57"/>
  <c r="G57"/>
  <c r="E57"/>
  <c r="E47"/>
  <c r="F47"/>
  <c r="G47"/>
  <c r="E48"/>
  <c r="F48"/>
  <c r="G48"/>
  <c r="E49"/>
  <c r="F49"/>
  <c r="G49"/>
  <c r="F46"/>
  <c r="G46"/>
  <c r="E46"/>
  <c r="E35"/>
  <c r="F35"/>
  <c r="G35"/>
  <c r="E36"/>
  <c r="F36"/>
  <c r="G36"/>
  <c r="E37"/>
  <c r="F37"/>
  <c r="G37"/>
  <c r="F34"/>
  <c r="G34"/>
  <c r="E34"/>
  <c r="F23"/>
  <c r="G23"/>
  <c r="E23"/>
  <c r="F12"/>
  <c r="G12"/>
  <c r="E12"/>
  <c r="F308" i="2"/>
  <c r="E308"/>
  <c r="F294"/>
  <c r="E294"/>
  <c r="E282"/>
  <c r="F282"/>
  <c r="G282"/>
  <c r="H282"/>
  <c r="I282"/>
  <c r="E283"/>
  <c r="F283"/>
  <c r="G283"/>
  <c r="H283"/>
  <c r="I283"/>
  <c r="E284"/>
  <c r="F284"/>
  <c r="G284"/>
  <c r="H284"/>
  <c r="I284"/>
  <c r="E285"/>
  <c r="F285"/>
  <c r="G285"/>
  <c r="H285"/>
  <c r="I285"/>
  <c r="F281"/>
  <c r="G281"/>
  <c r="H281"/>
  <c r="I281"/>
  <c r="E281"/>
  <c r="E270"/>
  <c r="F270"/>
  <c r="G270"/>
  <c r="H270"/>
  <c r="I270"/>
  <c r="E271"/>
  <c r="F271"/>
  <c r="G271"/>
  <c r="H271"/>
  <c r="I271"/>
  <c r="E272"/>
  <c r="F272"/>
  <c r="G272"/>
  <c r="H272"/>
  <c r="I272"/>
  <c r="E273"/>
  <c r="F273"/>
  <c r="G273"/>
  <c r="H273"/>
  <c r="I273"/>
  <c r="F269"/>
  <c r="G269"/>
  <c r="H269"/>
  <c r="I269"/>
  <c r="E269"/>
  <c r="E258"/>
  <c r="F258"/>
  <c r="G258"/>
  <c r="H258"/>
  <c r="I258"/>
  <c r="E259"/>
  <c r="F259"/>
  <c r="G259"/>
  <c r="H259"/>
  <c r="I259"/>
  <c r="E260"/>
  <c r="F260"/>
  <c r="G260"/>
  <c r="H260"/>
  <c r="I260"/>
  <c r="E261"/>
  <c r="F261"/>
  <c r="G261"/>
  <c r="H261"/>
  <c r="I261"/>
  <c r="E262"/>
  <c r="F262"/>
  <c r="G262"/>
  <c r="H262"/>
  <c r="I262"/>
  <c r="E263"/>
  <c r="F263"/>
  <c r="G263"/>
  <c r="H263"/>
  <c r="I263"/>
  <c r="F257"/>
  <c r="G257"/>
  <c r="H257"/>
  <c r="I257"/>
  <c r="E257"/>
  <c r="E246"/>
  <c r="F246"/>
  <c r="G246"/>
  <c r="H246"/>
  <c r="I246"/>
  <c r="E247"/>
  <c r="F247"/>
  <c r="G247"/>
  <c r="H247"/>
  <c r="I247"/>
  <c r="E248"/>
  <c r="F248"/>
  <c r="G248"/>
  <c r="H248"/>
  <c r="I248"/>
  <c r="E249"/>
  <c r="F249"/>
  <c r="G249"/>
  <c r="H249"/>
  <c r="I249"/>
  <c r="F245"/>
  <c r="G245"/>
  <c r="H245"/>
  <c r="I245"/>
  <c r="E245"/>
  <c r="E228"/>
  <c r="E229"/>
  <c r="E230"/>
  <c r="E237"/>
  <c r="E238"/>
  <c r="E239"/>
  <c r="E236"/>
  <c r="E227"/>
  <c r="E218"/>
  <c r="E219"/>
  <c r="E220"/>
  <c r="E217"/>
  <c r="E208"/>
  <c r="E209"/>
  <c r="E210"/>
  <c r="E207"/>
  <c r="E198"/>
  <c r="F198"/>
  <c r="G198"/>
  <c r="H198"/>
  <c r="I198"/>
  <c r="E199"/>
  <c r="F199"/>
  <c r="G199"/>
  <c r="H199"/>
  <c r="I199"/>
  <c r="E200"/>
  <c r="F200"/>
  <c r="G200"/>
  <c r="H200"/>
  <c r="I200"/>
  <c r="F197"/>
  <c r="G197"/>
  <c r="H197"/>
  <c r="I197"/>
  <c r="E197"/>
  <c r="E186"/>
  <c r="F186"/>
  <c r="G186"/>
  <c r="H186"/>
  <c r="I186"/>
  <c r="E187"/>
  <c r="F187"/>
  <c r="G187"/>
  <c r="H187"/>
  <c r="I187"/>
  <c r="E188"/>
  <c r="F188"/>
  <c r="G188"/>
  <c r="H188"/>
  <c r="I188"/>
  <c r="E189"/>
  <c r="F189"/>
  <c r="G189"/>
  <c r="H189"/>
  <c r="I189"/>
  <c r="E190"/>
  <c r="F190"/>
  <c r="G190"/>
  <c r="H190"/>
  <c r="I190"/>
  <c r="E191"/>
  <c r="F191"/>
  <c r="G191"/>
  <c r="H191"/>
  <c r="I191"/>
  <c r="F185"/>
  <c r="G185"/>
  <c r="H185"/>
  <c r="I185"/>
  <c r="E185"/>
  <c r="E176"/>
  <c r="F176"/>
  <c r="G176"/>
  <c r="H176"/>
  <c r="I176"/>
  <c r="E177"/>
  <c r="F177"/>
  <c r="G177"/>
  <c r="H177"/>
  <c r="I177"/>
  <c r="E178"/>
  <c r="F178"/>
  <c r="G178"/>
  <c r="H178"/>
  <c r="I178"/>
  <c r="E179"/>
  <c r="F179"/>
  <c r="G179"/>
  <c r="H179"/>
  <c r="I179"/>
  <c r="F175"/>
  <c r="G175"/>
  <c r="H175"/>
  <c r="I175"/>
  <c r="E175"/>
  <c r="E166"/>
  <c r="F166"/>
  <c r="G166"/>
  <c r="H166"/>
  <c r="I166"/>
  <c r="E167"/>
  <c r="F167"/>
  <c r="G167"/>
  <c r="H167"/>
  <c r="I167"/>
  <c r="E168"/>
  <c r="F168"/>
  <c r="G168"/>
  <c r="H168"/>
  <c r="I168"/>
  <c r="E169"/>
  <c r="F169"/>
  <c r="G169"/>
  <c r="H169"/>
  <c r="I169"/>
  <c r="F165"/>
  <c r="G165"/>
  <c r="H165"/>
  <c r="I165"/>
  <c r="E165"/>
  <c r="E158"/>
  <c r="F158"/>
  <c r="G158"/>
  <c r="H158"/>
  <c r="I158"/>
  <c r="F157"/>
  <c r="G157"/>
  <c r="H157"/>
  <c r="I157"/>
  <c r="E157"/>
  <c r="E146"/>
  <c r="F146"/>
  <c r="G146"/>
  <c r="H146"/>
  <c r="I146"/>
  <c r="E147"/>
  <c r="F147"/>
  <c r="G147"/>
  <c r="H147"/>
  <c r="I147"/>
  <c r="E148"/>
  <c r="F148"/>
  <c r="G148"/>
  <c r="H148"/>
  <c r="I148"/>
  <c r="E149"/>
  <c r="F149"/>
  <c r="G149"/>
  <c r="H149"/>
  <c r="I149"/>
  <c r="E150"/>
  <c r="F150"/>
  <c r="G150"/>
  <c r="H150"/>
  <c r="I150"/>
  <c r="E151"/>
  <c r="F151"/>
  <c r="G151"/>
  <c r="H151"/>
  <c r="I151"/>
  <c r="F145"/>
  <c r="G145"/>
  <c r="H145"/>
  <c r="I145"/>
  <c r="E145"/>
  <c r="E134"/>
  <c r="F134"/>
  <c r="G134"/>
  <c r="H134"/>
  <c r="I134"/>
  <c r="E135"/>
  <c r="F135"/>
  <c r="G135"/>
  <c r="H135"/>
  <c r="I135"/>
  <c r="E136"/>
  <c r="F136"/>
  <c r="G136"/>
  <c r="H136"/>
  <c r="I136"/>
  <c r="E137"/>
  <c r="F137"/>
  <c r="G137"/>
  <c r="H137"/>
  <c r="I137"/>
  <c r="E138"/>
  <c r="F138"/>
  <c r="G138"/>
  <c r="H138"/>
  <c r="I138"/>
  <c r="F133"/>
  <c r="G133"/>
  <c r="H133"/>
  <c r="I133"/>
  <c r="E133"/>
  <c r="E124"/>
  <c r="F124"/>
  <c r="G124"/>
  <c r="H124"/>
  <c r="I124"/>
  <c r="F123"/>
  <c r="G123"/>
  <c r="H123"/>
  <c r="I123"/>
  <c r="E123"/>
  <c r="E117"/>
  <c r="F117"/>
  <c r="G117"/>
  <c r="H117"/>
  <c r="I117"/>
  <c r="E118"/>
  <c r="F118"/>
  <c r="G118"/>
  <c r="H118"/>
  <c r="I118"/>
  <c r="F116"/>
  <c r="G116"/>
  <c r="H116"/>
  <c r="I116"/>
  <c r="E116"/>
  <c r="E113"/>
  <c r="F113"/>
  <c r="G113"/>
  <c r="H113"/>
  <c r="I113"/>
  <c r="E114"/>
  <c r="F114"/>
  <c r="G114"/>
  <c r="H114"/>
  <c r="I114"/>
  <c r="F112"/>
  <c r="G112"/>
  <c r="H112"/>
  <c r="I112"/>
  <c r="E112"/>
  <c r="E106"/>
  <c r="F106"/>
  <c r="G106"/>
  <c r="H106"/>
  <c r="I106"/>
  <c r="F104"/>
  <c r="G104"/>
  <c r="H104"/>
  <c r="I104"/>
  <c r="E104"/>
  <c r="E102"/>
  <c r="F102"/>
  <c r="G102"/>
  <c r="H102"/>
  <c r="I102"/>
  <c r="F101"/>
  <c r="G101"/>
  <c r="H101"/>
  <c r="I101"/>
  <c r="E101"/>
  <c r="E95"/>
  <c r="F95"/>
  <c r="G95"/>
  <c r="H95"/>
  <c r="I95"/>
  <c r="F93"/>
  <c r="G93"/>
  <c r="H93"/>
  <c r="I93"/>
  <c r="E93"/>
  <c r="E91"/>
  <c r="F91"/>
  <c r="G91"/>
  <c r="H91"/>
  <c r="I91"/>
  <c r="F90"/>
  <c r="G90"/>
  <c r="H90"/>
  <c r="I90"/>
  <c r="E90"/>
  <c r="E84"/>
  <c r="F84"/>
  <c r="G84"/>
  <c r="H84"/>
  <c r="I84"/>
  <c r="F82"/>
  <c r="G82"/>
  <c r="H82"/>
  <c r="I82"/>
  <c r="E82"/>
  <c r="E80"/>
  <c r="F80"/>
  <c r="G80"/>
  <c r="H80"/>
  <c r="I80"/>
  <c r="F79"/>
  <c r="G79"/>
  <c r="H79"/>
  <c r="I79"/>
  <c r="E79"/>
  <c r="E73"/>
  <c r="F73"/>
  <c r="G73"/>
  <c r="H73"/>
  <c r="I73"/>
  <c r="F71"/>
  <c r="G71"/>
  <c r="H71"/>
  <c r="I71"/>
  <c r="E71"/>
  <c r="E69"/>
  <c r="F69"/>
  <c r="G69"/>
  <c r="H69"/>
  <c r="I69"/>
  <c r="F68"/>
  <c r="G68"/>
  <c r="H68"/>
  <c r="I68"/>
  <c r="E68"/>
  <c r="E58"/>
  <c r="E57"/>
  <c r="E48"/>
  <c r="E49"/>
  <c r="E50"/>
  <c r="E47"/>
  <c r="F40"/>
  <c r="G40"/>
  <c r="H40"/>
  <c r="I40"/>
  <c r="E40"/>
  <c r="E37"/>
  <c r="F37"/>
  <c r="G37"/>
  <c r="H37"/>
  <c r="I37"/>
  <c r="E38"/>
  <c r="F38"/>
  <c r="G38"/>
  <c r="H38"/>
  <c r="I38"/>
  <c r="F36"/>
  <c r="G36"/>
  <c r="H36"/>
  <c r="I36"/>
  <c r="E36"/>
  <c r="E30"/>
  <c r="F30"/>
  <c r="G30"/>
  <c r="H30"/>
  <c r="I30"/>
  <c r="F28"/>
  <c r="G28"/>
  <c r="H28"/>
  <c r="I28"/>
  <c r="E28"/>
  <c r="E25"/>
  <c r="F25"/>
  <c r="G25"/>
  <c r="H25"/>
  <c r="I25"/>
  <c r="E26"/>
  <c r="F26"/>
  <c r="G26"/>
  <c r="H26"/>
  <c r="I26"/>
  <c r="F24"/>
  <c r="G24"/>
  <c r="H24"/>
  <c r="I24"/>
  <c r="E24"/>
  <c r="E13"/>
  <c r="F13"/>
  <c r="G13"/>
  <c r="H13"/>
  <c r="I13"/>
  <c r="E14"/>
  <c r="F14"/>
  <c r="G14"/>
  <c r="H14"/>
  <c r="I14"/>
  <c r="E15"/>
  <c r="F15"/>
  <c r="G15"/>
  <c r="H15"/>
  <c r="I15"/>
  <c r="F12"/>
  <c r="G12"/>
  <c r="H12"/>
  <c r="I12"/>
  <c r="E12"/>
  <c r="E4" i="12"/>
  <c r="E39"/>
  <c r="E293" i="1"/>
  <c r="F293"/>
  <c r="E294"/>
  <c r="F294"/>
  <c r="F292"/>
  <c r="E292"/>
  <c r="E282"/>
  <c r="F282"/>
  <c r="F281"/>
  <c r="E281"/>
  <c r="E270"/>
  <c r="F270"/>
  <c r="E271"/>
  <c r="F271"/>
  <c r="F269"/>
  <c r="E269"/>
  <c r="E258"/>
  <c r="E259"/>
  <c r="F259"/>
  <c r="E260"/>
  <c r="F260"/>
  <c r="F258"/>
  <c r="E247"/>
  <c r="F247"/>
  <c r="G247"/>
  <c r="H247"/>
  <c r="F246"/>
  <c r="G246"/>
  <c r="H246"/>
  <c r="E246"/>
  <c r="E235"/>
  <c r="F235"/>
  <c r="G235"/>
  <c r="H235"/>
  <c r="F234"/>
  <c r="G234"/>
  <c r="H234"/>
  <c r="E234"/>
  <c r="F224"/>
  <c r="G224"/>
  <c r="E224"/>
  <c r="E215"/>
  <c r="F215"/>
  <c r="G215"/>
  <c r="E216"/>
  <c r="F216"/>
  <c r="G216"/>
  <c r="F214"/>
  <c r="G214"/>
  <c r="E214"/>
  <c r="E204"/>
  <c r="F204"/>
  <c r="G204"/>
  <c r="H204"/>
  <c r="E205"/>
  <c r="F205"/>
  <c r="G205"/>
  <c r="H205"/>
  <c r="F203"/>
  <c r="G203"/>
  <c r="H203"/>
  <c r="E203"/>
  <c r="E194"/>
  <c r="F194"/>
  <c r="G194"/>
  <c r="H194"/>
  <c r="E195"/>
  <c r="F195"/>
  <c r="G195"/>
  <c r="H195"/>
  <c r="F193"/>
  <c r="G193"/>
  <c r="H193"/>
  <c r="E193"/>
  <c r="F183"/>
  <c r="E183"/>
  <c r="E173"/>
  <c r="F173"/>
  <c r="E174"/>
  <c r="F174"/>
  <c r="F172"/>
  <c r="E172"/>
  <c r="E162"/>
  <c r="F162"/>
  <c r="E163"/>
  <c r="F163"/>
  <c r="F161"/>
  <c r="E161"/>
  <c r="F150"/>
  <c r="E150"/>
  <c r="E140"/>
  <c r="F140"/>
  <c r="G140"/>
  <c r="F139"/>
  <c r="G139"/>
  <c r="E139"/>
  <c r="E130"/>
  <c r="F130"/>
  <c r="G130"/>
  <c r="E131"/>
  <c r="F131"/>
  <c r="G131"/>
  <c r="F129"/>
  <c r="G129"/>
  <c r="E129"/>
  <c r="E119"/>
  <c r="F119"/>
  <c r="G119"/>
  <c r="E120"/>
  <c r="F120"/>
  <c r="G120"/>
  <c r="F118"/>
  <c r="G118"/>
  <c r="E118"/>
  <c r="E108"/>
  <c r="F108"/>
  <c r="G108"/>
  <c r="E109"/>
  <c r="F109"/>
  <c r="G109"/>
  <c r="E110"/>
  <c r="F110"/>
  <c r="G110"/>
  <c r="F107"/>
  <c r="G107"/>
  <c r="E107"/>
  <c r="E85"/>
  <c r="F85"/>
  <c r="G85"/>
  <c r="H85"/>
  <c r="E86"/>
  <c r="F86"/>
  <c r="G86"/>
  <c r="H86"/>
  <c r="E87"/>
  <c r="F87"/>
  <c r="G87"/>
  <c r="H87"/>
  <c r="E88"/>
  <c r="F88"/>
  <c r="G88"/>
  <c r="H88"/>
  <c r="F84"/>
  <c r="G84"/>
  <c r="H84"/>
  <c r="E84"/>
  <c r="E73"/>
  <c r="F73"/>
  <c r="G73"/>
  <c r="H73"/>
  <c r="E74"/>
  <c r="F74"/>
  <c r="G74"/>
  <c r="H74"/>
  <c r="E75"/>
  <c r="F75"/>
  <c r="G75"/>
  <c r="H75"/>
  <c r="E76"/>
  <c r="F76"/>
  <c r="G76"/>
  <c r="H76"/>
  <c r="F72"/>
  <c r="G72"/>
  <c r="H72"/>
  <c r="E72"/>
  <c r="E62"/>
  <c r="F62"/>
  <c r="G62"/>
  <c r="H62"/>
  <c r="E63"/>
  <c r="F63"/>
  <c r="G63"/>
  <c r="H63"/>
  <c r="E64"/>
  <c r="F64"/>
  <c r="G64"/>
  <c r="H64"/>
  <c r="E65"/>
  <c r="F65"/>
  <c r="G65"/>
  <c r="H65"/>
  <c r="F61"/>
  <c r="G61"/>
  <c r="H61"/>
  <c r="E61"/>
  <c r="E51"/>
  <c r="F51"/>
  <c r="G51"/>
  <c r="H51"/>
  <c r="F50"/>
  <c r="G50"/>
  <c r="H50"/>
  <c r="E50"/>
  <c r="F46"/>
  <c r="E46"/>
  <c r="E39"/>
  <c r="F39"/>
  <c r="G39"/>
  <c r="H39"/>
  <c r="E40"/>
  <c r="F40"/>
  <c r="G40"/>
  <c r="H40"/>
  <c r="F38"/>
  <c r="G38"/>
  <c r="H38"/>
  <c r="E38"/>
  <c r="E29"/>
  <c r="F29"/>
  <c r="G29"/>
  <c r="H29"/>
  <c r="F28"/>
  <c r="G28"/>
  <c r="H28"/>
  <c r="E28"/>
  <c r="E17"/>
  <c r="F17"/>
  <c r="G17"/>
  <c r="H17"/>
  <c r="E18"/>
  <c r="F18"/>
  <c r="G18"/>
  <c r="H18"/>
  <c r="E19"/>
  <c r="F19"/>
  <c r="G19"/>
  <c r="H19"/>
  <c r="E20"/>
  <c r="F20"/>
  <c r="G20"/>
  <c r="H20"/>
  <c r="E21"/>
  <c r="F21"/>
  <c r="G21"/>
  <c r="H21"/>
  <c r="E22"/>
  <c r="F22"/>
  <c r="G22"/>
  <c r="H22"/>
  <c r="E23"/>
  <c r="F23"/>
  <c r="G23"/>
  <c r="H23"/>
  <c r="E24"/>
  <c r="F24"/>
  <c r="F16"/>
  <c r="G16"/>
  <c r="H16"/>
  <c r="E16"/>
  <c r="E5"/>
  <c r="F5"/>
  <c r="G5"/>
  <c r="H5"/>
  <c r="E6"/>
  <c r="F6"/>
  <c r="G6"/>
  <c r="H6"/>
  <c r="E7"/>
  <c r="F7"/>
  <c r="G7"/>
  <c r="H7"/>
  <c r="E8"/>
  <c r="F8"/>
  <c r="G8"/>
  <c r="H8"/>
  <c r="E9"/>
  <c r="F9"/>
  <c r="G9"/>
  <c r="H9"/>
  <c r="E10"/>
  <c r="F10"/>
  <c r="G10"/>
  <c r="H10"/>
  <c r="E11"/>
  <c r="F11"/>
  <c r="G11"/>
  <c r="H11"/>
  <c r="E12"/>
  <c r="F12"/>
  <c r="G12"/>
  <c r="H12"/>
  <c r="H4"/>
  <c r="F4"/>
  <c r="G4"/>
  <c r="E4"/>
  <c r="F50" i="12"/>
  <c r="G50"/>
  <c r="H50"/>
  <c r="E50"/>
  <c r="F39"/>
  <c r="F38"/>
  <c r="E38"/>
  <c r="E29"/>
  <c r="F29"/>
  <c r="F28"/>
  <c r="E28"/>
  <c r="E17"/>
  <c r="F17"/>
  <c r="F16"/>
  <c r="E16"/>
  <c r="E5"/>
  <c r="F5"/>
  <c r="F4"/>
</calcChain>
</file>

<file path=xl/sharedStrings.xml><?xml version="1.0" encoding="utf-8"?>
<sst xmlns="http://schemas.openxmlformats.org/spreadsheetml/2006/main" count="1429" uniqueCount="619">
  <si>
    <t>Артикул</t>
  </si>
  <si>
    <t>МОДЕЛЬ</t>
  </si>
  <si>
    <t xml:space="preserve"> </t>
  </si>
  <si>
    <t>Стол на металлокаркасе</t>
  </si>
  <si>
    <t xml:space="preserve">Прямой элемент          </t>
  </si>
  <si>
    <t xml:space="preserve">Радиусный элемент    </t>
  </si>
  <si>
    <t>Стол руководителя прямой</t>
  </si>
  <si>
    <t>ГР 1</t>
  </si>
  <si>
    <t>ГР 2</t>
  </si>
  <si>
    <t>Угловая приставка</t>
  </si>
  <si>
    <t>Шкаф комбинированный. Стекло в рамке МДФ</t>
  </si>
  <si>
    <t>Стеллаж средний открытый</t>
  </si>
  <si>
    <t>Стеллаж узкий открытый</t>
  </si>
  <si>
    <t>ЛДСП 26 мм</t>
  </si>
  <si>
    <t>Стол конференц овальный</t>
  </si>
  <si>
    <t>Стол прямой</t>
  </si>
  <si>
    <t>Разделительный экран</t>
  </si>
  <si>
    <t>Стол конференц прямой</t>
  </si>
  <si>
    <t>Шкаф закрытый широкий</t>
  </si>
  <si>
    <t>Гардероб с выдвижной штангой</t>
  </si>
  <si>
    <t>ЛДСП 16 мм</t>
  </si>
  <si>
    <t>нет</t>
  </si>
  <si>
    <t>Стол журнальный</t>
  </si>
  <si>
    <t xml:space="preserve">Трибуна напольная </t>
  </si>
  <si>
    <t>ТР1</t>
  </si>
  <si>
    <t>ТР2</t>
  </si>
  <si>
    <t>Р1.1 (ЛДСП)</t>
  </si>
  <si>
    <t>Р3 (пласт)</t>
  </si>
  <si>
    <t>Р3.1 (ЛДСП)</t>
  </si>
  <si>
    <t>Р4 (соедин.</t>
  </si>
  <si>
    <t>элемент)</t>
  </si>
  <si>
    <t xml:space="preserve"> 800 х 600</t>
  </si>
  <si>
    <t>1000 х 600</t>
  </si>
  <si>
    <t>1200 х 600</t>
  </si>
  <si>
    <t>1200 х 700</t>
  </si>
  <si>
    <t>1300 х 700</t>
  </si>
  <si>
    <t>1400 х 700</t>
  </si>
  <si>
    <t>1500 х 700</t>
  </si>
  <si>
    <t>1600 х 700</t>
  </si>
  <si>
    <t>1600 х 800</t>
  </si>
  <si>
    <t>Высота - 740</t>
  </si>
  <si>
    <t>Высота - 750</t>
  </si>
  <si>
    <t>Высота - 756</t>
  </si>
  <si>
    <t xml:space="preserve"> 1400 х 1300 х ( 700 х 700 )</t>
  </si>
  <si>
    <t xml:space="preserve"> 1400 х 900 х ( 600 х 600 )</t>
  </si>
  <si>
    <t>1500 х 1200 х ( 700 х 700 )</t>
  </si>
  <si>
    <t>1500 х 1300 х ( 700 х 700 )</t>
  </si>
  <si>
    <t>1600 x 1300 x ( 700 х 700 )</t>
  </si>
  <si>
    <t>1600 х 1400 х ( 700 х 700 )</t>
  </si>
  <si>
    <t>1300 х 1300 х ( 700 х 700 )</t>
  </si>
  <si>
    <t>1200 х 1200 х ( 600 х 600 )</t>
  </si>
  <si>
    <t>1400 х 700 х ( 600 х 600 )</t>
  </si>
  <si>
    <t>1500 х 800 х ( 600 х 600 )</t>
  </si>
  <si>
    <t>1600 х 800 х ( 600 х 600 )</t>
  </si>
  <si>
    <t>800 х 600</t>
  </si>
  <si>
    <t>900 х 600</t>
  </si>
  <si>
    <t>1200 х 900 х ( 600 х 600 )</t>
  </si>
  <si>
    <t>Стол угловой центральный</t>
  </si>
  <si>
    <t>600 х 600</t>
  </si>
  <si>
    <t>700 х 700</t>
  </si>
  <si>
    <t>800 х 800</t>
  </si>
  <si>
    <t>П 4</t>
  </si>
  <si>
    <t>Надставка радиусная под монитор</t>
  </si>
  <si>
    <t>500 х 500</t>
  </si>
  <si>
    <t>Высота - 110</t>
  </si>
  <si>
    <t>Высота - 100</t>
  </si>
  <si>
    <t>НР 1</t>
  </si>
  <si>
    <t>1600 х 300</t>
  </si>
  <si>
    <t>1500 х 300</t>
  </si>
  <si>
    <t>1400 х 300</t>
  </si>
  <si>
    <t>Высота - 200</t>
  </si>
  <si>
    <t>Высота - 210</t>
  </si>
  <si>
    <t>400 х 700</t>
  </si>
  <si>
    <t>400 х 800</t>
  </si>
  <si>
    <t>Подставка под ситемный блок</t>
  </si>
  <si>
    <t>250 х 500</t>
  </si>
  <si>
    <t>Высота - 250</t>
  </si>
  <si>
    <t>УП 1</t>
  </si>
  <si>
    <t>УП 1.2</t>
  </si>
  <si>
    <t>УП 1.3</t>
  </si>
  <si>
    <t>Стол - Барьер</t>
  </si>
  <si>
    <t>Высота             740 х 960</t>
  </si>
  <si>
    <t>Высота              750 х 970</t>
  </si>
  <si>
    <t>Высота             756 х 976</t>
  </si>
  <si>
    <t>1500 х 800</t>
  </si>
  <si>
    <t>1400 х 1400</t>
  </si>
  <si>
    <t>Стол на металлокаркасе угловой ( левый , правый )</t>
  </si>
  <si>
    <t>1600 х 1000</t>
  </si>
  <si>
    <t>2000 х 1200</t>
  </si>
  <si>
    <t>1600 х 1100</t>
  </si>
  <si>
    <t>Высота - 700</t>
  </si>
  <si>
    <t>2700 х 1300</t>
  </si>
  <si>
    <t>Полностью        16 мм</t>
  </si>
  <si>
    <t>Стеллаж широкий открытый</t>
  </si>
  <si>
    <t>Боковины 16 Полки 26</t>
  </si>
  <si>
    <t xml:space="preserve">Полностью    26 мм </t>
  </si>
  <si>
    <t xml:space="preserve">Полностью       26 мм </t>
  </si>
  <si>
    <t>Шкаф комбинированный широкий</t>
  </si>
  <si>
    <t>Фасады ( двери ) вкладные</t>
  </si>
  <si>
    <t>800 х 375 х 1896</t>
  </si>
  <si>
    <t>500 х 375 х 1896</t>
  </si>
  <si>
    <t>800 х 375 х 1128</t>
  </si>
  <si>
    <t>800 х 375 х 768</t>
  </si>
  <si>
    <t>500 х 375 х 1128</t>
  </si>
  <si>
    <t>500 х 375 х 768</t>
  </si>
  <si>
    <t>400 х 375 х 1896</t>
  </si>
  <si>
    <t>400 х 375 х 1128</t>
  </si>
  <si>
    <t>400 х 375 х 768</t>
  </si>
  <si>
    <t>800 х 455 х 1896</t>
  </si>
  <si>
    <t>Шкаф комбинированный средний</t>
  </si>
  <si>
    <t>500 х 455 х 1896</t>
  </si>
  <si>
    <t>400 х 455 х 1896</t>
  </si>
  <si>
    <t>Шкаф комбинированный низкий</t>
  </si>
  <si>
    <t>Шкаф комбинированный широкий со стеклянными дверками</t>
  </si>
  <si>
    <t>800 х 455 х 1128</t>
  </si>
  <si>
    <t>Шкаф комбинированный низкий со стеклянными дверками</t>
  </si>
  <si>
    <t>Шкаф закрытый низкий</t>
  </si>
  <si>
    <t>Шкаф навесной открытый</t>
  </si>
  <si>
    <t>500 х 375 х 400</t>
  </si>
  <si>
    <t>800 х 375 х 400</t>
  </si>
  <si>
    <t>1000 х 375 х 400</t>
  </si>
  <si>
    <t>1200 х 375 х 400</t>
  </si>
  <si>
    <t>800 х 455 х 768</t>
  </si>
  <si>
    <t>ШН 1</t>
  </si>
  <si>
    <t>Шкаф навесной закрытый</t>
  </si>
  <si>
    <t>ШН 2.1</t>
  </si>
  <si>
    <t>500 х 375 х 784</t>
  </si>
  <si>
    <t>800 х 375 х 784</t>
  </si>
  <si>
    <t>1000 х 375 х 784</t>
  </si>
  <si>
    <t>1200 х 375 х 784</t>
  </si>
  <si>
    <t>Г 1</t>
  </si>
  <si>
    <t>Г 1.2</t>
  </si>
  <si>
    <t>Столешница   26 мм</t>
  </si>
  <si>
    <t>Тумба приставная без замка</t>
  </si>
  <si>
    <t>ТП 2</t>
  </si>
  <si>
    <t>ТП 2.1</t>
  </si>
  <si>
    <t>ТП 2.2</t>
  </si>
  <si>
    <t>ТП 2.3</t>
  </si>
  <si>
    <t>Тумба под оргтехнику без внутренней полки</t>
  </si>
  <si>
    <t>Тумба под оргтехнику</t>
  </si>
  <si>
    <t>700 х 500</t>
  </si>
  <si>
    <t>800 х 400</t>
  </si>
  <si>
    <t>400 х 600</t>
  </si>
  <si>
    <t>500 х 700</t>
  </si>
  <si>
    <t>1000 х 400</t>
  </si>
  <si>
    <t>1000 х 500</t>
  </si>
  <si>
    <t>400 х 440</t>
  </si>
  <si>
    <t>Высота - 600</t>
  </si>
  <si>
    <t>Стол руководителя закругленный</t>
  </si>
  <si>
    <t>Столешница   МДФ 32 мм</t>
  </si>
  <si>
    <t>Столешница   ЛДСП 32 мм</t>
  </si>
  <si>
    <t>1800 х 800</t>
  </si>
  <si>
    <t>Высота - 724</t>
  </si>
  <si>
    <t>Греденция на колесах</t>
  </si>
  <si>
    <t>Полность         26 мм</t>
  </si>
  <si>
    <t>Столешница   ЛДСП 26 мм</t>
  </si>
  <si>
    <t>Полностью  ЛДСП 16 мм</t>
  </si>
  <si>
    <t>Полностью  ЛДСП 26 мм</t>
  </si>
  <si>
    <t>600 х 500 х 1200</t>
  </si>
  <si>
    <t xml:space="preserve">Трибуна настольная </t>
  </si>
  <si>
    <t>500 х 500 х 600</t>
  </si>
  <si>
    <t>Стойка рецепции ( вид спереди )</t>
  </si>
  <si>
    <t>Стойка рецепции ( вид сзади )</t>
  </si>
  <si>
    <t>700 х 700 х 1200</t>
  </si>
  <si>
    <t xml:space="preserve">1200 х 1400 х 700 </t>
  </si>
  <si>
    <t>2100 х 2100 х 1200</t>
  </si>
  <si>
    <t>Наборка столов барьер ( вид сзади )</t>
  </si>
  <si>
    <t>Наборка столов барьер ( вид спереди )</t>
  </si>
  <si>
    <t>Стол с двумя выдвижными ящиками</t>
  </si>
  <si>
    <t>Стол со встроенной тумбой</t>
  </si>
  <si>
    <t>Стол угловой эргономичный ( левый/ правый )</t>
  </si>
  <si>
    <t>Стол угловой ( левый / правый )</t>
  </si>
  <si>
    <t>СШ 1</t>
  </si>
  <si>
    <t>СШ 1.1</t>
  </si>
  <si>
    <t>СШ 1.2</t>
  </si>
  <si>
    <t xml:space="preserve"> Ширина х Глубина х Высота </t>
  </si>
  <si>
    <t xml:space="preserve">Ширина х Глубина х Высота </t>
  </si>
  <si>
    <t>Шкаф навесной открытый (полка)</t>
  </si>
  <si>
    <t>Шкаф навесной закрытый ( закрытая полка)</t>
  </si>
  <si>
    <t xml:space="preserve"> Ширина х Глубина х Высота</t>
  </si>
  <si>
    <t>Ширина х Глубина х Высота</t>
  </si>
  <si>
    <t>Ширина х Глубина х Высот</t>
  </si>
  <si>
    <t>Шкаф комбинированный узкий</t>
  </si>
  <si>
    <t>ШКш1</t>
  </si>
  <si>
    <t>ШН 2.2</t>
  </si>
  <si>
    <t>ШН 2.3</t>
  </si>
  <si>
    <t>Г 2</t>
  </si>
  <si>
    <t>Гардероб широкий</t>
  </si>
  <si>
    <t xml:space="preserve">Ширина х Глубина </t>
  </si>
  <si>
    <t xml:space="preserve">Ширина х Глубина х Стороны </t>
  </si>
  <si>
    <t xml:space="preserve"> Ширина х Глубина </t>
  </si>
  <si>
    <t xml:space="preserve">Ширина х Высота </t>
  </si>
  <si>
    <t>Ширина х Глубина</t>
  </si>
  <si>
    <t>СТМ 1</t>
  </si>
  <si>
    <t>СТМ 1.1</t>
  </si>
  <si>
    <t>СТМ 2</t>
  </si>
  <si>
    <t>СТКО 1</t>
  </si>
  <si>
    <t>СТКО 1.2</t>
  </si>
  <si>
    <t>СТКП 2</t>
  </si>
  <si>
    <t>СТКП 2.1</t>
  </si>
  <si>
    <t>Р1 (пластик)</t>
  </si>
  <si>
    <t>600х300</t>
  </si>
  <si>
    <t>700х400</t>
  </si>
  <si>
    <t>700х500</t>
  </si>
  <si>
    <t>800х500</t>
  </si>
  <si>
    <t>1200х600</t>
  </si>
  <si>
    <t>1400х700</t>
  </si>
  <si>
    <t>1600х800</t>
  </si>
  <si>
    <t xml:space="preserve"> Ширина х Глубина х Стороны </t>
  </si>
  <si>
    <t>Столеш.  16 мм</t>
  </si>
  <si>
    <t>Столеш. 26 мм</t>
  </si>
  <si>
    <t xml:space="preserve">Полностью 26 мм </t>
  </si>
  <si>
    <t xml:space="preserve">Столеш. 32 мм  </t>
  </si>
  <si>
    <t>Столеш. 16 мм</t>
  </si>
  <si>
    <t xml:space="preserve">Полностью  26 мм </t>
  </si>
  <si>
    <t xml:space="preserve">Столеш 32 мм  </t>
  </si>
  <si>
    <t>Столеш.16 мм</t>
  </si>
  <si>
    <t>Столеш 26 мм</t>
  </si>
  <si>
    <t>Столеш 16 мм</t>
  </si>
  <si>
    <t>Надставка разделительный зкран</t>
  </si>
  <si>
    <t>Полностью 26 мм</t>
  </si>
  <si>
    <t>Толщина 16 мм</t>
  </si>
  <si>
    <t>Толщина 32 мм</t>
  </si>
  <si>
    <t xml:space="preserve">  Толщина  26 мм</t>
  </si>
  <si>
    <t>Толщина  16 мм</t>
  </si>
  <si>
    <t>Толщина 26 мм</t>
  </si>
  <si>
    <t>Высота                  750 х 970</t>
  </si>
  <si>
    <t>СТМ 1.2 перф. экран</t>
  </si>
  <si>
    <t>Столеш. 32 мм</t>
  </si>
  <si>
    <t xml:space="preserve">Столеш. 32 мм </t>
  </si>
  <si>
    <t>Столешн. 26 мм</t>
  </si>
  <si>
    <t xml:space="preserve">Столешн.32 мм  </t>
  </si>
  <si>
    <t>Поностью 26 мм</t>
  </si>
  <si>
    <t xml:space="preserve">Фасады шкафов вкладные при толщине корпуса  26 мм или наличии Топа ( ТОП -дополнительный внешний элемент для утолщения боковин и крыши шкафа. Имеет декоративное назначение)       </t>
  </si>
  <si>
    <t>500 х 375 х 2260</t>
  </si>
  <si>
    <t>500 х 375 х 2260                                      5 полок, 6 ниш</t>
  </si>
  <si>
    <t>800 х 375 х 2260                                             5 полок, 6 ниш</t>
  </si>
  <si>
    <t>400 х 375 х 2260                                  5 полок,/6 ниш</t>
  </si>
  <si>
    <t>800 х 375 х 2260</t>
  </si>
  <si>
    <t>800 х 375 х 2260                                 5 полок,/6 ниш</t>
  </si>
  <si>
    <t>ШКш1.1.2</t>
  </si>
  <si>
    <t>500 х 375 х 2260                                 5 полок,/6 ниш</t>
  </si>
  <si>
    <t>400 х 375 х 2260                                 5 полок,/6 ниш</t>
  </si>
  <si>
    <t>800  х 455 х 2260                                       5 полок,/6 ниш</t>
  </si>
  <si>
    <t>400 х 375 х 2260</t>
  </si>
  <si>
    <t>400 х 455 х 2260</t>
  </si>
  <si>
    <t>800 х 455 х 2260</t>
  </si>
  <si>
    <t>500 х 455 х 2260</t>
  </si>
  <si>
    <t>500х375х1896</t>
  </si>
  <si>
    <t>Глубина на 455мм  + 18 % к базовой стоимости в колонке</t>
  </si>
  <si>
    <t xml:space="preserve">800 х 455 х 2260                                 </t>
  </si>
  <si>
    <t xml:space="preserve">500  х 455 х 2260                                     </t>
  </si>
  <si>
    <t xml:space="preserve">400  х 455 х 2260                                      </t>
  </si>
  <si>
    <t>Дополнительные опции:</t>
  </si>
  <si>
    <t>Техническое отверстие для проводов с заглушкой -  75,00 руб</t>
  </si>
  <si>
    <t>Изменение размеров и конструкции - 5 % от базовой стоимости</t>
  </si>
  <si>
    <t xml:space="preserve">Столеш 32 мм </t>
  </si>
  <si>
    <t>Полностью 16 мм</t>
  </si>
  <si>
    <t>Комплектация центральным замком на 3 ящика - 147.00</t>
  </si>
  <si>
    <t>Комплектация замком - 130.00</t>
  </si>
  <si>
    <t>2400х900</t>
  </si>
  <si>
    <t>2400 х 900</t>
  </si>
  <si>
    <t>1100 х 700</t>
  </si>
  <si>
    <t>Столешница  ЛДСП 26 мм</t>
  </si>
  <si>
    <t>Полностью  26 мм</t>
  </si>
  <si>
    <t>Столешница МДФ 32 мм</t>
  </si>
  <si>
    <t>Боковины 16 Полки 26 мм</t>
  </si>
  <si>
    <t>Матовое стекло - 600,00 к базовой стоимости</t>
  </si>
  <si>
    <t>Матовое стекло - 670,00 к базовой стоимости</t>
  </si>
  <si>
    <t>Тонированное стекло - 150,00 к базовой стоимости</t>
  </si>
  <si>
    <t>Стол с четырьмя выдвижными ящиками</t>
  </si>
  <si>
    <t>375 х 375 х 1128</t>
  </si>
  <si>
    <t>455 х 455 х 1128</t>
  </si>
  <si>
    <t>375 х 375 х 1896</t>
  </si>
  <si>
    <t>455 х 455 х 1896</t>
  </si>
  <si>
    <t>375 х 375 х 2260</t>
  </si>
  <si>
    <t>455 х 455 х 2260</t>
  </si>
  <si>
    <t>Вид с фасадами</t>
  </si>
  <si>
    <t>(В комплектации  смеситель, мойка,сушка)</t>
  </si>
  <si>
    <t>Приставка радиусная на один стол</t>
  </si>
  <si>
    <t>ПР 1</t>
  </si>
  <si>
    <t>ПР 1.2</t>
  </si>
  <si>
    <t>ПР 1.3</t>
  </si>
  <si>
    <t>ПР1.4</t>
  </si>
  <si>
    <t>ПРУ 2</t>
  </si>
  <si>
    <t>ПРУ 2.2</t>
  </si>
  <si>
    <t>ПРУ 2.3</t>
  </si>
  <si>
    <t>Приставка радиусная к двум столам</t>
  </si>
  <si>
    <t>ПР 3</t>
  </si>
  <si>
    <t>ПР 3.1</t>
  </si>
  <si>
    <t>ПР 3.2</t>
  </si>
  <si>
    <t>Приставка прямая на один стол</t>
  </si>
  <si>
    <t>ПП 4</t>
  </si>
  <si>
    <t>ПП 4.1</t>
  </si>
  <si>
    <t>НР 2</t>
  </si>
  <si>
    <t>НР 2.1</t>
  </si>
  <si>
    <t>НР 2.2</t>
  </si>
  <si>
    <t>РЭ 1</t>
  </si>
  <si>
    <t>РЭ 1.1</t>
  </si>
  <si>
    <t>РЭ 1.2</t>
  </si>
  <si>
    <t>СС 1</t>
  </si>
  <si>
    <t>СС 1.1</t>
  </si>
  <si>
    <t>СС 1.2</t>
  </si>
  <si>
    <t>СУ 1</t>
  </si>
  <si>
    <t>СУ 1.1</t>
  </si>
  <si>
    <t>СУ 1.2</t>
  </si>
  <si>
    <t>СУ1.1.2</t>
  </si>
  <si>
    <t>ШКш1.2.2</t>
  </si>
  <si>
    <t>Шкаф комбинированный узкий/средний</t>
  </si>
  <si>
    <t>ШКн 1</t>
  </si>
  <si>
    <t>ШКн 1.1</t>
  </si>
  <si>
    <t>Шкаф комбинированный узкий/средний со стеклянными дверками</t>
  </si>
  <si>
    <t>ШКус 1.2</t>
  </si>
  <si>
    <t>ШКш 1.2</t>
  </si>
  <si>
    <t>ШКу 1.2</t>
  </si>
  <si>
    <t>Шкаф закрытый узкий/средний</t>
  </si>
  <si>
    <t>ШЗу 1.2</t>
  </si>
  <si>
    <t>Шкаф  закрытый широкий 4-х дверный</t>
  </si>
  <si>
    <t>ШЗш 1</t>
  </si>
  <si>
    <t>ШЗш 2.2</t>
  </si>
  <si>
    <t>ШЗс 3</t>
  </si>
  <si>
    <t>ШЗш 2.2.2</t>
  </si>
  <si>
    <t>ШЗш 2.1.2</t>
  </si>
  <si>
    <t>ШЗш 2</t>
  </si>
  <si>
    <t>ШЗс 3.1.2</t>
  </si>
  <si>
    <t>ШЗн 1</t>
  </si>
  <si>
    <t>ШЗн 1.2</t>
  </si>
  <si>
    <t>ШЗн 2</t>
  </si>
  <si>
    <t>ШЗн 2.2</t>
  </si>
  <si>
    <t>ШН 4.1</t>
  </si>
  <si>
    <t>ШН 4.3</t>
  </si>
  <si>
    <t>ШН 4.2</t>
  </si>
  <si>
    <t>ШН 4</t>
  </si>
  <si>
    <t>СС 1.1.2</t>
  </si>
  <si>
    <t>СС 1.2.2</t>
  </si>
  <si>
    <t>ШКс 1</t>
  </si>
  <si>
    <t>ШКс 1.2</t>
  </si>
  <si>
    <t>ШКс 1.1.2</t>
  </si>
  <si>
    <t>ШКс 1.2.2</t>
  </si>
  <si>
    <t>Шку 1</t>
  </si>
  <si>
    <t>Шку 1.1.2</t>
  </si>
  <si>
    <t>Шку 1.2.2</t>
  </si>
  <si>
    <t>ШКш 2</t>
  </si>
  <si>
    <t>ШКш 2.2</t>
  </si>
  <si>
    <t>ШКш 2.1.2</t>
  </si>
  <si>
    <t>ШКш 2.2.2</t>
  </si>
  <si>
    <t>ШКшс 1</t>
  </si>
  <si>
    <t>ШКшс 1.2</t>
  </si>
  <si>
    <t>ШКшс 1.1.2</t>
  </si>
  <si>
    <t>ШКшс 1.2.2</t>
  </si>
  <si>
    <t>Шкус 1</t>
  </si>
  <si>
    <t>ШКсс 1</t>
  </si>
  <si>
    <t>Шкус 1.1.2</t>
  </si>
  <si>
    <t>Шкус 1.2.2</t>
  </si>
  <si>
    <t>ШКсс 1.1.2</t>
  </si>
  <si>
    <t>ШЗш 1.2</t>
  </si>
  <si>
    <t>ШЗш 1.1.2</t>
  </si>
  <si>
    <t>ШЗш 1.2.2</t>
  </si>
  <si>
    <t>ШН 1.1</t>
  </si>
  <si>
    <t>ШН 1.2</t>
  </si>
  <si>
    <t>ШН 1.3</t>
  </si>
  <si>
    <t>ШН 2</t>
  </si>
  <si>
    <t>ШН 3</t>
  </si>
  <si>
    <t>ШН 3.1</t>
  </si>
  <si>
    <t>ШН 3.2</t>
  </si>
  <si>
    <t>ШН 3.3</t>
  </si>
  <si>
    <t>СУ2</t>
  </si>
  <si>
    <t>СУ2.2</t>
  </si>
  <si>
    <t>Стеллаж угловой (Регал - приставка к шкафам с радиусными полками)</t>
  </si>
  <si>
    <t>СУ3</t>
  </si>
  <si>
    <t>СУ4</t>
  </si>
  <si>
    <t>Г1.1.2</t>
  </si>
  <si>
    <t>Г1.2.2</t>
  </si>
  <si>
    <t>Г 3</t>
  </si>
  <si>
    <t>800 х 505 х 1896  без перегородки</t>
  </si>
  <si>
    <t>660 х 505 х 1896   с перегородкой.</t>
  </si>
  <si>
    <t>800 х 505 х 1896  с перегородкой</t>
  </si>
  <si>
    <t>660 х 505 х 2260   с перегородкой</t>
  </si>
  <si>
    <t>800 х 505 х 2260   с перегородкой</t>
  </si>
  <si>
    <t>800 х 505 х 2260  без перегородки</t>
  </si>
  <si>
    <t>Г 3.1</t>
  </si>
  <si>
    <t>Г2.2</t>
  </si>
  <si>
    <t>Г3.1.2</t>
  </si>
  <si>
    <t>Г3.2.2</t>
  </si>
  <si>
    <t xml:space="preserve">800 х 375 х 1896   </t>
  </si>
  <si>
    <t xml:space="preserve">800 х 455 х 1896   </t>
  </si>
  <si>
    <t xml:space="preserve">800 х 375 х 2260  </t>
  </si>
  <si>
    <t xml:space="preserve">800 х 455 х 2260   </t>
  </si>
  <si>
    <t>Гардероб с боковыми полками(два отделения)</t>
  </si>
  <si>
    <t>Может использоваться как надставка на стол</t>
  </si>
  <si>
    <t>800 х 800 х 1896 (бока-455)</t>
  </si>
  <si>
    <t>800 х 800 х 1896 (бока-375)</t>
  </si>
  <si>
    <t>Зеркало с полочками</t>
  </si>
  <si>
    <t>Полки 26 мм</t>
  </si>
  <si>
    <t>Зеркало с полкой</t>
  </si>
  <si>
    <t>З1</t>
  </si>
  <si>
    <t>З3</t>
  </si>
  <si>
    <t>Полка 26 мм</t>
  </si>
  <si>
    <t>750х800</t>
  </si>
  <si>
    <t xml:space="preserve"> ЛДСП 16 мм</t>
  </si>
  <si>
    <t xml:space="preserve">  ЛДСП 16 мм</t>
  </si>
  <si>
    <t>Шкаф комбинированный узкий/средний. Стекло в рамке МДФ</t>
  </si>
  <si>
    <t>Шкаф низкий. Стекло в рамке МДФ</t>
  </si>
  <si>
    <t>ШР 1.2</t>
  </si>
  <si>
    <t>ШР 1.2.2</t>
  </si>
  <si>
    <t>ШР 1</t>
  </si>
  <si>
    <t>ШР 1.1.2</t>
  </si>
  <si>
    <t>ШР 2</t>
  </si>
  <si>
    <t>ШР 2.2</t>
  </si>
  <si>
    <t>ШР 6</t>
  </si>
  <si>
    <t>ШР 6.2</t>
  </si>
  <si>
    <t>ШР 6.1.2</t>
  </si>
  <si>
    <t>ШР 5</t>
  </si>
  <si>
    <t>ШР 5.2</t>
  </si>
  <si>
    <t>ШР 5.1.2</t>
  </si>
  <si>
    <t>ШР 5.2.2</t>
  </si>
  <si>
    <t>ШР 3</t>
  </si>
  <si>
    <t>ШР 3.2</t>
  </si>
  <si>
    <t>ШР 4</t>
  </si>
  <si>
    <t>ШР 3.1.2</t>
  </si>
  <si>
    <t>ШР 3.2.2</t>
  </si>
  <si>
    <t>ШР 4.1.2</t>
  </si>
  <si>
    <t>Стол барьер к рецепции</t>
  </si>
  <si>
    <t>Соединительный сектор для стола барьер</t>
  </si>
  <si>
    <t>Р2 (пластик)</t>
  </si>
  <si>
    <t>Р2.1 (ЛДСП)</t>
  </si>
  <si>
    <t>(В комплектации  сушка)</t>
  </si>
  <si>
    <t>1200х550х1700</t>
  </si>
  <si>
    <t>1200х550х1990</t>
  </si>
  <si>
    <t>(В комплектации  сушка и стеновая панель)</t>
  </si>
  <si>
    <t>Кухня офисная  К-1</t>
  </si>
  <si>
    <t>Кухня офисная К-2</t>
  </si>
  <si>
    <t>Кухня офисная К-3</t>
  </si>
  <si>
    <t>1200х620х2168</t>
  </si>
  <si>
    <t>СТЖ 1</t>
  </si>
  <si>
    <t>ШР 6.2.2</t>
  </si>
  <si>
    <t>Техническое отверстие для проводов  -  50,00 руб</t>
  </si>
  <si>
    <t>1400х700х1200 по одной стороне + соединительный сектор</t>
  </si>
  <si>
    <t xml:space="preserve">                                                        Технические характеристики мебели:</t>
  </si>
  <si>
    <t>Тумбы подкатные и стационарные:</t>
  </si>
  <si>
    <t xml:space="preserve">       </t>
  </si>
  <si>
    <t xml:space="preserve">        </t>
  </si>
  <si>
    <t>Возможны другие цветовые решения мебели по желанию заказчика - 5 % от базовой стоимости мебели, но не менее 500,00 руб.</t>
  </si>
  <si>
    <t>Столешницы и опоры  из  ЛДСП 16, 26 и 32 мм мм с двухсторонним покрытием устойчивым к температурному и механическому воздействию .                                                                                                                                                                   Столешницы окромлены кромкой ПВХ 2 мм.Опоры кромкой ПВХ 0,45 мм</t>
  </si>
  <si>
    <t xml:space="preserve">Крышки тумб  из ЛДСП 16 , 26  и 32 мм . Каркас из ЛДСП 16 мм с двухсторонним покрытием устойчивым к температурному и механическому воздействию .                                                                              Крышки окромлены кромкой ПВХ 2 мм.Каркас и фасады кромкой ПВХ 0,45 мм.                                                                                  Ящики установлены на роликовые направляющие . Ручки скоба/хром, габаритом 110 мм </t>
  </si>
  <si>
    <t xml:space="preserve"> Фасады ( двери ) вкладные</t>
  </si>
  <si>
    <t>Условия доставки  и сборки:</t>
  </si>
  <si>
    <r>
      <t xml:space="preserve">Каркас и фасады шкафов  из ЛДСП 16 и 26 мм . Каркас и фасады окромлены кромкой ПВХ 0,45 мм . Ручки скоба/хром , габаритом 110 мм . Установлены регулируемые петли.                                                                                                                                                                                                       </t>
    </r>
    <r>
      <rPr>
        <b/>
        <i/>
        <sz val="11"/>
        <color indexed="10"/>
        <rFont val="Calibri"/>
        <family val="2"/>
        <charset val="204"/>
      </rPr>
      <t>По желанию заказчика шкафы обрамляются ТОПами 26 мм или 32мм. Возможна установка в кабинете защитных стеновых панелей из ЛДСП.</t>
    </r>
  </si>
  <si>
    <r>
      <t xml:space="preserve">Фурнитуру и аксессуары </t>
    </r>
    <r>
      <rPr>
        <b/>
        <i/>
        <sz val="11"/>
        <color indexed="10"/>
        <rFont val="Bookman Old Style"/>
        <family val="1"/>
        <charset val="204"/>
      </rPr>
      <t xml:space="preserve">(КРЕСЛА И СТУЛЬЯ) </t>
    </r>
    <r>
      <rPr>
        <b/>
        <i/>
        <sz val="11"/>
        <color indexed="8"/>
        <rFont val="Bookman Old Style"/>
        <family val="1"/>
        <charset val="204"/>
      </rPr>
      <t>не входящие в настоящий прайс можно заказать отдельно .</t>
    </r>
  </si>
  <si>
    <t xml:space="preserve">                        Цветовые решения для офисной мебели  в любом сочетании :</t>
  </si>
  <si>
    <t xml:space="preserve">                   СЕРЫЙ                         ДУБ ДЫМЧАТЫЙ               БУК НАТУРАЛЬНЫЙ         БУК БАВАРИЯ СВЕТЛЫЙ           ВИШНЯ ОКСФОРД                         ВЕНГЕ</t>
  </si>
  <si>
    <t>СШ1.1.2</t>
  </si>
  <si>
    <t>СУ3.2</t>
  </si>
  <si>
    <t>СУ5</t>
  </si>
  <si>
    <t>Шку 2</t>
  </si>
  <si>
    <t>ШКу 2.2</t>
  </si>
  <si>
    <t>ШКс 3</t>
  </si>
  <si>
    <t>Шку 2.1.2</t>
  </si>
  <si>
    <t>Шку 2.2.2</t>
  </si>
  <si>
    <t>ШКс 3.1.2</t>
  </si>
  <si>
    <t>ШКнс 1</t>
  </si>
  <si>
    <t>ШКнс 1.2</t>
  </si>
  <si>
    <t>ШЗу 1</t>
  </si>
  <si>
    <t>ШЗу 1.1.2</t>
  </si>
  <si>
    <t>ШЗу 1.2.2</t>
  </si>
  <si>
    <t>Фасады ( двери )вкладные</t>
  </si>
  <si>
    <t>Г4</t>
  </si>
  <si>
    <t>Г 4.1</t>
  </si>
  <si>
    <t>Г 4.1.2</t>
  </si>
  <si>
    <t>Г 4.2.2</t>
  </si>
  <si>
    <t>Г 5</t>
  </si>
  <si>
    <t>800х800х2260 (бока-455)</t>
  </si>
  <si>
    <t>800х800х2260 (бока -375)</t>
  </si>
  <si>
    <t>Г 5.2</t>
  </si>
  <si>
    <t>Г 5.1.1</t>
  </si>
  <si>
    <t>Г 5.2.2</t>
  </si>
  <si>
    <t>Гардероб угловой</t>
  </si>
  <si>
    <t>Стол приставной (Брифинг приставка)</t>
  </si>
  <si>
    <t>Приставка радиусная  угловая для 1-2 столов (сектор)</t>
  </si>
  <si>
    <t>СБ 1</t>
  </si>
  <si>
    <t>СБ 1.1</t>
  </si>
  <si>
    <t>СБ 1.2</t>
  </si>
  <si>
    <t>Стол руководителя приставной (прямой)</t>
  </si>
  <si>
    <t>Стол руководителя приставной (радиусный)</t>
  </si>
  <si>
    <t>Стол журнальный круглый</t>
  </si>
  <si>
    <t>Г2.1</t>
  </si>
  <si>
    <t>660 х 505 х 1896   без перегородки.</t>
  </si>
  <si>
    <t>1200х450х550</t>
  </si>
  <si>
    <t>Опоры 26 мм</t>
  </si>
  <si>
    <t>опоры 32 мм</t>
  </si>
  <si>
    <t>1200х800х600</t>
  </si>
  <si>
    <t>1200х600х500</t>
  </si>
  <si>
    <t>Токио1</t>
  </si>
  <si>
    <t>Токио2</t>
  </si>
  <si>
    <t>Стол журнальный "Токио" (чёрное/белое)</t>
  </si>
  <si>
    <t>Стекло цветное+ 1000,00</t>
  </si>
  <si>
    <t>Токио3</t>
  </si>
  <si>
    <t>Токио4</t>
  </si>
  <si>
    <t>500х500х500</t>
  </si>
  <si>
    <t>600х600х500</t>
  </si>
  <si>
    <t xml:space="preserve">Стол журнальный "Токио" </t>
  </si>
  <si>
    <t>Комбинация цветов обсуждается</t>
  </si>
  <si>
    <t>Стол журнальный "Ника"</t>
  </si>
  <si>
    <t>Ника1</t>
  </si>
  <si>
    <t>Ника2</t>
  </si>
  <si>
    <t>800х600х500</t>
  </si>
  <si>
    <t>1200х600х600</t>
  </si>
  <si>
    <t>Полностью 32 мм</t>
  </si>
  <si>
    <t xml:space="preserve">Высота </t>
  </si>
  <si>
    <t>Стол журнальный "Лабиринт"</t>
  </si>
  <si>
    <t>Лабиринт1</t>
  </si>
  <si>
    <t>Лабиринт2</t>
  </si>
  <si>
    <t>800х450х550</t>
  </si>
  <si>
    <t>СТЖ1</t>
  </si>
  <si>
    <t>600х600</t>
  </si>
  <si>
    <t>Высота 550</t>
  </si>
  <si>
    <t xml:space="preserve">Высота 550 </t>
  </si>
  <si>
    <t xml:space="preserve">Стол переговорный секционный </t>
  </si>
  <si>
    <t>СТПС 3</t>
  </si>
  <si>
    <t>Стол переговорный "Элегант"</t>
  </si>
  <si>
    <t>СТПЭ1</t>
  </si>
  <si>
    <t>Стол переговорный на хромированных ногах</t>
  </si>
  <si>
    <t>СТПХ1</t>
  </si>
  <si>
    <t>Стол переговорный с полкой</t>
  </si>
  <si>
    <t>СТПП1</t>
  </si>
  <si>
    <t>2700х1300</t>
  </si>
  <si>
    <t>2000х1200</t>
  </si>
  <si>
    <t>1600х1100</t>
  </si>
  <si>
    <t>СТПЭ2</t>
  </si>
  <si>
    <t>СТПЭ3</t>
  </si>
  <si>
    <t>СТПХ2</t>
  </si>
  <si>
    <t>СТПП2</t>
  </si>
  <si>
    <t>СТПП3</t>
  </si>
  <si>
    <t>ТП3</t>
  </si>
  <si>
    <t>ТП3.1</t>
  </si>
  <si>
    <t>ТП3.2</t>
  </si>
  <si>
    <t>ТП3.3</t>
  </si>
  <si>
    <t xml:space="preserve">Тумба приставная </t>
  </si>
  <si>
    <t>ТП 4</t>
  </si>
  <si>
    <t>ТП 4.1</t>
  </si>
  <si>
    <t>ТП 4.2</t>
  </si>
  <si>
    <t>ТП 4.3</t>
  </si>
  <si>
    <t>400 х700</t>
  </si>
  <si>
    <t>Т1</t>
  </si>
  <si>
    <t>Т1.1</t>
  </si>
  <si>
    <t>Т 1.2</t>
  </si>
  <si>
    <t>Т 2</t>
  </si>
  <si>
    <t>Т 2.1</t>
  </si>
  <si>
    <t>Т 2.2</t>
  </si>
  <si>
    <t>1СТ 8.6</t>
  </si>
  <si>
    <t>1СТ 10.6</t>
  </si>
  <si>
    <t>1СТ 12.6</t>
  </si>
  <si>
    <t>1СТ 12.7</t>
  </si>
  <si>
    <t>1СТ 13.7</t>
  </si>
  <si>
    <t>1СТ 14.7</t>
  </si>
  <si>
    <t>1СТ 15.7</t>
  </si>
  <si>
    <t>1СТ 16.7</t>
  </si>
  <si>
    <t>1СТ 16.8</t>
  </si>
  <si>
    <t>2СТ 12.9.6</t>
  </si>
  <si>
    <t>2СТ 14.9.6</t>
  </si>
  <si>
    <t>2СТ 14.13.7</t>
  </si>
  <si>
    <t>2СТ 15.12.7</t>
  </si>
  <si>
    <t>2СТ 15.13.7</t>
  </si>
  <si>
    <t>2СТ 16.13.7</t>
  </si>
  <si>
    <t>2СТ 16.14.7</t>
  </si>
  <si>
    <t>3СТ 12.12.6</t>
  </si>
  <si>
    <t>Доп. Опора</t>
  </si>
  <si>
    <t>5СТ 8.6</t>
  </si>
  <si>
    <t>5СТ 9.6</t>
  </si>
  <si>
    <t>3СТ 13.13.7</t>
  </si>
  <si>
    <t>4СТ 14.7.6</t>
  </si>
  <si>
    <t>4СТ 15.8.6</t>
  </si>
  <si>
    <t>4СТ 16.8.6</t>
  </si>
  <si>
    <t>6СТ 12.6</t>
  </si>
  <si>
    <t>6СТ 12.7</t>
  </si>
  <si>
    <t>6СТ 13.7</t>
  </si>
  <si>
    <t>6СТ 14.7</t>
  </si>
  <si>
    <t>6СТ 15.7</t>
  </si>
  <si>
    <t>7СТ 12.6</t>
  </si>
  <si>
    <t>7СТ 12.7</t>
  </si>
  <si>
    <t>7СТ 13.7</t>
  </si>
  <si>
    <t>7СТ 14.7</t>
  </si>
  <si>
    <t>7СТ 15.7</t>
  </si>
  <si>
    <t>8СТ 12.7</t>
  </si>
  <si>
    <t>8СТ 12.6</t>
  </si>
  <si>
    <t>8СТ 13.7</t>
  </si>
  <si>
    <t>8СТ 14.7</t>
  </si>
  <si>
    <t>8СТ 15.7</t>
  </si>
  <si>
    <t>Тумба выкатная без замка</t>
  </si>
  <si>
    <t>ТВ 1</t>
  </si>
  <si>
    <t>Тумба выкатная с центральным замком</t>
  </si>
  <si>
    <t>ТВ 1.1</t>
  </si>
  <si>
    <t>1СР 16.8</t>
  </si>
  <si>
    <t>1СР 18.8</t>
  </si>
  <si>
    <t>2СР 16.7</t>
  </si>
  <si>
    <t>2СР 18.8</t>
  </si>
  <si>
    <t>3СР 12.6</t>
  </si>
  <si>
    <t>3СР 10.6</t>
  </si>
  <si>
    <t>3 СР 24.9</t>
  </si>
  <si>
    <t>4СР 10.6</t>
  </si>
  <si>
    <t>4СР 12.6</t>
  </si>
  <si>
    <t>4СР 24.9</t>
  </si>
  <si>
    <t>Техническое отверстие для проводов с заглушкой -  79,00 руб</t>
  </si>
  <si>
    <t>Изменение цвета, размеров и конструкции - 5 % от базовой стоимости</t>
  </si>
  <si>
    <t>1100х700</t>
  </si>
  <si>
    <t>Сборка 5% от  стоимости мебели, но не менее 1000,00 руб. Возможен САМОВЫВОЗ в разобранном виде</t>
  </si>
  <si>
    <t xml:space="preserve">Шкафы, навесные полки: </t>
  </si>
  <si>
    <t>Столы, брифинги, надставки:</t>
  </si>
  <si>
    <r>
      <t xml:space="preserve">                </t>
    </r>
    <r>
      <rPr>
        <b/>
        <i/>
        <sz val="11"/>
        <color indexed="10"/>
        <rFont val="Book Antiqua"/>
        <family val="1"/>
        <charset val="204"/>
      </rPr>
      <t>СРОК ИЗГОТОВЛЕНИЯ  7-14 рабочих дней с момента оплаты</t>
    </r>
  </si>
  <si>
    <t>*</t>
  </si>
  <si>
    <t>Топ 32 мм</t>
  </si>
  <si>
    <t>Топ 26 мм</t>
  </si>
  <si>
    <t>Топ  26 мм</t>
  </si>
  <si>
    <t>Топ  32 мм</t>
  </si>
  <si>
    <t>Топ   26 мм</t>
  </si>
  <si>
    <t>Топ   32 мм</t>
  </si>
  <si>
    <t>Топ    32 мм</t>
  </si>
  <si>
    <t xml:space="preserve">Доставка по  городу - 800,00 руб.
Подъём на 1 этаж (грузовой лифт) - от 300,00 руб.
Без лифта второй и каждый последующий этаж - 200,00 руб.
</t>
  </si>
  <si>
    <t>Более 5 позиций мебели, подъем на этаж осуществляется грузчиками -   от 1200,00 руб</t>
  </si>
</sst>
</file>

<file path=xl/styles.xml><?xml version="1.0" encoding="utf-8"?>
<styleSheet xmlns="http://schemas.openxmlformats.org/spreadsheetml/2006/main">
  <numFmts count="5">
    <numFmt numFmtId="164" formatCode="#,##0.00&quot;р.&quot;;[Red]#,##0.00&quot;р.&quot;"/>
    <numFmt numFmtId="165" formatCode="#,##0&quot;р.&quot;;[Red]#,##0&quot;р.&quot;"/>
    <numFmt numFmtId="166" formatCode="#,##0&quot;р.&quot;"/>
    <numFmt numFmtId="167" formatCode="0.00;[Red]0.00"/>
    <numFmt numFmtId="168" formatCode="#,##0.00_р_.;[Red]#,##0.00_р_."/>
  </numFmts>
  <fonts count="38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8"/>
      <name val="ITC Bookman Demi"/>
      <family val="1"/>
    </font>
    <font>
      <i/>
      <sz val="12"/>
      <color indexed="8"/>
      <name val="ITC Bookman Demi"/>
      <family val="1"/>
    </font>
    <font>
      <i/>
      <sz val="12"/>
      <name val="ITC Bookman Demi"/>
      <family val="1"/>
    </font>
    <font>
      <b/>
      <i/>
      <sz val="14"/>
      <color indexed="8"/>
      <name val="ITC Bookman Demi"/>
      <family val="1"/>
    </font>
    <font>
      <i/>
      <sz val="10"/>
      <name val="ITC Bookman Demi"/>
      <family val="1"/>
    </font>
    <font>
      <i/>
      <sz val="9"/>
      <color indexed="8"/>
      <name val="ITC Bookman Demi"/>
      <family val="1"/>
    </font>
    <font>
      <i/>
      <sz val="9"/>
      <color indexed="10"/>
      <name val="ITC Bookman Demi"/>
      <family val="1"/>
    </font>
    <font>
      <i/>
      <sz val="14"/>
      <color indexed="8"/>
      <name val="ITC Bookman Demi"/>
      <family val="1"/>
    </font>
    <font>
      <sz val="10"/>
      <color indexed="8"/>
      <name val="ITC Bookman Demi"/>
      <family val="1"/>
    </font>
    <font>
      <b/>
      <i/>
      <sz val="10"/>
      <color indexed="8"/>
      <name val="ITC Bookman Demi"/>
      <family val="1"/>
    </font>
    <font>
      <i/>
      <sz val="11"/>
      <color indexed="8"/>
      <name val="ITC Bookman Demi"/>
      <family val="1"/>
    </font>
    <font>
      <b/>
      <i/>
      <sz val="11"/>
      <color indexed="8"/>
      <name val="ITC Bookman Demi"/>
      <family val="1"/>
    </font>
    <font>
      <b/>
      <i/>
      <sz val="14"/>
      <color indexed="8"/>
      <name val="Bookman Old Style"/>
      <family val="1"/>
      <charset val="204"/>
    </font>
    <font>
      <b/>
      <i/>
      <sz val="11"/>
      <color indexed="8"/>
      <name val="Bookman Old Style"/>
      <family val="1"/>
      <charset val="204"/>
    </font>
    <font>
      <b/>
      <i/>
      <sz val="11"/>
      <color indexed="8"/>
      <name val="Baskerville Old Face"/>
      <family val="1"/>
    </font>
    <font>
      <b/>
      <i/>
      <sz val="10"/>
      <color indexed="8"/>
      <name val="ITC Bookman Demi"/>
      <charset val="204"/>
    </font>
    <font>
      <i/>
      <sz val="11"/>
      <color indexed="8"/>
      <name val="ITC Bookman Demi"/>
      <charset val="204"/>
    </font>
    <font>
      <b/>
      <i/>
      <sz val="11"/>
      <color indexed="8"/>
      <name val="ITC Bookman Demi"/>
      <charset val="204"/>
    </font>
    <font>
      <b/>
      <i/>
      <sz val="14"/>
      <color indexed="8"/>
      <name val="ITC Bookman Demi"/>
      <charset val="204"/>
    </font>
    <font>
      <i/>
      <sz val="11"/>
      <color indexed="8"/>
      <name val="Bookman Old Style"/>
      <family val="1"/>
      <charset val="204"/>
    </font>
    <font>
      <i/>
      <sz val="10"/>
      <color indexed="8"/>
      <name val="Bookman Old Style"/>
      <family val="1"/>
      <charset val="204"/>
    </font>
    <font>
      <b/>
      <i/>
      <sz val="10"/>
      <color indexed="8"/>
      <name val="Bookman Old Style"/>
      <family val="1"/>
      <charset val="204"/>
    </font>
    <font>
      <b/>
      <i/>
      <sz val="12"/>
      <name val="Bookman Old Style"/>
      <family val="1"/>
      <charset val="204"/>
    </font>
    <font>
      <b/>
      <i/>
      <sz val="12"/>
      <name val="ITC Bookman Demi"/>
      <family val="1"/>
    </font>
    <font>
      <b/>
      <sz val="12"/>
      <color indexed="8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b/>
      <i/>
      <sz val="11"/>
      <color indexed="8"/>
      <name val="Calibri"/>
      <family val="2"/>
      <charset val="204"/>
    </font>
    <font>
      <b/>
      <i/>
      <sz val="11"/>
      <color indexed="10"/>
      <name val="Calibri"/>
      <family val="2"/>
      <charset val="204"/>
    </font>
    <font>
      <b/>
      <i/>
      <sz val="11"/>
      <color indexed="8"/>
      <name val="Book Antiqua"/>
      <family val="1"/>
      <charset val="204"/>
    </font>
    <font>
      <b/>
      <i/>
      <sz val="11"/>
      <color indexed="10"/>
      <name val="Book Antiqua"/>
      <family val="1"/>
      <charset val="204"/>
    </font>
    <font>
      <b/>
      <i/>
      <sz val="11"/>
      <color indexed="10"/>
      <name val="Bookman Old Style"/>
      <family val="1"/>
      <charset val="204"/>
    </font>
    <font>
      <i/>
      <sz val="14"/>
      <color indexed="8"/>
      <name val="Bookman Old Style"/>
      <family val="1"/>
      <charset val="204"/>
    </font>
    <font>
      <i/>
      <sz val="10"/>
      <color indexed="10"/>
      <name val="ITC Bookman Demi"/>
      <family val="1"/>
    </font>
    <font>
      <b/>
      <i/>
      <sz val="14"/>
      <color indexed="8"/>
      <name val="Calibri"/>
      <family val="2"/>
      <charset val="204"/>
    </font>
    <font>
      <sz val="6"/>
      <name val="Calibr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</fills>
  <borders count="6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4">
    <xf numFmtId="0" fontId="0" fillId="0" borderId="0" xfId="0"/>
    <xf numFmtId="0" fontId="0" fillId="0" borderId="0" xfId="0" applyBorder="1"/>
    <xf numFmtId="0" fontId="0" fillId="0" borderId="2" xfId="0" applyBorder="1"/>
    <xf numFmtId="0" fontId="0" fillId="0" borderId="0" xfId="0" applyAlignment="1">
      <alignment horizontal="center" vertical="center"/>
    </xf>
    <xf numFmtId="0" fontId="0" fillId="3" borderId="0" xfId="0" applyFill="1"/>
    <xf numFmtId="0" fontId="0" fillId="3" borderId="0" xfId="0" applyFill="1" applyBorder="1"/>
    <xf numFmtId="0" fontId="1" fillId="3" borderId="0" xfId="0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165" fontId="3" fillId="3" borderId="13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165" fontId="3" fillId="3" borderId="9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 wrapText="1"/>
    </xf>
    <xf numFmtId="165" fontId="3" fillId="3" borderId="10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6" fontId="3" fillId="0" borderId="3" xfId="0" applyNumberFormat="1" applyFont="1" applyBorder="1" applyAlignment="1">
      <alignment horizontal="center" vertical="center" wrapText="1"/>
    </xf>
    <xf numFmtId="166" fontId="3" fillId="0" borderId="11" xfId="0" applyNumberFormat="1" applyFont="1" applyBorder="1" applyAlignment="1">
      <alignment horizontal="center" vertical="center" wrapText="1"/>
    </xf>
    <xf numFmtId="166" fontId="3" fillId="0" borderId="9" xfId="0" applyNumberFormat="1" applyFont="1" applyBorder="1" applyAlignment="1">
      <alignment horizontal="center" vertical="center" wrapText="1"/>
    </xf>
    <xf numFmtId="166" fontId="3" fillId="0" borderId="6" xfId="0" applyNumberFormat="1" applyFont="1" applyBorder="1" applyAlignment="1">
      <alignment horizontal="center" vertical="center" wrapText="1"/>
    </xf>
    <xf numFmtId="166" fontId="3" fillId="0" borderId="10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165" fontId="3" fillId="0" borderId="11" xfId="0" applyNumberFormat="1" applyFont="1" applyBorder="1" applyAlignment="1">
      <alignment horizontal="center" vertical="center" wrapText="1"/>
    </xf>
    <xf numFmtId="165" fontId="3" fillId="3" borderId="18" xfId="0" applyNumberFormat="1" applyFont="1" applyFill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1" fontId="3" fillId="0" borderId="19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center" vertical="center" wrapText="1"/>
    </xf>
    <xf numFmtId="1" fontId="3" fillId="0" borderId="21" xfId="0" applyNumberFormat="1" applyFont="1" applyBorder="1" applyAlignment="1">
      <alignment horizontal="center" vertical="center" wrapText="1"/>
    </xf>
    <xf numFmtId="165" fontId="3" fillId="0" borderId="9" xfId="0" applyNumberFormat="1" applyFont="1" applyBorder="1" applyAlignment="1">
      <alignment horizontal="center" vertical="center" wrapText="1"/>
    </xf>
    <xf numFmtId="165" fontId="3" fillId="0" borderId="18" xfId="0" applyNumberFormat="1" applyFont="1" applyBorder="1" applyAlignment="1">
      <alignment horizontal="center" vertical="center" wrapText="1"/>
    </xf>
    <xf numFmtId="165" fontId="3" fillId="0" borderId="10" xfId="0" applyNumberFormat="1" applyFont="1" applyBorder="1" applyAlignment="1">
      <alignment horizontal="center" vertical="center" wrapText="1"/>
    </xf>
    <xf numFmtId="166" fontId="3" fillId="0" borderId="18" xfId="0" applyNumberFormat="1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1" fontId="3" fillId="0" borderId="23" xfId="0" applyNumberFormat="1" applyFont="1" applyBorder="1" applyAlignment="1">
      <alignment horizontal="center" vertical="center" wrapText="1"/>
    </xf>
    <xf numFmtId="166" fontId="3" fillId="0" borderId="23" xfId="0" applyNumberFormat="1" applyFont="1" applyBorder="1" applyAlignment="1">
      <alignment horizontal="center" vertical="center" wrapText="1"/>
    </xf>
    <xf numFmtId="166" fontId="3" fillId="0" borderId="24" xfId="0" applyNumberFormat="1" applyFont="1" applyBorder="1" applyAlignment="1">
      <alignment horizontal="center" vertical="center" wrapText="1"/>
    </xf>
    <xf numFmtId="1" fontId="3" fillId="0" borderId="25" xfId="0" applyNumberFormat="1" applyFont="1" applyBorder="1" applyAlignment="1">
      <alignment horizontal="center" vertical="center" wrapText="1"/>
    </xf>
    <xf numFmtId="1" fontId="3" fillId="0" borderId="26" xfId="0" applyNumberFormat="1" applyFont="1" applyBorder="1" applyAlignment="1">
      <alignment horizontal="center" vertical="center" wrapText="1"/>
    </xf>
    <xf numFmtId="1" fontId="3" fillId="0" borderId="27" xfId="0" applyNumberFormat="1" applyFont="1" applyBorder="1" applyAlignment="1">
      <alignment horizontal="center" vertical="center" wrapText="1"/>
    </xf>
    <xf numFmtId="1" fontId="3" fillId="0" borderId="28" xfId="0" applyNumberFormat="1" applyFont="1" applyBorder="1" applyAlignment="1">
      <alignment horizontal="center" vertical="center" wrapText="1"/>
    </xf>
    <xf numFmtId="166" fontId="3" fillId="3" borderId="3" xfId="0" applyNumberFormat="1" applyFont="1" applyFill="1" applyBorder="1" applyAlignment="1">
      <alignment horizontal="center" vertical="center" wrapText="1"/>
    </xf>
    <xf numFmtId="166" fontId="3" fillId="0" borderId="3" xfId="0" applyNumberFormat="1" applyFont="1" applyFill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" fillId="0" borderId="18" xfId="0" applyNumberFormat="1" applyFont="1" applyBorder="1" applyAlignment="1">
      <alignment horizontal="center" vertical="center" wrapText="1"/>
    </xf>
    <xf numFmtId="0" fontId="3" fillId="0" borderId="10" xfId="0" applyNumberFormat="1" applyFont="1" applyBorder="1" applyAlignment="1">
      <alignment horizontal="center" vertical="center" wrapText="1"/>
    </xf>
    <xf numFmtId="166" fontId="3" fillId="0" borderId="4" xfId="0" applyNumberFormat="1" applyFont="1" applyBorder="1" applyAlignment="1">
      <alignment horizontal="center" vertical="center" wrapText="1"/>
    </xf>
    <xf numFmtId="166" fontId="3" fillId="0" borderId="7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10" fillId="0" borderId="3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0" fontId="10" fillId="0" borderId="18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vertical="center" wrapText="1"/>
    </xf>
    <xf numFmtId="0" fontId="3" fillId="0" borderId="24" xfId="0" applyNumberFormat="1" applyFont="1" applyBorder="1" applyAlignment="1">
      <alignment horizontal="center" vertical="center" wrapText="1"/>
    </xf>
    <xf numFmtId="165" fontId="3" fillId="0" borderId="23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1" fillId="0" borderId="0" xfId="0" applyFont="1"/>
    <xf numFmtId="1" fontId="12" fillId="0" borderId="3" xfId="0" applyNumberFormat="1" applyFont="1" applyBorder="1" applyAlignment="1">
      <alignment horizontal="center" vertical="center" wrapText="1"/>
    </xf>
    <xf numFmtId="166" fontId="3" fillId="3" borderId="9" xfId="0" applyNumberFormat="1" applyFont="1" applyFill="1" applyBorder="1" applyAlignment="1">
      <alignment horizontal="center" vertical="center" wrapText="1"/>
    </xf>
    <xf numFmtId="166" fontId="3" fillId="3" borderId="12" xfId="0" applyNumberFormat="1" applyFont="1" applyFill="1" applyBorder="1" applyAlignment="1">
      <alignment horizontal="center" vertical="center" wrapText="1"/>
    </xf>
    <xf numFmtId="1" fontId="12" fillId="0" borderId="5" xfId="0" applyNumberFormat="1" applyFont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center" vertical="center" wrapText="1"/>
    </xf>
    <xf numFmtId="1" fontId="12" fillId="0" borderId="19" xfId="0" applyNumberFormat="1" applyFont="1" applyBorder="1" applyAlignment="1">
      <alignment horizontal="center" vertical="center" wrapText="1"/>
    </xf>
    <xf numFmtId="166" fontId="3" fillId="0" borderId="13" xfId="0" applyNumberFormat="1" applyFont="1" applyBorder="1" applyAlignment="1">
      <alignment horizontal="center" vertical="center" wrapText="1"/>
    </xf>
    <xf numFmtId="1" fontId="12" fillId="0" borderId="20" xfId="0" applyNumberFormat="1" applyFont="1" applyBorder="1" applyAlignment="1">
      <alignment horizontal="center" vertical="center" wrapText="1"/>
    </xf>
    <xf numFmtId="1" fontId="12" fillId="0" borderId="11" xfId="0" applyNumberFormat="1" applyFont="1" applyBorder="1" applyAlignment="1">
      <alignment horizontal="center" vertical="center" wrapText="1"/>
    </xf>
    <xf numFmtId="166" fontId="12" fillId="0" borderId="11" xfId="0" applyNumberFormat="1" applyFont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 vertical="center" wrapText="1"/>
    </xf>
    <xf numFmtId="1" fontId="12" fillId="0" borderId="22" xfId="0" applyNumberFormat="1" applyFont="1" applyBorder="1" applyAlignment="1">
      <alignment horizontal="center" vertical="center" wrapText="1"/>
    </xf>
    <xf numFmtId="1" fontId="12" fillId="0" borderId="25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166" fontId="3" fillId="0" borderId="9" xfId="0" applyNumberFormat="1" applyFont="1" applyFill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" fontId="13" fillId="0" borderId="4" xfId="0" applyNumberFormat="1" applyFont="1" applyBorder="1" applyAlignment="1">
      <alignment horizontal="center" vertical="center" wrapText="1"/>
    </xf>
    <xf numFmtId="1" fontId="13" fillId="0" borderId="8" xfId="0" applyNumberFormat="1" applyFont="1" applyBorder="1" applyAlignment="1">
      <alignment horizontal="center" vertical="center" wrapText="1"/>
    </xf>
    <xf numFmtId="1" fontId="13" fillId="0" borderId="7" xfId="0" applyNumberFormat="1" applyFont="1" applyBorder="1" applyAlignment="1">
      <alignment horizontal="center" vertical="center" wrapText="1"/>
    </xf>
    <xf numFmtId="166" fontId="13" fillId="0" borderId="3" xfId="0" applyNumberFormat="1" applyFont="1" applyBorder="1" applyAlignment="1">
      <alignment horizontal="center" vertical="center" wrapText="1"/>
    </xf>
    <xf numFmtId="166" fontId="13" fillId="0" borderId="9" xfId="0" applyNumberFormat="1" applyFont="1" applyBorder="1" applyAlignment="1">
      <alignment horizontal="center" vertical="center" wrapText="1"/>
    </xf>
    <xf numFmtId="166" fontId="13" fillId="0" borderId="6" xfId="0" applyNumberFormat="1" applyFont="1" applyBorder="1" applyAlignment="1">
      <alignment horizontal="center" vertical="center" wrapText="1"/>
    </xf>
    <xf numFmtId="166" fontId="13" fillId="0" borderId="1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6" fontId="13" fillId="0" borderId="24" xfId="0" applyNumberFormat="1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 wrapText="1"/>
    </xf>
    <xf numFmtId="165" fontId="3" fillId="3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3" fillId="0" borderId="33" xfId="0" applyFont="1" applyBorder="1" applyAlignment="1">
      <alignment horizontal="center" vertical="center" wrapText="1"/>
    </xf>
    <xf numFmtId="164" fontId="3" fillId="0" borderId="23" xfId="0" applyNumberFormat="1" applyFont="1" applyBorder="1" applyAlignment="1">
      <alignment horizontal="center" vertical="center" wrapText="1"/>
    </xf>
    <xf numFmtId="164" fontId="3" fillId="0" borderId="24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66" fontId="3" fillId="0" borderId="36" xfId="0" applyNumberFormat="1" applyFont="1" applyBorder="1" applyAlignment="1">
      <alignment horizontal="center" vertical="center" wrapText="1"/>
    </xf>
    <xf numFmtId="166" fontId="3" fillId="0" borderId="3" xfId="0" applyNumberFormat="1" applyFont="1" applyBorder="1" applyAlignment="1">
      <alignment vertical="center" wrapText="1"/>
    </xf>
    <xf numFmtId="0" fontId="3" fillId="0" borderId="4" xfId="0" applyFont="1" applyBorder="1" applyAlignment="1">
      <alignment horizontal="center" wrapText="1"/>
    </xf>
    <xf numFmtId="0" fontId="10" fillId="3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64" fontId="13" fillId="3" borderId="3" xfId="0" applyNumberFormat="1" applyFont="1" applyFill="1" applyBorder="1" applyAlignment="1">
      <alignment vertical="center" wrapText="1"/>
    </xf>
    <xf numFmtId="166" fontId="3" fillId="0" borderId="37" xfId="0" applyNumberFormat="1" applyFont="1" applyBorder="1" applyAlignment="1">
      <alignment horizontal="center" vertical="center" wrapText="1"/>
    </xf>
    <xf numFmtId="166" fontId="3" fillId="0" borderId="9" xfId="0" applyNumberFormat="1" applyFont="1" applyBorder="1" applyAlignment="1">
      <alignment vertical="center" wrapText="1"/>
    </xf>
    <xf numFmtId="166" fontId="3" fillId="0" borderId="6" xfId="0" applyNumberFormat="1" applyFont="1" applyBorder="1" applyAlignment="1">
      <alignment vertical="center" wrapText="1"/>
    </xf>
    <xf numFmtId="164" fontId="13" fillId="3" borderId="3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0" fontId="10" fillId="3" borderId="9" xfId="0" applyFont="1" applyFill="1" applyBorder="1" applyAlignment="1">
      <alignment vertical="center" wrapText="1"/>
    </xf>
    <xf numFmtId="164" fontId="13" fillId="3" borderId="9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vertical="center" wrapText="1"/>
    </xf>
    <xf numFmtId="166" fontId="3" fillId="0" borderId="38" xfId="0" applyNumberFormat="1" applyFont="1" applyBorder="1" applyAlignment="1">
      <alignment horizontal="center" vertical="center" wrapText="1"/>
    </xf>
    <xf numFmtId="0" fontId="10" fillId="3" borderId="38" xfId="0" applyFont="1" applyFill="1" applyBorder="1" applyAlignment="1">
      <alignment vertical="center" wrapText="1"/>
    </xf>
    <xf numFmtId="166" fontId="3" fillId="0" borderId="7" xfId="0" applyNumberFormat="1" applyFont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1" fontId="3" fillId="3" borderId="25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Border="1" applyAlignment="1">
      <alignment horizontal="center" vertical="center" wrapText="1"/>
    </xf>
    <xf numFmtId="1" fontId="3" fillId="3" borderId="3" xfId="0" applyNumberFormat="1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15" fillId="0" borderId="0" xfId="0" applyFont="1"/>
    <xf numFmtId="0" fontId="0" fillId="0" borderId="0" xfId="0" applyAlignment="1"/>
    <xf numFmtId="0" fontId="22" fillId="0" borderId="0" xfId="0" applyFont="1" applyAlignment="1"/>
    <xf numFmtId="166" fontId="23" fillId="0" borderId="3" xfId="0" applyNumberFormat="1" applyFont="1" applyBorder="1" applyAlignment="1">
      <alignment horizontal="center" vertical="center" wrapText="1"/>
    </xf>
    <xf numFmtId="166" fontId="3" fillId="0" borderId="0" xfId="0" applyNumberFormat="1" applyFont="1" applyBorder="1" applyAlignment="1">
      <alignment vertical="center" wrapText="1"/>
    </xf>
    <xf numFmtId="166" fontId="3" fillId="0" borderId="39" xfId="0" applyNumberFormat="1" applyFont="1" applyBorder="1" applyAlignment="1">
      <alignment vertical="center" wrapText="1"/>
    </xf>
    <xf numFmtId="166" fontId="3" fillId="0" borderId="0" xfId="0" applyNumberFormat="1" applyFont="1" applyBorder="1" applyAlignment="1">
      <alignment horizontal="center" vertical="center" wrapText="1"/>
    </xf>
    <xf numFmtId="0" fontId="10" fillId="3" borderId="0" xfId="0" applyFont="1" applyFill="1" applyBorder="1" applyAlignment="1">
      <alignment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" fillId="3" borderId="0" xfId="0" applyNumberFormat="1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left" vertical="center" wrapText="1"/>
    </xf>
    <xf numFmtId="166" fontId="18" fillId="3" borderId="0" xfId="0" applyNumberFormat="1" applyFont="1" applyFill="1" applyBorder="1" applyAlignment="1">
      <alignment horizontal="center" vertical="center" wrapText="1"/>
    </xf>
    <xf numFmtId="166" fontId="3" fillId="3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 wrapText="1"/>
    </xf>
    <xf numFmtId="165" fontId="22" fillId="0" borderId="3" xfId="0" applyNumberFormat="1" applyFont="1" applyBorder="1" applyAlignment="1">
      <alignment horizontal="center" vertical="center" wrapText="1"/>
    </xf>
    <xf numFmtId="164" fontId="22" fillId="0" borderId="4" xfId="0" applyNumberFormat="1" applyFont="1" applyBorder="1" applyAlignment="1">
      <alignment horizontal="center" vertical="center" wrapText="1"/>
    </xf>
    <xf numFmtId="166" fontId="22" fillId="0" borderId="3" xfId="0" applyNumberFormat="1" applyFont="1" applyBorder="1" applyAlignment="1">
      <alignment horizontal="center" vertical="center" wrapText="1"/>
    </xf>
    <xf numFmtId="166" fontId="22" fillId="0" borderId="9" xfId="0" applyNumberFormat="1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left" vertical="center"/>
    </xf>
    <xf numFmtId="0" fontId="0" fillId="2" borderId="40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3" borderId="21" xfId="0" applyFill="1" applyBorder="1"/>
    <xf numFmtId="0" fontId="0" fillId="3" borderId="41" xfId="0" applyFill="1" applyBorder="1"/>
    <xf numFmtId="0" fontId="0" fillId="3" borderId="20" xfId="0" applyFill="1" applyBorder="1"/>
    <xf numFmtId="0" fontId="0" fillId="3" borderId="31" xfId="0" applyFill="1" applyBorder="1"/>
    <xf numFmtId="0" fontId="0" fillId="3" borderId="42" xfId="0" applyFill="1" applyBorder="1"/>
    <xf numFmtId="0" fontId="27" fillId="4" borderId="0" xfId="0" applyFont="1" applyFill="1"/>
    <xf numFmtId="0" fontId="0" fillId="4" borderId="0" xfId="0" applyFill="1"/>
    <xf numFmtId="0" fontId="28" fillId="4" borderId="0" xfId="0" applyFont="1" applyFill="1"/>
    <xf numFmtId="0" fontId="3" fillId="4" borderId="45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8" fillId="4" borderId="48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left" wrapText="1"/>
    </xf>
    <xf numFmtId="0" fontId="3" fillId="4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2" fillId="4" borderId="47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vertical="center" wrapText="1"/>
    </xf>
    <xf numFmtId="0" fontId="24" fillId="4" borderId="45" xfId="0" applyFont="1" applyFill="1" applyBorder="1" applyAlignment="1">
      <alignment horizontal="center" vertical="center" wrapText="1"/>
    </xf>
    <xf numFmtId="0" fontId="24" fillId="4" borderId="46" xfId="0" applyFont="1" applyFill="1" applyBorder="1" applyAlignment="1">
      <alignment horizontal="center" vertical="center" wrapText="1"/>
    </xf>
    <xf numFmtId="0" fontId="24" fillId="4" borderId="47" xfId="0" applyFont="1" applyFill="1" applyBorder="1" applyAlignment="1">
      <alignment horizontal="center" vertical="center" wrapText="1"/>
    </xf>
    <xf numFmtId="0" fontId="1" fillId="0" borderId="0" xfId="0" applyFont="1"/>
    <xf numFmtId="0" fontId="0" fillId="0" borderId="3" xfId="0" applyBorder="1"/>
    <xf numFmtId="1" fontId="3" fillId="3" borderId="5" xfId="0" applyNumberFormat="1" applyFont="1" applyFill="1" applyBorder="1" applyAlignment="1">
      <alignment horizontal="center" vertical="center" wrapText="1"/>
    </xf>
    <xf numFmtId="0" fontId="0" fillId="0" borderId="5" xfId="0" applyBorder="1"/>
    <xf numFmtId="1" fontId="3" fillId="3" borderId="9" xfId="0" applyNumberFormat="1" applyFont="1" applyFill="1" applyBorder="1" applyAlignment="1">
      <alignment horizontal="center" vertical="center" wrapText="1"/>
    </xf>
    <xf numFmtId="0" fontId="0" fillId="0" borderId="9" xfId="0" applyBorder="1"/>
    <xf numFmtId="1" fontId="18" fillId="0" borderId="5" xfId="0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67" fontId="3" fillId="0" borderId="23" xfId="0" applyNumberFormat="1" applyFont="1" applyBorder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168" fontId="3" fillId="0" borderId="23" xfId="0" applyNumberFormat="1" applyFont="1" applyBorder="1" applyAlignment="1">
      <alignment horizontal="center" vertical="center" wrapText="1"/>
    </xf>
    <xf numFmtId="168" fontId="3" fillId="0" borderId="3" xfId="0" applyNumberFormat="1" applyFont="1" applyBorder="1" applyAlignment="1">
      <alignment horizontal="center" vertical="center" wrapText="1"/>
    </xf>
    <xf numFmtId="168" fontId="3" fillId="0" borderId="12" xfId="0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1" fontId="18" fillId="0" borderId="25" xfId="0" applyNumberFormat="1" applyFont="1" applyBorder="1" applyAlignment="1">
      <alignment horizontal="center" vertical="center" wrapText="1"/>
    </xf>
    <xf numFmtId="164" fontId="3" fillId="3" borderId="10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1" fontId="35" fillId="5" borderId="7" xfId="0" applyNumberFormat="1" applyFont="1" applyFill="1" applyBorder="1" applyAlignment="1">
      <alignment horizontal="center" vertical="center" wrapText="1"/>
    </xf>
    <xf numFmtId="166" fontId="3" fillId="3" borderId="13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36" fillId="0" borderId="33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9" fillId="2" borderId="14" xfId="0" applyFont="1" applyFill="1" applyBorder="1" applyAlignment="1">
      <alignment horizontal="center" vertical="center" wrapText="1"/>
    </xf>
    <xf numFmtId="0" fontId="29" fillId="2" borderId="33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left" vertical="top" wrapText="1"/>
    </xf>
    <xf numFmtId="0" fontId="29" fillId="2" borderId="33" xfId="0" applyFont="1" applyFill="1" applyBorder="1" applyAlignment="1">
      <alignment horizontal="left" vertical="top" wrapText="1"/>
    </xf>
    <xf numFmtId="0" fontId="29" fillId="2" borderId="53" xfId="0" applyFont="1" applyFill="1" applyBorder="1" applyAlignment="1">
      <alignment horizontal="left" vertical="top" wrapText="1"/>
    </xf>
    <xf numFmtId="0" fontId="29" fillId="2" borderId="16" xfId="0" applyFont="1" applyFill="1" applyBorder="1" applyAlignment="1">
      <alignment horizontal="left" vertical="top" wrapText="1"/>
    </xf>
    <xf numFmtId="0" fontId="29" fillId="2" borderId="29" xfId="0" applyFont="1" applyFill="1" applyBorder="1" applyAlignment="1">
      <alignment horizontal="left" vertical="top" wrapText="1"/>
    </xf>
    <xf numFmtId="0" fontId="29" fillId="2" borderId="52" xfId="0" applyFont="1" applyFill="1" applyBorder="1" applyAlignment="1">
      <alignment horizontal="left" vertical="top" wrapText="1"/>
    </xf>
    <xf numFmtId="0" fontId="0" fillId="0" borderId="36" xfId="0" applyFill="1" applyBorder="1" applyAlignment="1">
      <alignment horizontal="left" vertical="top"/>
    </xf>
    <xf numFmtId="0" fontId="0" fillId="0" borderId="54" xfId="0" applyFill="1" applyBorder="1" applyAlignment="1">
      <alignment horizontal="left" vertical="top"/>
    </xf>
    <xf numFmtId="0" fontId="0" fillId="0" borderId="19" xfId="0" applyFill="1" applyBorder="1" applyAlignment="1">
      <alignment horizontal="left" vertical="top"/>
    </xf>
    <xf numFmtId="0" fontId="28" fillId="4" borderId="0" xfId="0" applyFont="1" applyFill="1" applyAlignment="1">
      <alignment horizontal="center"/>
    </xf>
    <xf numFmtId="0" fontId="29" fillId="0" borderId="0" xfId="0" applyFont="1" applyAlignment="1">
      <alignment horizontal="left" wrapText="1"/>
    </xf>
    <xf numFmtId="0" fontId="28" fillId="4" borderId="0" xfId="0" applyFont="1" applyFill="1" applyAlignment="1">
      <alignment horizontal="center" wrapText="1"/>
    </xf>
    <xf numFmtId="0" fontId="29" fillId="0" borderId="0" xfId="0" applyFont="1" applyAlignment="1">
      <alignment horizontal="left" vertical="top" wrapText="1"/>
    </xf>
    <xf numFmtId="0" fontId="31" fillId="3" borderId="4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/>
    </xf>
    <xf numFmtId="1" fontId="3" fillId="2" borderId="34" xfId="0" applyNumberFormat="1" applyFont="1" applyFill="1" applyBorder="1" applyAlignment="1">
      <alignment horizontal="left" vertical="center" wrapText="1"/>
    </xf>
    <xf numFmtId="1" fontId="3" fillId="2" borderId="35" xfId="0" applyNumberFormat="1" applyFont="1" applyFill="1" applyBorder="1" applyAlignment="1">
      <alignment horizontal="left" vertical="center" wrapText="1"/>
    </xf>
    <xf numFmtId="1" fontId="3" fillId="2" borderId="8" xfId="0" applyNumberFormat="1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1" fontId="18" fillId="6" borderId="56" xfId="0" applyNumberFormat="1" applyFont="1" applyFill="1" applyBorder="1" applyAlignment="1">
      <alignment horizontal="center" vertical="center" wrapText="1"/>
    </xf>
    <xf numFmtId="1" fontId="18" fillId="6" borderId="40" xfId="0" applyNumberFormat="1" applyFont="1" applyFill="1" applyBorder="1" applyAlignment="1">
      <alignment horizontal="center" vertical="center" wrapText="1"/>
    </xf>
    <xf numFmtId="1" fontId="18" fillId="6" borderId="57" xfId="0" applyNumberFormat="1" applyFont="1" applyFill="1" applyBorder="1" applyAlignment="1">
      <alignment horizontal="center" vertical="center" wrapText="1"/>
    </xf>
    <xf numFmtId="1" fontId="3" fillId="0" borderId="34" xfId="0" applyNumberFormat="1" applyFont="1" applyBorder="1" applyAlignment="1">
      <alignment horizontal="center" vertical="center" wrapText="1"/>
    </xf>
    <xf numFmtId="1" fontId="3" fillId="0" borderId="35" xfId="0" applyNumberFormat="1" applyFont="1" applyBorder="1" applyAlignment="1">
      <alignment horizontal="center" vertical="center" wrapText="1"/>
    </xf>
    <xf numFmtId="1" fontId="3" fillId="0" borderId="58" xfId="0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top" wrapText="1"/>
    </xf>
    <xf numFmtId="0" fontId="2" fillId="0" borderId="0" xfId="0" applyFont="1" applyBorder="1" applyAlignment="1">
      <alignment horizontal="center"/>
    </xf>
    <xf numFmtId="166" fontId="3" fillId="0" borderId="11" xfId="0" applyNumberFormat="1" applyFont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10" fillId="2" borderId="58" xfId="0" applyFont="1" applyFill="1" applyBorder="1" applyAlignment="1">
      <alignment horizontal="center" vertical="center" wrapText="1"/>
    </xf>
    <xf numFmtId="166" fontId="20" fillId="6" borderId="7" xfId="0" applyNumberFormat="1" applyFont="1" applyFill="1" applyBorder="1" applyAlignment="1">
      <alignment horizontal="center" vertical="center" wrapText="1"/>
    </xf>
    <xf numFmtId="166" fontId="20" fillId="6" borderId="58" xfId="0" applyNumberFormat="1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 wrapText="1"/>
    </xf>
    <xf numFmtId="1" fontId="3" fillId="3" borderId="56" xfId="0" applyNumberFormat="1" applyFont="1" applyFill="1" applyBorder="1" applyAlignment="1">
      <alignment horizontal="left" vertical="center" wrapText="1"/>
    </xf>
    <xf numFmtId="1" fontId="3" fillId="3" borderId="40" xfId="0" applyNumberFormat="1" applyFont="1" applyFill="1" applyBorder="1" applyAlignment="1">
      <alignment horizontal="left" vertical="center" wrapText="1"/>
    </xf>
    <xf numFmtId="1" fontId="3" fillId="3" borderId="57" xfId="0" applyNumberFormat="1" applyFont="1" applyFill="1" applyBorder="1" applyAlignment="1">
      <alignment horizontal="left" vertical="center" wrapText="1"/>
    </xf>
    <xf numFmtId="1" fontId="3" fillId="3" borderId="4" xfId="0" applyNumberFormat="1" applyFont="1" applyFill="1" applyBorder="1" applyAlignment="1">
      <alignment horizontal="left"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1" fontId="3" fillId="0" borderId="66" xfId="0" applyNumberFormat="1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 wrapText="1"/>
    </xf>
    <xf numFmtId="166" fontId="20" fillId="6" borderId="29" xfId="0" applyNumberFormat="1" applyFont="1" applyFill="1" applyBorder="1" applyAlignment="1">
      <alignment horizontal="center" vertical="center" wrapText="1"/>
    </xf>
    <xf numFmtId="166" fontId="19" fillId="6" borderId="52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5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 vertical="center" wrapText="1"/>
    </xf>
    <xf numFmtId="1" fontId="23" fillId="0" borderId="11" xfId="0" applyNumberFormat="1" applyFont="1" applyBorder="1" applyAlignment="1">
      <alignment horizontal="center" vertical="center" wrapText="1"/>
    </xf>
    <xf numFmtId="1" fontId="23" fillId="0" borderId="12" xfId="0" applyNumberFormat="1" applyFont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166" fontId="9" fillId="2" borderId="14" xfId="0" applyNumberFormat="1" applyFont="1" applyFill="1" applyBorder="1" applyAlignment="1">
      <alignment horizontal="center" vertical="center" wrapText="1"/>
    </xf>
    <xf numFmtId="166" fontId="9" fillId="2" borderId="53" xfId="0" applyNumberFormat="1" applyFont="1" applyFill="1" applyBorder="1" applyAlignment="1">
      <alignment horizontal="center" vertical="center" wrapText="1"/>
    </xf>
    <xf numFmtId="166" fontId="9" fillId="2" borderId="15" xfId="0" applyNumberFormat="1" applyFont="1" applyFill="1" applyBorder="1" applyAlignment="1">
      <alignment horizontal="center" vertical="center" wrapText="1"/>
    </xf>
    <xf numFmtId="166" fontId="9" fillId="2" borderId="39" xfId="0" applyNumberFormat="1" applyFont="1" applyFill="1" applyBorder="1" applyAlignment="1">
      <alignment horizontal="center" vertical="center" wrapText="1"/>
    </xf>
    <xf numFmtId="166" fontId="9" fillId="2" borderId="16" xfId="0" applyNumberFormat="1" applyFont="1" applyFill="1" applyBorder="1" applyAlignment="1">
      <alignment horizontal="center" vertical="center" wrapText="1"/>
    </xf>
    <xf numFmtId="166" fontId="9" fillId="2" borderId="52" xfId="0" applyNumberFormat="1" applyFont="1" applyFill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wrapText="1"/>
    </xf>
    <xf numFmtId="0" fontId="23" fillId="0" borderId="12" xfId="0" applyFont="1" applyBorder="1" applyAlignment="1">
      <alignment horizont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52" xfId="0" applyFont="1" applyFill="1" applyBorder="1" applyAlignment="1">
      <alignment horizontal="center" vertical="center" wrapText="1"/>
    </xf>
    <xf numFmtId="0" fontId="3" fillId="6" borderId="56" xfId="0" applyFont="1" applyFill="1" applyBorder="1" applyAlignment="1">
      <alignment horizontal="left" vertical="center" wrapText="1"/>
    </xf>
    <xf numFmtId="0" fontId="3" fillId="6" borderId="40" xfId="0" applyFont="1" applyFill="1" applyBorder="1" applyAlignment="1">
      <alignment horizontal="left" vertical="center" wrapText="1"/>
    </xf>
    <xf numFmtId="0" fontId="3" fillId="6" borderId="57" xfId="0" applyFont="1" applyFill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20" fillId="2" borderId="50" xfId="0" applyFont="1" applyFill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166" fontId="20" fillId="2" borderId="17" xfId="0" applyNumberFormat="1" applyFont="1" applyFill="1" applyBorder="1" applyAlignment="1">
      <alignment horizontal="center" vertical="center" wrapText="1"/>
    </xf>
    <xf numFmtId="166" fontId="3" fillId="2" borderId="50" xfId="0" applyNumberFormat="1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1" fontId="3" fillId="3" borderId="7" xfId="0" applyNumberFormat="1" applyFont="1" applyFill="1" applyBorder="1" applyAlignment="1">
      <alignment horizontal="left" vertical="center" wrapText="1"/>
    </xf>
    <xf numFmtId="1" fontId="3" fillId="3" borderId="35" xfId="0" applyNumberFormat="1" applyFont="1" applyFill="1" applyBorder="1" applyAlignment="1">
      <alignment horizontal="left" vertical="center" wrapText="1"/>
    </xf>
    <xf numFmtId="1" fontId="3" fillId="3" borderId="8" xfId="0" applyNumberFormat="1" applyFont="1" applyFill="1" applyBorder="1" applyAlignment="1">
      <alignment horizontal="left" vertical="center" wrapText="1"/>
    </xf>
    <xf numFmtId="166" fontId="18" fillId="6" borderId="7" xfId="0" applyNumberFormat="1" applyFont="1" applyFill="1" applyBorder="1" applyAlignment="1">
      <alignment horizontal="center" vertical="center" wrapText="1"/>
    </xf>
    <xf numFmtId="166" fontId="3" fillId="6" borderId="58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left" vertical="center" wrapText="1"/>
    </xf>
    <xf numFmtId="0" fontId="34" fillId="2" borderId="50" xfId="0" applyFont="1" applyFill="1" applyBorder="1" applyAlignment="1">
      <alignment horizontal="left" vertical="center" wrapText="1"/>
    </xf>
    <xf numFmtId="164" fontId="3" fillId="3" borderId="11" xfId="0" applyNumberFormat="1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164" fontId="3" fillId="3" borderId="18" xfId="0" applyNumberFormat="1" applyFont="1" applyFill="1" applyBorder="1" applyAlignment="1">
      <alignment horizontal="center" vertical="center" wrapText="1"/>
    </xf>
    <xf numFmtId="164" fontId="3" fillId="3" borderId="13" xfId="0" applyNumberFormat="1" applyFont="1" applyFill="1" applyBorder="1" applyAlignment="1">
      <alignment horizontal="center" vertical="center" wrapText="1"/>
    </xf>
    <xf numFmtId="0" fontId="3" fillId="0" borderId="18" xfId="0" applyNumberFormat="1" applyFont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166" fontId="3" fillId="0" borderId="18" xfId="0" applyNumberFormat="1" applyFont="1" applyBorder="1" applyAlignment="1">
      <alignment horizontal="center" vertical="center" wrapText="1"/>
    </xf>
    <xf numFmtId="166" fontId="3" fillId="0" borderId="13" xfId="0" applyNumberFormat="1" applyFont="1" applyBorder="1" applyAlignment="1">
      <alignment horizontal="center" vertical="center" wrapText="1"/>
    </xf>
    <xf numFmtId="166" fontId="3" fillId="3" borderId="18" xfId="0" applyNumberFormat="1" applyFont="1" applyFill="1" applyBorder="1" applyAlignment="1">
      <alignment horizontal="center" vertical="center" wrapText="1"/>
    </xf>
    <xf numFmtId="166" fontId="3" fillId="3" borderId="13" xfId="0" applyNumberFormat="1" applyFont="1" applyFill="1" applyBorder="1" applyAlignment="1">
      <alignment horizontal="center" vertical="center" wrapText="1"/>
    </xf>
    <xf numFmtId="166" fontId="3" fillId="0" borderId="38" xfId="0" applyNumberFormat="1" applyFont="1" applyBorder="1" applyAlignment="1">
      <alignment horizontal="center" vertical="center" wrapText="1"/>
    </xf>
    <xf numFmtId="166" fontId="3" fillId="0" borderId="59" xfId="0" applyNumberFormat="1" applyFont="1" applyBorder="1" applyAlignment="1">
      <alignment horizontal="center" vertical="center" wrapText="1"/>
    </xf>
    <xf numFmtId="1" fontId="3" fillId="2" borderId="58" xfId="0" applyNumberFormat="1" applyFont="1" applyFill="1" applyBorder="1" applyAlignment="1">
      <alignment horizontal="left" vertical="center" wrapText="1"/>
    </xf>
    <xf numFmtId="1" fontId="3" fillId="2" borderId="17" xfId="0" applyNumberFormat="1" applyFont="1" applyFill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left" vertical="center" wrapText="1"/>
    </xf>
    <xf numFmtId="1" fontId="3" fillId="2" borderId="50" xfId="0" applyNumberFormat="1" applyFont="1" applyFill="1" applyBorder="1" applyAlignment="1">
      <alignment horizontal="left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right" vertical="top" wrapText="1"/>
    </xf>
    <xf numFmtId="0" fontId="0" fillId="0" borderId="29" xfId="0" applyBorder="1" applyAlignment="1">
      <alignment horizontal="center"/>
    </xf>
    <xf numFmtId="1" fontId="3" fillId="2" borderId="4" xfId="0" applyNumberFormat="1" applyFont="1" applyFill="1" applyBorder="1" applyAlignment="1">
      <alignment horizontal="left" vertical="center" wrapText="1"/>
    </xf>
    <xf numFmtId="1" fontId="3" fillId="2" borderId="40" xfId="0" applyNumberFormat="1" applyFont="1" applyFill="1" applyBorder="1" applyAlignment="1">
      <alignment horizontal="left" vertical="center" wrapText="1"/>
    </xf>
    <xf numFmtId="1" fontId="3" fillId="2" borderId="5" xfId="0" applyNumberFormat="1" applyFont="1" applyFill="1" applyBorder="1" applyAlignment="1">
      <alignment horizontal="left" vertical="center" wrapText="1"/>
    </xf>
    <xf numFmtId="166" fontId="20" fillId="6" borderId="1" xfId="0" applyNumberFormat="1" applyFont="1" applyFill="1" applyBorder="1" applyAlignment="1">
      <alignment horizontal="center" vertical="center" wrapText="1"/>
    </xf>
    <xf numFmtId="166" fontId="3" fillId="6" borderId="50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" fontId="3" fillId="2" borderId="56" xfId="0" applyNumberFormat="1" applyFont="1" applyFill="1" applyBorder="1" applyAlignment="1">
      <alignment horizontal="left" vertical="center" wrapText="1"/>
    </xf>
    <xf numFmtId="0" fontId="3" fillId="2" borderId="56" xfId="0" applyFont="1" applyFill="1" applyBorder="1" applyAlignment="1">
      <alignment horizontal="left" vertical="center" wrapText="1"/>
    </xf>
    <xf numFmtId="0" fontId="3" fillId="2" borderId="40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34" xfId="0" applyFont="1" applyFill="1" applyBorder="1" applyAlignment="1">
      <alignment horizontal="left" vertical="center" wrapText="1"/>
    </xf>
    <xf numFmtId="0" fontId="3" fillId="2" borderId="35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166" fontId="18" fillId="2" borderId="7" xfId="0" applyNumberFormat="1" applyFont="1" applyFill="1" applyBorder="1" applyAlignment="1">
      <alignment horizontal="center" vertical="center" wrapText="1"/>
    </xf>
    <xf numFmtId="166" fontId="18" fillId="2" borderId="58" xfId="0" applyNumberFormat="1" applyFont="1" applyFill="1" applyBorder="1" applyAlignment="1">
      <alignment horizontal="center" vertical="center" wrapText="1"/>
    </xf>
    <xf numFmtId="0" fontId="20" fillId="2" borderId="35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164" fontId="3" fillId="3" borderId="67" xfId="0" applyNumberFormat="1" applyFont="1" applyFill="1" applyBorder="1" applyAlignment="1">
      <alignment horizontal="center" vertical="center" wrapText="1"/>
    </xf>
    <xf numFmtId="164" fontId="3" fillId="3" borderId="68" xfId="0" applyNumberFormat="1" applyFont="1" applyFill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3" fillId="0" borderId="6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3" fillId="0" borderId="29" xfId="0" applyFont="1" applyBorder="1" applyAlignment="1">
      <alignment horizontal="center" vertical="center" wrapText="1"/>
    </xf>
    <xf numFmtId="0" fontId="24" fillId="0" borderId="0" xfId="0" applyFont="1" applyAlignment="1">
      <alignment horizontal="right" vertical="top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50" xfId="0" applyFont="1" applyFill="1" applyBorder="1" applyAlignment="1">
      <alignment horizontal="center" vertical="center" wrapText="1"/>
    </xf>
    <xf numFmtId="0" fontId="14" fillId="0" borderId="62" xfId="0" applyFont="1" applyBorder="1" applyAlignment="1">
      <alignment horizontal="center" vertical="center" wrapText="1"/>
    </xf>
    <xf numFmtId="0" fontId="14" fillId="0" borderId="63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5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" Type="http://schemas.openxmlformats.org/officeDocument/2006/relationships/image" Target="../media/image9.jpeg"/><Relationship Id="rId21" Type="http://schemas.openxmlformats.org/officeDocument/2006/relationships/image" Target="../media/image27.jpeg"/><Relationship Id="rId34" Type="http://schemas.openxmlformats.org/officeDocument/2006/relationships/image" Target="../media/image40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29" Type="http://schemas.openxmlformats.org/officeDocument/2006/relationships/image" Target="../media/image35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37" Type="http://schemas.openxmlformats.org/officeDocument/2006/relationships/image" Target="../media/image43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45.jpeg"/><Relationship Id="rId5" Type="http://schemas.openxmlformats.org/officeDocument/2006/relationships/image" Target="../media/image49.jpeg"/><Relationship Id="rId4" Type="http://schemas.openxmlformats.org/officeDocument/2006/relationships/image" Target="../media/image4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62.jpeg"/><Relationship Id="rId18" Type="http://schemas.openxmlformats.org/officeDocument/2006/relationships/image" Target="../media/image67.jpeg"/><Relationship Id="rId26" Type="http://schemas.openxmlformats.org/officeDocument/2006/relationships/image" Target="../media/image75.jpeg"/><Relationship Id="rId3" Type="http://schemas.openxmlformats.org/officeDocument/2006/relationships/image" Target="../media/image52.jpeg"/><Relationship Id="rId21" Type="http://schemas.openxmlformats.org/officeDocument/2006/relationships/image" Target="../media/image70.jpe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17" Type="http://schemas.openxmlformats.org/officeDocument/2006/relationships/image" Target="../media/image66.jpeg"/><Relationship Id="rId25" Type="http://schemas.openxmlformats.org/officeDocument/2006/relationships/image" Target="../media/image74.jpeg"/><Relationship Id="rId2" Type="http://schemas.openxmlformats.org/officeDocument/2006/relationships/image" Target="../media/image51.jpeg"/><Relationship Id="rId16" Type="http://schemas.openxmlformats.org/officeDocument/2006/relationships/image" Target="../media/image65.jpeg"/><Relationship Id="rId20" Type="http://schemas.openxmlformats.org/officeDocument/2006/relationships/image" Target="../media/image69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24" Type="http://schemas.openxmlformats.org/officeDocument/2006/relationships/image" Target="../media/image73.jpeg"/><Relationship Id="rId5" Type="http://schemas.openxmlformats.org/officeDocument/2006/relationships/image" Target="../media/image54.jpeg"/><Relationship Id="rId15" Type="http://schemas.openxmlformats.org/officeDocument/2006/relationships/image" Target="../media/image64.jpeg"/><Relationship Id="rId23" Type="http://schemas.openxmlformats.org/officeDocument/2006/relationships/image" Target="../media/image72.jpeg"/><Relationship Id="rId28" Type="http://schemas.openxmlformats.org/officeDocument/2006/relationships/image" Target="../media/image77.jpeg"/><Relationship Id="rId10" Type="http://schemas.openxmlformats.org/officeDocument/2006/relationships/image" Target="../media/image59.jpeg"/><Relationship Id="rId19" Type="http://schemas.openxmlformats.org/officeDocument/2006/relationships/image" Target="../media/image68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Relationship Id="rId14" Type="http://schemas.openxmlformats.org/officeDocument/2006/relationships/image" Target="../media/image63.jpeg"/><Relationship Id="rId22" Type="http://schemas.openxmlformats.org/officeDocument/2006/relationships/image" Target="../media/image71.jpeg"/><Relationship Id="rId27" Type="http://schemas.openxmlformats.org/officeDocument/2006/relationships/image" Target="../media/image7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eg"/><Relationship Id="rId7" Type="http://schemas.openxmlformats.org/officeDocument/2006/relationships/image" Target="../media/image84.jpeg"/><Relationship Id="rId2" Type="http://schemas.openxmlformats.org/officeDocument/2006/relationships/image" Target="../media/image79.jpeg"/><Relationship Id="rId1" Type="http://schemas.openxmlformats.org/officeDocument/2006/relationships/image" Target="../media/image78.jpeg"/><Relationship Id="rId6" Type="http://schemas.openxmlformats.org/officeDocument/2006/relationships/image" Target="../media/image83.jpeg"/><Relationship Id="rId5" Type="http://schemas.openxmlformats.org/officeDocument/2006/relationships/image" Target="../media/image82.jpeg"/><Relationship Id="rId4" Type="http://schemas.openxmlformats.org/officeDocument/2006/relationships/image" Target="../media/image8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3" Type="http://schemas.openxmlformats.org/officeDocument/2006/relationships/image" Target="../media/image87.jpeg"/><Relationship Id="rId7" Type="http://schemas.openxmlformats.org/officeDocument/2006/relationships/image" Target="../media/image91.jpeg"/><Relationship Id="rId12" Type="http://schemas.openxmlformats.org/officeDocument/2006/relationships/image" Target="../media/image96.jpeg"/><Relationship Id="rId2" Type="http://schemas.openxmlformats.org/officeDocument/2006/relationships/image" Target="../media/image86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11" Type="http://schemas.openxmlformats.org/officeDocument/2006/relationships/image" Target="../media/image95.jpeg"/><Relationship Id="rId5" Type="http://schemas.openxmlformats.org/officeDocument/2006/relationships/image" Target="../media/image89.jpeg"/><Relationship Id="rId10" Type="http://schemas.openxmlformats.org/officeDocument/2006/relationships/image" Target="../media/image94.jpeg"/><Relationship Id="rId4" Type="http://schemas.openxmlformats.org/officeDocument/2006/relationships/image" Target="../media/image88.jpeg"/><Relationship Id="rId9" Type="http://schemas.openxmlformats.org/officeDocument/2006/relationships/image" Target="../media/image9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jpeg"/><Relationship Id="rId3" Type="http://schemas.openxmlformats.org/officeDocument/2006/relationships/image" Target="../media/image99.jpeg"/><Relationship Id="rId7" Type="http://schemas.openxmlformats.org/officeDocument/2006/relationships/image" Target="../media/image103.jpeg"/><Relationship Id="rId2" Type="http://schemas.openxmlformats.org/officeDocument/2006/relationships/image" Target="../media/image98.jpeg"/><Relationship Id="rId1" Type="http://schemas.openxmlformats.org/officeDocument/2006/relationships/image" Target="../media/image97.jpeg"/><Relationship Id="rId6" Type="http://schemas.openxmlformats.org/officeDocument/2006/relationships/image" Target="../media/image102.jpeg"/><Relationship Id="rId5" Type="http://schemas.openxmlformats.org/officeDocument/2006/relationships/image" Target="../media/image101.jpeg"/><Relationship Id="rId4" Type="http://schemas.openxmlformats.org/officeDocument/2006/relationships/image" Target="../media/image100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Relationship Id="rId4" Type="http://schemas.openxmlformats.org/officeDocument/2006/relationships/image" Target="../media/image10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400050</xdr:colOff>
      <xdr:row>3</xdr:row>
      <xdr:rowOff>0</xdr:rowOff>
    </xdr:from>
    <xdr:to>
      <xdr:col>13</xdr:col>
      <xdr:colOff>295275</xdr:colOff>
      <xdr:row>8</xdr:row>
      <xdr:rowOff>28575</xdr:rowOff>
    </xdr:to>
    <xdr:pic>
      <xdr:nvPicPr>
        <xdr:cNvPr id="3073" name="Рисунок 1" descr="ldsp_b_ve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77100" y="581025"/>
          <a:ext cx="11144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2</xdr:row>
      <xdr:rowOff>190500</xdr:rowOff>
    </xdr:from>
    <xdr:to>
      <xdr:col>6</xdr:col>
      <xdr:colOff>314325</xdr:colOff>
      <xdr:row>8</xdr:row>
      <xdr:rowOff>9525</xdr:rowOff>
    </xdr:to>
    <xdr:pic>
      <xdr:nvPicPr>
        <xdr:cNvPr id="3074" name="Рисунок 2" descr="buk_natur_2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81325" y="581025"/>
          <a:ext cx="11620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600075</xdr:colOff>
      <xdr:row>2</xdr:row>
      <xdr:rowOff>190500</xdr:rowOff>
    </xdr:from>
    <xdr:to>
      <xdr:col>8</xdr:col>
      <xdr:colOff>504825</xdr:colOff>
      <xdr:row>7</xdr:row>
      <xdr:rowOff>676275</xdr:rowOff>
    </xdr:to>
    <xdr:pic>
      <xdr:nvPicPr>
        <xdr:cNvPr id="3075" name="Рисунок 3" descr="buk bavariya svet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9125" y="581025"/>
          <a:ext cx="11239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219075</xdr:colOff>
      <xdr:row>2</xdr:row>
      <xdr:rowOff>190500</xdr:rowOff>
    </xdr:from>
    <xdr:to>
      <xdr:col>11</xdr:col>
      <xdr:colOff>123825</xdr:colOff>
      <xdr:row>7</xdr:row>
      <xdr:rowOff>676275</xdr:rowOff>
    </xdr:to>
    <xdr:pic>
      <xdr:nvPicPr>
        <xdr:cNvPr id="3076" name="Рисунок 4" descr="4968_vishniaoksfor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76925" y="581025"/>
          <a:ext cx="11239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2</xdr:row>
      <xdr:rowOff>180975</xdr:rowOff>
    </xdr:from>
    <xdr:to>
      <xdr:col>3</xdr:col>
      <xdr:colOff>771525</xdr:colOff>
      <xdr:row>8</xdr:row>
      <xdr:rowOff>38100</xdr:rowOff>
    </xdr:to>
    <xdr:pic>
      <xdr:nvPicPr>
        <xdr:cNvPr id="3077" name="Рисунок 5" descr="dub dymchatiy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0675" y="571500"/>
          <a:ext cx="109537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</xdr:row>
      <xdr:rowOff>9525</xdr:rowOff>
    </xdr:from>
    <xdr:to>
      <xdr:col>2</xdr:col>
      <xdr:colOff>133350</xdr:colOff>
      <xdr:row>8</xdr:row>
      <xdr:rowOff>19050</xdr:rowOff>
    </xdr:to>
    <xdr:pic>
      <xdr:nvPicPr>
        <xdr:cNvPr id="3078" name="Рисунок 6" descr="cthsq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" y="590550"/>
          <a:ext cx="11334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258</xdr:row>
      <xdr:rowOff>95250</xdr:rowOff>
    </xdr:from>
    <xdr:to>
      <xdr:col>2</xdr:col>
      <xdr:colOff>200025</xdr:colOff>
      <xdr:row>258</xdr:row>
      <xdr:rowOff>95250</xdr:rowOff>
    </xdr:to>
    <xdr:pic>
      <xdr:nvPicPr>
        <xdr:cNvPr id="1025" name="Picture 21" descr="F:\СИР общее\Картинки мебель\кабинеты и комплекты\ПЕРЕГОВОРНЫЕ ЗОНЫ\Столешница модульного стола полукр 1400х700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4825" y="55540275"/>
          <a:ext cx="2266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268</xdr:row>
      <xdr:rowOff>66675</xdr:rowOff>
    </xdr:from>
    <xdr:to>
      <xdr:col>2</xdr:col>
      <xdr:colOff>266700</xdr:colOff>
      <xdr:row>268</xdr:row>
      <xdr:rowOff>66675</xdr:rowOff>
    </xdr:to>
    <xdr:pic>
      <xdr:nvPicPr>
        <xdr:cNvPr id="1026" name="Picture 18" descr="F:\СИР общее\Картинки мебель\кабинеты и комплекты\ПЕРЕГОВОРНЫЕ ЗОНЫ\Столешница модульного стола полукр 950х950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1025" y="57854850"/>
          <a:ext cx="2257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4</xdr:row>
      <xdr:rowOff>95250</xdr:rowOff>
    </xdr:from>
    <xdr:to>
      <xdr:col>1</xdr:col>
      <xdr:colOff>2066925</xdr:colOff>
      <xdr:row>11</xdr:row>
      <xdr:rowOff>47625</xdr:rowOff>
    </xdr:to>
    <xdr:pic>
      <xdr:nvPicPr>
        <xdr:cNvPr id="1027" name="Рисунок 25" descr="Стол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0" y="914400"/>
          <a:ext cx="18288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37</xdr:row>
      <xdr:rowOff>95250</xdr:rowOff>
    </xdr:from>
    <xdr:to>
      <xdr:col>1</xdr:col>
      <xdr:colOff>2066925</xdr:colOff>
      <xdr:row>44</xdr:row>
      <xdr:rowOff>142875</xdr:rowOff>
    </xdr:to>
    <xdr:pic>
      <xdr:nvPicPr>
        <xdr:cNvPr id="1028" name="Рисунок 27" descr="Стол эргономичный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9125" y="7962900"/>
          <a:ext cx="18764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15</xdr:row>
      <xdr:rowOff>76200</xdr:rowOff>
    </xdr:from>
    <xdr:to>
      <xdr:col>1</xdr:col>
      <xdr:colOff>2066925</xdr:colOff>
      <xdr:row>22</xdr:row>
      <xdr:rowOff>66675</xdr:rowOff>
    </xdr:to>
    <xdr:pic>
      <xdr:nvPicPr>
        <xdr:cNvPr id="1029" name="Рисунок 28" descr="Стол эргономичный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3152775"/>
          <a:ext cx="18954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27</xdr:row>
      <xdr:rowOff>85725</xdr:rowOff>
    </xdr:from>
    <xdr:to>
      <xdr:col>1</xdr:col>
      <xdr:colOff>2066925</xdr:colOff>
      <xdr:row>33</xdr:row>
      <xdr:rowOff>161925</xdr:rowOff>
    </xdr:to>
    <xdr:pic>
      <xdr:nvPicPr>
        <xdr:cNvPr id="1030" name="Рисунок 29" descr="Стол угловой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5775" y="5619750"/>
          <a:ext cx="20097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50</xdr:row>
      <xdr:rowOff>28575</xdr:rowOff>
    </xdr:from>
    <xdr:to>
      <xdr:col>1</xdr:col>
      <xdr:colOff>1857375</xdr:colOff>
      <xdr:row>56</xdr:row>
      <xdr:rowOff>0</xdr:rowOff>
    </xdr:to>
    <xdr:pic>
      <xdr:nvPicPr>
        <xdr:cNvPr id="1031" name="Рисунок 30" descr="Брифинг приставк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0575" y="10629900"/>
          <a:ext cx="14954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106</xdr:row>
      <xdr:rowOff>28575</xdr:rowOff>
    </xdr:from>
    <xdr:to>
      <xdr:col>2</xdr:col>
      <xdr:colOff>276225</xdr:colOff>
      <xdr:row>106</xdr:row>
      <xdr:rowOff>28575</xdr:rowOff>
    </xdr:to>
    <xdr:pic>
      <xdr:nvPicPr>
        <xdr:cNvPr id="1032" name="Рисунок 38" descr="Брифинг приставка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57200" y="22164675"/>
          <a:ext cx="2390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117</xdr:row>
      <xdr:rowOff>142875</xdr:rowOff>
    </xdr:from>
    <xdr:to>
      <xdr:col>1</xdr:col>
      <xdr:colOff>2038350</xdr:colOff>
      <xdr:row>123</xdr:row>
      <xdr:rowOff>180975</xdr:rowOff>
    </xdr:to>
    <xdr:pic>
      <xdr:nvPicPr>
        <xdr:cNvPr id="1033" name="Рисунок 39" descr="Брифинг для соединения 2х столов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3875" y="24536400"/>
          <a:ext cx="19431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128</xdr:row>
      <xdr:rowOff>28575</xdr:rowOff>
    </xdr:from>
    <xdr:to>
      <xdr:col>2</xdr:col>
      <xdr:colOff>285750</xdr:colOff>
      <xdr:row>128</xdr:row>
      <xdr:rowOff>28575</xdr:rowOff>
    </xdr:to>
    <xdr:pic>
      <xdr:nvPicPr>
        <xdr:cNvPr id="1034" name="Рисунок 40" descr="Брифинг приставка к двум столам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57200" y="26641425"/>
          <a:ext cx="2400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139</xdr:row>
      <xdr:rowOff>9525</xdr:rowOff>
    </xdr:from>
    <xdr:to>
      <xdr:col>1</xdr:col>
      <xdr:colOff>2038350</xdr:colOff>
      <xdr:row>145</xdr:row>
      <xdr:rowOff>47625</xdr:rowOff>
    </xdr:to>
    <xdr:pic>
      <xdr:nvPicPr>
        <xdr:cNvPr id="1035" name="Рисунок 41" descr="Приставка на один стол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0550" y="29317950"/>
          <a:ext cx="1876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149</xdr:row>
      <xdr:rowOff>171450</xdr:rowOff>
    </xdr:from>
    <xdr:to>
      <xdr:col>1</xdr:col>
      <xdr:colOff>2019300</xdr:colOff>
      <xdr:row>155</xdr:row>
      <xdr:rowOff>180975</xdr:rowOff>
    </xdr:to>
    <xdr:pic>
      <xdr:nvPicPr>
        <xdr:cNvPr id="1036" name="Рисунок 42" descr="Надстав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8175" y="31613475"/>
          <a:ext cx="18097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160</xdr:row>
      <xdr:rowOff>28575</xdr:rowOff>
    </xdr:from>
    <xdr:to>
      <xdr:col>2</xdr:col>
      <xdr:colOff>266700</xdr:colOff>
      <xdr:row>160</xdr:row>
      <xdr:rowOff>28575</xdr:rowOff>
    </xdr:to>
    <xdr:pic>
      <xdr:nvPicPr>
        <xdr:cNvPr id="1037" name="Рисунок 43" descr="Разделитель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57200" y="33804225"/>
          <a:ext cx="2381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171</xdr:row>
      <xdr:rowOff>28575</xdr:rowOff>
    </xdr:from>
    <xdr:to>
      <xdr:col>2</xdr:col>
      <xdr:colOff>276225</xdr:colOff>
      <xdr:row>171</xdr:row>
      <xdr:rowOff>28575</xdr:rowOff>
    </xdr:to>
    <xdr:pic>
      <xdr:nvPicPr>
        <xdr:cNvPr id="1038" name="Рисунок 44" descr="Разделитель 2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38150" y="36566475"/>
          <a:ext cx="2409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182</xdr:row>
      <xdr:rowOff>28575</xdr:rowOff>
    </xdr:from>
    <xdr:to>
      <xdr:col>2</xdr:col>
      <xdr:colOff>276225</xdr:colOff>
      <xdr:row>182</xdr:row>
      <xdr:rowOff>28575</xdr:rowOff>
    </xdr:to>
    <xdr:pic>
      <xdr:nvPicPr>
        <xdr:cNvPr id="1039" name="Рисунок 45" descr="Подставка под монитор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57200" y="38852475"/>
          <a:ext cx="2390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192</xdr:row>
      <xdr:rowOff>28575</xdr:rowOff>
    </xdr:from>
    <xdr:to>
      <xdr:col>2</xdr:col>
      <xdr:colOff>285750</xdr:colOff>
      <xdr:row>192</xdr:row>
      <xdr:rowOff>28575</xdr:rowOff>
    </xdr:to>
    <xdr:pic>
      <xdr:nvPicPr>
        <xdr:cNvPr id="1040" name="Рисунок 46" descr="Приставка на один стол 2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57200" y="40986075"/>
          <a:ext cx="2400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202</xdr:row>
      <xdr:rowOff>66675</xdr:rowOff>
    </xdr:from>
    <xdr:to>
      <xdr:col>1</xdr:col>
      <xdr:colOff>2047875</xdr:colOff>
      <xdr:row>209</xdr:row>
      <xdr:rowOff>66675</xdr:rowOff>
    </xdr:to>
    <xdr:pic>
      <xdr:nvPicPr>
        <xdr:cNvPr id="1041" name="Рисунок 26" descr="Стол барьер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43300650"/>
          <a:ext cx="19240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213</xdr:row>
      <xdr:rowOff>133350</xdr:rowOff>
    </xdr:from>
    <xdr:to>
      <xdr:col>1</xdr:col>
      <xdr:colOff>2066925</xdr:colOff>
      <xdr:row>219</xdr:row>
      <xdr:rowOff>95250</xdr:rowOff>
    </xdr:to>
    <xdr:pic>
      <xdr:nvPicPr>
        <xdr:cNvPr id="1042" name="Рисунок 31" descr="Стол на металлокаркасе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2925" y="45700950"/>
          <a:ext cx="19526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223</xdr:row>
      <xdr:rowOff>28575</xdr:rowOff>
    </xdr:from>
    <xdr:to>
      <xdr:col>2</xdr:col>
      <xdr:colOff>266700</xdr:colOff>
      <xdr:row>223</xdr:row>
      <xdr:rowOff>28575</xdr:rowOff>
    </xdr:to>
    <xdr:pic>
      <xdr:nvPicPr>
        <xdr:cNvPr id="1043" name="Рисунок 32" descr="Стол на металлокаркасе угловой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57200" y="47844075"/>
          <a:ext cx="2381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233</xdr:row>
      <xdr:rowOff>28575</xdr:rowOff>
    </xdr:from>
    <xdr:to>
      <xdr:col>2</xdr:col>
      <xdr:colOff>257175</xdr:colOff>
      <xdr:row>233</xdr:row>
      <xdr:rowOff>28575</xdr:rowOff>
    </xdr:to>
    <xdr:pic>
      <xdr:nvPicPr>
        <xdr:cNvPr id="1044" name="Рисунок 33" descr="Стол конференц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57200" y="50196750"/>
          <a:ext cx="2371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245</xdr:row>
      <xdr:rowOff>28575</xdr:rowOff>
    </xdr:from>
    <xdr:to>
      <xdr:col>2</xdr:col>
      <xdr:colOff>276225</xdr:colOff>
      <xdr:row>245</xdr:row>
      <xdr:rowOff>38100</xdr:rowOff>
    </xdr:to>
    <xdr:pic>
      <xdr:nvPicPr>
        <xdr:cNvPr id="1045" name="Рисунок 34" descr="Стол конференц прямой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7200" y="52730400"/>
          <a:ext cx="23907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254</xdr:row>
      <xdr:rowOff>0</xdr:rowOff>
    </xdr:from>
    <xdr:to>
      <xdr:col>2</xdr:col>
      <xdr:colOff>123825</xdr:colOff>
      <xdr:row>254</xdr:row>
      <xdr:rowOff>0</xdr:rowOff>
    </xdr:to>
    <xdr:pic>
      <xdr:nvPicPr>
        <xdr:cNvPr id="1046" name="Рисунок 35" descr="Стол журнальный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62000" y="54521100"/>
          <a:ext cx="1933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106</xdr:row>
      <xdr:rowOff>180975</xdr:rowOff>
    </xdr:from>
    <xdr:to>
      <xdr:col>1</xdr:col>
      <xdr:colOff>1981200</xdr:colOff>
      <xdr:row>112</xdr:row>
      <xdr:rowOff>161925</xdr:rowOff>
    </xdr:to>
    <xdr:pic>
      <xdr:nvPicPr>
        <xdr:cNvPr id="1047" name="Рисунок 36" descr="Брифинг приставка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4350" y="22317075"/>
          <a:ext cx="18954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128</xdr:row>
      <xdr:rowOff>142875</xdr:rowOff>
    </xdr:from>
    <xdr:to>
      <xdr:col>1</xdr:col>
      <xdr:colOff>2038350</xdr:colOff>
      <xdr:row>134</xdr:row>
      <xdr:rowOff>76200</xdr:rowOff>
    </xdr:to>
    <xdr:pic>
      <xdr:nvPicPr>
        <xdr:cNvPr id="1048" name="Рисунок 37" descr="Брифинг приставка к двум столам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0" y="26755725"/>
          <a:ext cx="1895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160</xdr:row>
      <xdr:rowOff>142875</xdr:rowOff>
    </xdr:from>
    <xdr:to>
      <xdr:col>1</xdr:col>
      <xdr:colOff>2000250</xdr:colOff>
      <xdr:row>167</xdr:row>
      <xdr:rowOff>19050</xdr:rowOff>
    </xdr:to>
    <xdr:pic>
      <xdr:nvPicPr>
        <xdr:cNvPr id="1049" name="Рисунок 47" descr="Разделитель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0075" y="33918525"/>
          <a:ext cx="18288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171</xdr:row>
      <xdr:rowOff>47625</xdr:rowOff>
    </xdr:from>
    <xdr:to>
      <xdr:col>1</xdr:col>
      <xdr:colOff>2047875</xdr:colOff>
      <xdr:row>178</xdr:row>
      <xdr:rowOff>19050</xdr:rowOff>
    </xdr:to>
    <xdr:pic>
      <xdr:nvPicPr>
        <xdr:cNvPr id="1050" name="Рисунок 48" descr="Разделитель 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0" y="36585525"/>
          <a:ext cx="19050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182</xdr:row>
      <xdr:rowOff>123825</xdr:rowOff>
    </xdr:from>
    <xdr:to>
      <xdr:col>1</xdr:col>
      <xdr:colOff>2000250</xdr:colOff>
      <xdr:row>188</xdr:row>
      <xdr:rowOff>114300</xdr:rowOff>
    </xdr:to>
    <xdr:pic>
      <xdr:nvPicPr>
        <xdr:cNvPr id="1051" name="Рисунок 49" descr="Подставка под монитор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04825" y="38947725"/>
          <a:ext cx="19240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192</xdr:row>
      <xdr:rowOff>95250</xdr:rowOff>
    </xdr:from>
    <xdr:to>
      <xdr:col>1</xdr:col>
      <xdr:colOff>1771650</xdr:colOff>
      <xdr:row>198</xdr:row>
      <xdr:rowOff>114300</xdr:rowOff>
    </xdr:to>
    <xdr:pic>
      <xdr:nvPicPr>
        <xdr:cNvPr id="1052" name="Рисунок 50" descr="Приставка на один стол 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95325" y="41052750"/>
          <a:ext cx="15049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223</xdr:row>
      <xdr:rowOff>104775</xdr:rowOff>
    </xdr:from>
    <xdr:to>
      <xdr:col>1</xdr:col>
      <xdr:colOff>2019300</xdr:colOff>
      <xdr:row>229</xdr:row>
      <xdr:rowOff>47625</xdr:rowOff>
    </xdr:to>
    <xdr:pic>
      <xdr:nvPicPr>
        <xdr:cNvPr id="1053" name="Рисунок 51" descr="Стол на металлокаркасе угловой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47920275"/>
          <a:ext cx="18764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234</xdr:row>
      <xdr:rowOff>28575</xdr:rowOff>
    </xdr:from>
    <xdr:to>
      <xdr:col>1</xdr:col>
      <xdr:colOff>2066925</xdr:colOff>
      <xdr:row>240</xdr:row>
      <xdr:rowOff>180975</xdr:rowOff>
    </xdr:to>
    <xdr:pic>
      <xdr:nvPicPr>
        <xdr:cNvPr id="1054" name="Рисунок 52" descr="Стол конференц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95300" y="50396775"/>
          <a:ext cx="20002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246</xdr:row>
      <xdr:rowOff>28575</xdr:rowOff>
    </xdr:from>
    <xdr:to>
      <xdr:col>1</xdr:col>
      <xdr:colOff>2066925</xdr:colOff>
      <xdr:row>252</xdr:row>
      <xdr:rowOff>28575</xdr:rowOff>
    </xdr:to>
    <xdr:pic>
      <xdr:nvPicPr>
        <xdr:cNvPr id="1055" name="Рисунок 55" descr="Стол конференц прямой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57200" y="52930425"/>
          <a:ext cx="20383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258</xdr:row>
      <xdr:rowOff>47625</xdr:rowOff>
    </xdr:from>
    <xdr:to>
      <xdr:col>1</xdr:col>
      <xdr:colOff>2019300</xdr:colOff>
      <xdr:row>263</xdr:row>
      <xdr:rowOff>171450</xdr:rowOff>
    </xdr:to>
    <xdr:pic>
      <xdr:nvPicPr>
        <xdr:cNvPr id="1056" name="Рисунок 57" descr="Стол конференц  радиусный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0075" y="55492650"/>
          <a:ext cx="18478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60</xdr:row>
      <xdr:rowOff>38100</xdr:rowOff>
    </xdr:from>
    <xdr:to>
      <xdr:col>1</xdr:col>
      <xdr:colOff>2066925</xdr:colOff>
      <xdr:row>66</xdr:row>
      <xdr:rowOff>142875</xdr:rowOff>
    </xdr:to>
    <xdr:pic>
      <xdr:nvPicPr>
        <xdr:cNvPr id="1057" name="Рисунок 58" descr="Стол два ящика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4375" y="12706350"/>
          <a:ext cx="17811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71</xdr:row>
      <xdr:rowOff>123825</xdr:rowOff>
    </xdr:from>
    <xdr:to>
      <xdr:col>1</xdr:col>
      <xdr:colOff>2047875</xdr:colOff>
      <xdr:row>78</xdr:row>
      <xdr:rowOff>200025</xdr:rowOff>
    </xdr:to>
    <xdr:pic>
      <xdr:nvPicPr>
        <xdr:cNvPr id="1058" name="Рисунок 59" descr="Стол четыре ящика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85775" y="15049500"/>
          <a:ext cx="19907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83</xdr:row>
      <xdr:rowOff>161925</xdr:rowOff>
    </xdr:from>
    <xdr:to>
      <xdr:col>1</xdr:col>
      <xdr:colOff>2085975</xdr:colOff>
      <xdr:row>91</xdr:row>
      <xdr:rowOff>76200</xdr:rowOff>
    </xdr:to>
    <xdr:pic>
      <xdr:nvPicPr>
        <xdr:cNvPr id="1059" name="Рисунок 60" descr="Стол с тумбой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47675" y="17487900"/>
          <a:ext cx="20669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268</xdr:row>
      <xdr:rowOff>152400</xdr:rowOff>
    </xdr:from>
    <xdr:to>
      <xdr:col>1</xdr:col>
      <xdr:colOff>1981200</xdr:colOff>
      <xdr:row>276</xdr:row>
      <xdr:rowOff>123825</xdr:rowOff>
    </xdr:to>
    <xdr:pic>
      <xdr:nvPicPr>
        <xdr:cNvPr id="1060" name="Рисунок 62" descr="Стол преговоров 2000 х 1000 х 750 мм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42925" y="57940575"/>
          <a:ext cx="18669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281</xdr:row>
      <xdr:rowOff>95250</xdr:rowOff>
    </xdr:from>
    <xdr:to>
      <xdr:col>2</xdr:col>
      <xdr:colOff>200025</xdr:colOff>
      <xdr:row>281</xdr:row>
      <xdr:rowOff>95250</xdr:rowOff>
    </xdr:to>
    <xdr:pic>
      <xdr:nvPicPr>
        <xdr:cNvPr id="1061" name="Picture 21" descr="F:\СИР общее\Картинки мебель\кабинеты и комплекты\ПЕРЕГОВОРНЫЕ ЗОНЫ\Столешница модульного стола полукр 1400х700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4825" y="60321825"/>
          <a:ext cx="2266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280</xdr:row>
      <xdr:rowOff>47625</xdr:rowOff>
    </xdr:from>
    <xdr:to>
      <xdr:col>1</xdr:col>
      <xdr:colOff>2066925</xdr:colOff>
      <xdr:row>287</xdr:row>
      <xdr:rowOff>114300</xdr:rowOff>
    </xdr:to>
    <xdr:pic>
      <xdr:nvPicPr>
        <xdr:cNvPr id="1062" name="Рисунок 67" descr="Стол конференц на хром ногах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33400" y="60083700"/>
          <a:ext cx="19621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292</xdr:row>
      <xdr:rowOff>95250</xdr:rowOff>
    </xdr:from>
    <xdr:to>
      <xdr:col>2</xdr:col>
      <xdr:colOff>200025</xdr:colOff>
      <xdr:row>292</xdr:row>
      <xdr:rowOff>95250</xdr:rowOff>
    </xdr:to>
    <xdr:pic>
      <xdr:nvPicPr>
        <xdr:cNvPr id="1063" name="Picture 21" descr="F:\СИР общее\Картинки мебель\кабинеты и комплекты\ПЕРЕГОВОРНЫЕ ЗОНЫ\Столешница модульного стола полукр 1400х700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4825" y="62360175"/>
          <a:ext cx="2266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291</xdr:row>
      <xdr:rowOff>57150</xdr:rowOff>
    </xdr:from>
    <xdr:to>
      <xdr:col>1</xdr:col>
      <xdr:colOff>1981200</xdr:colOff>
      <xdr:row>298</xdr:row>
      <xdr:rowOff>85725</xdr:rowOff>
    </xdr:to>
    <xdr:pic>
      <xdr:nvPicPr>
        <xdr:cNvPr id="1064" name="Рисунок 72" descr="Стол конференц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04825" y="62131575"/>
          <a:ext cx="1905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3</xdr:row>
      <xdr:rowOff>38100</xdr:rowOff>
    </xdr:from>
    <xdr:to>
      <xdr:col>1</xdr:col>
      <xdr:colOff>2114550</xdr:colOff>
      <xdr:row>11</xdr:row>
      <xdr:rowOff>142875</xdr:rowOff>
    </xdr:to>
    <xdr:pic>
      <xdr:nvPicPr>
        <xdr:cNvPr id="4097" name="Рисунок 1" descr="Стол журнальный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781050"/>
          <a:ext cx="19526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15</xdr:row>
      <xdr:rowOff>0</xdr:rowOff>
    </xdr:from>
    <xdr:to>
      <xdr:col>1</xdr:col>
      <xdr:colOff>2190750</xdr:colOff>
      <xdr:row>23</xdr:row>
      <xdr:rowOff>114300</xdr:rowOff>
    </xdr:to>
    <xdr:pic>
      <xdr:nvPicPr>
        <xdr:cNvPr id="4098" name="Рисунок 2" descr="03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0" y="2924175"/>
          <a:ext cx="21336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27</xdr:row>
      <xdr:rowOff>9525</xdr:rowOff>
    </xdr:from>
    <xdr:to>
      <xdr:col>1</xdr:col>
      <xdr:colOff>1971675</xdr:colOff>
      <xdr:row>33</xdr:row>
      <xdr:rowOff>114300</xdr:rowOff>
    </xdr:to>
    <xdr:pic>
      <xdr:nvPicPr>
        <xdr:cNvPr id="4099" name="Рисунок 3" descr="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5057775"/>
          <a:ext cx="15906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37</xdr:row>
      <xdr:rowOff>161925</xdr:rowOff>
    </xdr:from>
    <xdr:to>
      <xdr:col>1</xdr:col>
      <xdr:colOff>2105025</xdr:colOff>
      <xdr:row>45</xdr:row>
      <xdr:rowOff>28575</xdr:rowOff>
    </xdr:to>
    <xdr:pic>
      <xdr:nvPicPr>
        <xdr:cNvPr id="4100" name="Рисунок 4" descr="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7725" y="7191375"/>
          <a:ext cx="18669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50</xdr:row>
      <xdr:rowOff>76200</xdr:rowOff>
    </xdr:from>
    <xdr:to>
      <xdr:col>1</xdr:col>
      <xdr:colOff>1800225</xdr:colOff>
      <xdr:row>56</xdr:row>
      <xdr:rowOff>9525</xdr:rowOff>
    </xdr:to>
    <xdr:pic>
      <xdr:nvPicPr>
        <xdr:cNvPr id="4101" name="Рисунок 5" descr="Стол журнальн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8700" y="9896475"/>
          <a:ext cx="1381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11</xdr:row>
      <xdr:rowOff>9525</xdr:rowOff>
    </xdr:from>
    <xdr:to>
      <xdr:col>1</xdr:col>
      <xdr:colOff>1552575</xdr:colOff>
      <xdr:row>19</xdr:row>
      <xdr:rowOff>161925</xdr:rowOff>
    </xdr:to>
    <xdr:pic>
      <xdr:nvPicPr>
        <xdr:cNvPr id="5122" name="Рисунок 27" descr="Стеллаж широкий открыт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762000"/>
          <a:ext cx="11144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23</xdr:row>
      <xdr:rowOff>57150</xdr:rowOff>
    </xdr:from>
    <xdr:to>
      <xdr:col>1</xdr:col>
      <xdr:colOff>1447800</xdr:colOff>
      <xdr:row>31</xdr:row>
      <xdr:rowOff>161925</xdr:rowOff>
    </xdr:to>
    <xdr:pic>
      <xdr:nvPicPr>
        <xdr:cNvPr id="5123" name="Рисунок 28" descr="Стеллаж широкий открыты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9675" y="3362325"/>
          <a:ext cx="9048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35</xdr:row>
      <xdr:rowOff>76200</xdr:rowOff>
    </xdr:from>
    <xdr:to>
      <xdr:col>1</xdr:col>
      <xdr:colOff>1304925</xdr:colOff>
      <xdr:row>42</xdr:row>
      <xdr:rowOff>85725</xdr:rowOff>
    </xdr:to>
    <xdr:pic>
      <xdr:nvPicPr>
        <xdr:cNvPr id="5124" name="Рисунок 29" descr="Стеллаж широкий открыты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81125" y="6238875"/>
          <a:ext cx="5905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156</xdr:row>
      <xdr:rowOff>47625</xdr:rowOff>
    </xdr:from>
    <xdr:to>
      <xdr:col>1</xdr:col>
      <xdr:colOff>1562100</xdr:colOff>
      <xdr:row>160</xdr:row>
      <xdr:rowOff>200025</xdr:rowOff>
    </xdr:to>
    <xdr:pic>
      <xdr:nvPicPr>
        <xdr:cNvPr id="5125" name="Рисунок 40" descr="Шкаф комбинированный со стеклом 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47800" y="33147000"/>
          <a:ext cx="7810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164</xdr:row>
      <xdr:rowOff>57150</xdr:rowOff>
    </xdr:from>
    <xdr:to>
      <xdr:col>1</xdr:col>
      <xdr:colOff>1485900</xdr:colOff>
      <xdr:row>170</xdr:row>
      <xdr:rowOff>114300</xdr:rowOff>
    </xdr:to>
    <xdr:pic>
      <xdr:nvPicPr>
        <xdr:cNvPr id="5126" name="Рисунок 41" descr="Шкаф закрыт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0" y="35242500"/>
          <a:ext cx="819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184</xdr:row>
      <xdr:rowOff>38100</xdr:rowOff>
    </xdr:from>
    <xdr:to>
      <xdr:col>1</xdr:col>
      <xdr:colOff>1447800</xdr:colOff>
      <xdr:row>192</xdr:row>
      <xdr:rowOff>114300</xdr:rowOff>
    </xdr:to>
    <xdr:pic>
      <xdr:nvPicPr>
        <xdr:cNvPr id="5127" name="Рисунок 42" descr="Шкаф закрытый 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47775" y="39557325"/>
          <a:ext cx="8667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196</xdr:row>
      <xdr:rowOff>47625</xdr:rowOff>
    </xdr:from>
    <xdr:to>
      <xdr:col>1</xdr:col>
      <xdr:colOff>1628775</xdr:colOff>
      <xdr:row>202</xdr:row>
      <xdr:rowOff>57150</xdr:rowOff>
    </xdr:to>
    <xdr:pic>
      <xdr:nvPicPr>
        <xdr:cNvPr id="5128" name="Рисунок 44" descr="Шкаф закрытый низкий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8725" y="42452925"/>
          <a:ext cx="10668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207</xdr:row>
      <xdr:rowOff>66675</xdr:rowOff>
    </xdr:from>
    <xdr:to>
      <xdr:col>1</xdr:col>
      <xdr:colOff>1819275</xdr:colOff>
      <xdr:row>210</xdr:row>
      <xdr:rowOff>161925</xdr:rowOff>
    </xdr:to>
    <xdr:pic>
      <xdr:nvPicPr>
        <xdr:cNvPr id="5129" name="Рисунок 45" descr="Шкаф навесной открытый 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71525" y="44996100"/>
          <a:ext cx="1714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217</xdr:row>
      <xdr:rowOff>171450</xdr:rowOff>
    </xdr:from>
    <xdr:to>
      <xdr:col>1</xdr:col>
      <xdr:colOff>1828800</xdr:colOff>
      <xdr:row>222</xdr:row>
      <xdr:rowOff>19050</xdr:rowOff>
    </xdr:to>
    <xdr:pic>
      <xdr:nvPicPr>
        <xdr:cNvPr id="5130" name="Рисунок 46" descr="Шкаф навесной закрыты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0100" y="47367825"/>
          <a:ext cx="1695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226</xdr:row>
      <xdr:rowOff>76200</xdr:rowOff>
    </xdr:from>
    <xdr:to>
      <xdr:col>1</xdr:col>
      <xdr:colOff>1819275</xdr:colOff>
      <xdr:row>231</xdr:row>
      <xdr:rowOff>114300</xdr:rowOff>
    </xdr:to>
    <xdr:pic>
      <xdr:nvPicPr>
        <xdr:cNvPr id="5131" name="Рисунок 47" descr="Шкаф навесной открытый 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6775" y="49691925"/>
          <a:ext cx="1619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235</xdr:row>
      <xdr:rowOff>95250</xdr:rowOff>
    </xdr:from>
    <xdr:to>
      <xdr:col>1</xdr:col>
      <xdr:colOff>1866900</xdr:colOff>
      <xdr:row>240</xdr:row>
      <xdr:rowOff>123825</xdr:rowOff>
    </xdr:to>
    <xdr:pic>
      <xdr:nvPicPr>
        <xdr:cNvPr id="5132" name="Рисунок 49" descr="Шкаф закрытый 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" y="51720750"/>
          <a:ext cx="17049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244</xdr:row>
      <xdr:rowOff>57150</xdr:rowOff>
    </xdr:from>
    <xdr:to>
      <xdr:col>1</xdr:col>
      <xdr:colOff>1647825</xdr:colOff>
      <xdr:row>252</xdr:row>
      <xdr:rowOff>123825</xdr:rowOff>
    </xdr:to>
    <xdr:pic>
      <xdr:nvPicPr>
        <xdr:cNvPr id="5133" name="Рисунок 50" descr="Гардероб 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81100" y="53673375"/>
          <a:ext cx="11334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256</xdr:row>
      <xdr:rowOff>19050</xdr:rowOff>
    </xdr:from>
    <xdr:to>
      <xdr:col>1</xdr:col>
      <xdr:colOff>1524000</xdr:colOff>
      <xdr:row>263</xdr:row>
      <xdr:rowOff>104775</xdr:rowOff>
    </xdr:to>
    <xdr:pic>
      <xdr:nvPicPr>
        <xdr:cNvPr id="5134" name="Рисунок 51" descr="Гардероб 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76325" y="56568975"/>
          <a:ext cx="11144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67</xdr:row>
      <xdr:rowOff>66675</xdr:rowOff>
    </xdr:from>
    <xdr:to>
      <xdr:col>1</xdr:col>
      <xdr:colOff>1438275</xdr:colOff>
      <xdr:row>74</xdr:row>
      <xdr:rowOff>171450</xdr:rowOff>
    </xdr:to>
    <xdr:pic>
      <xdr:nvPicPr>
        <xdr:cNvPr id="5135" name="Рисунок 23" descr="Шкаф комбинированный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66825" y="13401675"/>
          <a:ext cx="8382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78</xdr:row>
      <xdr:rowOff>95250</xdr:rowOff>
    </xdr:from>
    <xdr:to>
      <xdr:col>1</xdr:col>
      <xdr:colOff>1495425</xdr:colOff>
      <xdr:row>85</xdr:row>
      <xdr:rowOff>0</xdr:rowOff>
    </xdr:to>
    <xdr:pic>
      <xdr:nvPicPr>
        <xdr:cNvPr id="5136" name="Рисунок 24" descr="Шкаф комбинированный средний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5400" y="15716250"/>
          <a:ext cx="86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89</xdr:row>
      <xdr:rowOff>85725</xdr:rowOff>
    </xdr:from>
    <xdr:to>
      <xdr:col>1</xdr:col>
      <xdr:colOff>1447800</xdr:colOff>
      <xdr:row>96</xdr:row>
      <xdr:rowOff>276225</xdr:rowOff>
    </xdr:to>
    <xdr:pic>
      <xdr:nvPicPr>
        <xdr:cNvPr id="5137" name="Рисунок 30" descr="Шкаф комбинированный средний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2550" y="18183225"/>
          <a:ext cx="7620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100</xdr:row>
      <xdr:rowOff>47625</xdr:rowOff>
    </xdr:from>
    <xdr:to>
      <xdr:col>1</xdr:col>
      <xdr:colOff>1409700</xdr:colOff>
      <xdr:row>106</xdr:row>
      <xdr:rowOff>190500</xdr:rowOff>
    </xdr:to>
    <xdr:pic>
      <xdr:nvPicPr>
        <xdr:cNvPr id="5138" name="Рисунок 35" descr="Шкаф комбинированный широкий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85875" y="20583525"/>
          <a:ext cx="7905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111</xdr:row>
      <xdr:rowOff>104775</xdr:rowOff>
    </xdr:from>
    <xdr:to>
      <xdr:col>1</xdr:col>
      <xdr:colOff>1400175</xdr:colOff>
      <xdr:row>118</xdr:row>
      <xdr:rowOff>123825</xdr:rowOff>
    </xdr:to>
    <xdr:pic>
      <xdr:nvPicPr>
        <xdr:cNvPr id="5139" name="Рисунок 43" descr="Шкаф комбинированный средний 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66825" y="23136225"/>
          <a:ext cx="8001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122</xdr:row>
      <xdr:rowOff>85725</xdr:rowOff>
    </xdr:from>
    <xdr:to>
      <xdr:col>1</xdr:col>
      <xdr:colOff>1504950</xdr:colOff>
      <xdr:row>127</xdr:row>
      <xdr:rowOff>123825</xdr:rowOff>
    </xdr:to>
    <xdr:pic>
      <xdr:nvPicPr>
        <xdr:cNvPr id="5140" name="Рисунок 48" descr="Шкаф комбинированный низкий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95400" y="25631775"/>
          <a:ext cx="8763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132</xdr:row>
      <xdr:rowOff>57150</xdr:rowOff>
    </xdr:from>
    <xdr:to>
      <xdr:col>1</xdr:col>
      <xdr:colOff>1581150</xdr:colOff>
      <xdr:row>140</xdr:row>
      <xdr:rowOff>180975</xdr:rowOff>
    </xdr:to>
    <xdr:pic>
      <xdr:nvPicPr>
        <xdr:cNvPr id="5141" name="Рисунок 52" descr="Шкаф комбинированный со стеклом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33475" y="27784425"/>
          <a:ext cx="11144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144</xdr:row>
      <xdr:rowOff>114300</xdr:rowOff>
    </xdr:from>
    <xdr:to>
      <xdr:col>1</xdr:col>
      <xdr:colOff>1495425</xdr:colOff>
      <xdr:row>152</xdr:row>
      <xdr:rowOff>114300</xdr:rowOff>
    </xdr:to>
    <xdr:pic>
      <xdr:nvPicPr>
        <xdr:cNvPr id="5142" name="Рисунок 53" descr="Шкаф комбинированный со стеклом 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85875" y="30565725"/>
          <a:ext cx="8763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268</xdr:row>
      <xdr:rowOff>133350</xdr:rowOff>
    </xdr:from>
    <xdr:to>
      <xdr:col>1</xdr:col>
      <xdr:colOff>1600200</xdr:colOff>
      <xdr:row>276</xdr:row>
      <xdr:rowOff>9525</xdr:rowOff>
    </xdr:to>
    <xdr:pic>
      <xdr:nvPicPr>
        <xdr:cNvPr id="5143" name="Рисунок 31" descr="Шкаф разносторонний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66800" y="59378850"/>
          <a:ext cx="12001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542925</xdr:colOff>
      <xdr:row>280</xdr:row>
      <xdr:rowOff>28575</xdr:rowOff>
    </xdr:from>
    <xdr:to>
      <xdr:col>1</xdr:col>
      <xdr:colOff>1333500</xdr:colOff>
      <xdr:row>286</xdr:row>
      <xdr:rowOff>161925</xdr:rowOff>
    </xdr:to>
    <xdr:pic>
      <xdr:nvPicPr>
        <xdr:cNvPr id="5144" name="Рисунок 33" descr="Шкаф угловой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09675" y="61645800"/>
          <a:ext cx="7905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174</xdr:row>
      <xdr:rowOff>19050</xdr:rowOff>
    </xdr:from>
    <xdr:to>
      <xdr:col>1</xdr:col>
      <xdr:colOff>1428750</xdr:colOff>
      <xdr:row>180</xdr:row>
      <xdr:rowOff>190500</xdr:rowOff>
    </xdr:to>
    <xdr:pic>
      <xdr:nvPicPr>
        <xdr:cNvPr id="5145" name="Рисунок 36" descr="Шкаф комбинированный закрытый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04925" y="37414200"/>
          <a:ext cx="7905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292</xdr:row>
      <xdr:rowOff>19050</xdr:rowOff>
    </xdr:from>
    <xdr:to>
      <xdr:col>1</xdr:col>
      <xdr:colOff>1743075</xdr:colOff>
      <xdr:row>299</xdr:row>
      <xdr:rowOff>161925</xdr:rowOff>
    </xdr:to>
    <xdr:pic>
      <xdr:nvPicPr>
        <xdr:cNvPr id="5146" name="Рисунок 55" descr="Зеркало 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62050" y="63884175"/>
          <a:ext cx="12477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306</xdr:row>
      <xdr:rowOff>57150</xdr:rowOff>
    </xdr:from>
    <xdr:to>
      <xdr:col>1</xdr:col>
      <xdr:colOff>1704975</xdr:colOff>
      <xdr:row>313</xdr:row>
      <xdr:rowOff>152400</xdr:rowOff>
    </xdr:to>
    <xdr:pic>
      <xdr:nvPicPr>
        <xdr:cNvPr id="5147" name="Рисунок 57" descr="Зеркало 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14425" y="66636900"/>
          <a:ext cx="1257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46</xdr:row>
      <xdr:rowOff>66675</xdr:rowOff>
    </xdr:from>
    <xdr:to>
      <xdr:col>1</xdr:col>
      <xdr:colOff>1362075</xdr:colOff>
      <xdr:row>52</xdr:row>
      <xdr:rowOff>114300</xdr:rowOff>
    </xdr:to>
    <xdr:pic>
      <xdr:nvPicPr>
        <xdr:cNvPr id="5148" name="Рисунок 34" descr="Модуль радиусный 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19225" y="8591550"/>
          <a:ext cx="6096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56</xdr:row>
      <xdr:rowOff>114300</xdr:rowOff>
    </xdr:from>
    <xdr:to>
      <xdr:col>1</xdr:col>
      <xdr:colOff>1438275</xdr:colOff>
      <xdr:row>62</xdr:row>
      <xdr:rowOff>95250</xdr:rowOff>
    </xdr:to>
    <xdr:pic>
      <xdr:nvPicPr>
        <xdr:cNvPr id="5149" name="Рисунок 37" descr="Модуль радиусный 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71600" y="10925175"/>
          <a:ext cx="7334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11</xdr:row>
      <xdr:rowOff>19050</xdr:rowOff>
    </xdr:from>
    <xdr:to>
      <xdr:col>1</xdr:col>
      <xdr:colOff>1971675</xdr:colOff>
      <xdr:row>18</xdr:row>
      <xdr:rowOff>123825</xdr:rowOff>
    </xdr:to>
    <xdr:pic>
      <xdr:nvPicPr>
        <xdr:cNvPr id="6146" name="Рисунок 13" descr="Тумба 3 ящика без зам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866775"/>
          <a:ext cx="14478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22</xdr:row>
      <xdr:rowOff>47625</xdr:rowOff>
    </xdr:from>
    <xdr:to>
      <xdr:col>1</xdr:col>
      <xdr:colOff>1971675</xdr:colOff>
      <xdr:row>29</xdr:row>
      <xdr:rowOff>104775</xdr:rowOff>
    </xdr:to>
    <xdr:pic>
      <xdr:nvPicPr>
        <xdr:cNvPr id="6147" name="Рисунок 14" descr="Тумба 3 ящика с замком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0625" y="3248025"/>
          <a:ext cx="13906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33</xdr:row>
      <xdr:rowOff>47625</xdr:rowOff>
    </xdr:from>
    <xdr:to>
      <xdr:col>1</xdr:col>
      <xdr:colOff>2105025</xdr:colOff>
      <xdr:row>41</xdr:row>
      <xdr:rowOff>152400</xdr:rowOff>
    </xdr:to>
    <xdr:pic>
      <xdr:nvPicPr>
        <xdr:cNvPr id="6148" name="Рисунок 16" descr="Тумба приставная 4 ящика без зам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7775" y="6038850"/>
          <a:ext cx="14668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68</xdr:row>
      <xdr:rowOff>85725</xdr:rowOff>
    </xdr:from>
    <xdr:to>
      <xdr:col>1</xdr:col>
      <xdr:colOff>2228850</xdr:colOff>
      <xdr:row>75</xdr:row>
      <xdr:rowOff>161925</xdr:rowOff>
    </xdr:to>
    <xdr:pic>
      <xdr:nvPicPr>
        <xdr:cNvPr id="6149" name="Рисунок 17" descr="Тумба под оргтехнику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9625" y="13525500"/>
          <a:ext cx="20288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79</xdr:row>
      <xdr:rowOff>38100</xdr:rowOff>
    </xdr:from>
    <xdr:to>
      <xdr:col>1</xdr:col>
      <xdr:colOff>2324100</xdr:colOff>
      <xdr:row>86</xdr:row>
      <xdr:rowOff>104775</xdr:rowOff>
    </xdr:to>
    <xdr:pic>
      <xdr:nvPicPr>
        <xdr:cNvPr id="6150" name="Рисунок 18" descr="Тумба под оргтехнику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5325" y="15754350"/>
          <a:ext cx="22383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45</xdr:row>
      <xdr:rowOff>85725</xdr:rowOff>
    </xdr:from>
    <xdr:to>
      <xdr:col>1</xdr:col>
      <xdr:colOff>2028825</xdr:colOff>
      <xdr:row>52</xdr:row>
      <xdr:rowOff>114300</xdr:rowOff>
    </xdr:to>
    <xdr:pic>
      <xdr:nvPicPr>
        <xdr:cNvPr id="6151" name="Рисунок 9" descr="Тумба приставная  с одним ящиком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23950" y="8496300"/>
          <a:ext cx="15144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56</xdr:row>
      <xdr:rowOff>47625</xdr:rowOff>
    </xdr:from>
    <xdr:to>
      <xdr:col>1</xdr:col>
      <xdr:colOff>1819275</xdr:colOff>
      <xdr:row>63</xdr:row>
      <xdr:rowOff>104775</xdr:rowOff>
    </xdr:to>
    <xdr:pic>
      <xdr:nvPicPr>
        <xdr:cNvPr id="6152" name="Рисунок 10" descr="Тумба приставная  с распашной дверкой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76350" y="10810875"/>
          <a:ext cx="11525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11</xdr:row>
      <xdr:rowOff>47625</xdr:rowOff>
    </xdr:from>
    <xdr:to>
      <xdr:col>1</xdr:col>
      <xdr:colOff>2667000</xdr:colOff>
      <xdr:row>19</xdr:row>
      <xdr:rowOff>171450</xdr:rowOff>
    </xdr:to>
    <xdr:pic>
      <xdr:nvPicPr>
        <xdr:cNvPr id="7170" name="Рисунок 12" descr="Стол закругленн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809625"/>
          <a:ext cx="26289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47625</xdr:rowOff>
    </xdr:from>
    <xdr:to>
      <xdr:col>1</xdr:col>
      <xdr:colOff>2657475</xdr:colOff>
      <xdr:row>31</xdr:row>
      <xdr:rowOff>76200</xdr:rowOff>
    </xdr:to>
    <xdr:pic>
      <xdr:nvPicPr>
        <xdr:cNvPr id="7171" name="Рисунок 16" descr="Стол прямо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3362325"/>
          <a:ext cx="26574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35</xdr:row>
      <xdr:rowOff>19050</xdr:rowOff>
    </xdr:from>
    <xdr:to>
      <xdr:col>1</xdr:col>
      <xdr:colOff>2667000</xdr:colOff>
      <xdr:row>43</xdr:row>
      <xdr:rowOff>171450</xdr:rowOff>
    </xdr:to>
    <xdr:pic>
      <xdr:nvPicPr>
        <xdr:cNvPr id="7172" name="Рисунок 17" descr="Стол приставной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7700" y="6124575"/>
          <a:ext cx="26289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47</xdr:row>
      <xdr:rowOff>19050</xdr:rowOff>
    </xdr:from>
    <xdr:to>
      <xdr:col>1</xdr:col>
      <xdr:colOff>2676525</xdr:colOff>
      <xdr:row>55</xdr:row>
      <xdr:rowOff>180975</xdr:rowOff>
    </xdr:to>
    <xdr:pic>
      <xdr:nvPicPr>
        <xdr:cNvPr id="7173" name="Рисунок 20" descr="Стол приставной р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57225" y="8677275"/>
          <a:ext cx="26289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59</xdr:row>
      <xdr:rowOff>19050</xdr:rowOff>
    </xdr:from>
    <xdr:to>
      <xdr:col>1</xdr:col>
      <xdr:colOff>2667000</xdr:colOff>
      <xdr:row>65</xdr:row>
      <xdr:rowOff>142875</xdr:rowOff>
    </xdr:to>
    <xdr:pic>
      <xdr:nvPicPr>
        <xdr:cNvPr id="7174" name="Рисунок 21" descr="Греденци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4875" y="11229975"/>
          <a:ext cx="23717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69</xdr:row>
      <xdr:rowOff>66675</xdr:rowOff>
    </xdr:from>
    <xdr:to>
      <xdr:col>1</xdr:col>
      <xdr:colOff>2600325</xdr:colOff>
      <xdr:row>76</xdr:row>
      <xdr:rowOff>133350</xdr:rowOff>
    </xdr:to>
    <xdr:pic>
      <xdr:nvPicPr>
        <xdr:cNvPr id="7175" name="Рисунок 24" descr="Греденция 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0100" y="13601700"/>
          <a:ext cx="240982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81</xdr:row>
      <xdr:rowOff>85725</xdr:rowOff>
    </xdr:from>
    <xdr:to>
      <xdr:col>1</xdr:col>
      <xdr:colOff>2133600</xdr:colOff>
      <xdr:row>86</xdr:row>
      <xdr:rowOff>47625</xdr:rowOff>
    </xdr:to>
    <xdr:pic>
      <xdr:nvPicPr>
        <xdr:cNvPr id="7176" name="Рисунок 25" descr="Журнальный столик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85900" y="16173450"/>
          <a:ext cx="12573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90</xdr:row>
      <xdr:rowOff>9525</xdr:rowOff>
    </xdr:from>
    <xdr:to>
      <xdr:col>1</xdr:col>
      <xdr:colOff>1895475</xdr:colOff>
      <xdr:row>98</xdr:row>
      <xdr:rowOff>152400</xdr:rowOff>
    </xdr:to>
    <xdr:pic>
      <xdr:nvPicPr>
        <xdr:cNvPr id="7177" name="Рисунок 26" descr="Шкаф со стеклом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81125" y="18049875"/>
          <a:ext cx="11239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102</xdr:row>
      <xdr:rowOff>66675</xdr:rowOff>
    </xdr:from>
    <xdr:to>
      <xdr:col>1</xdr:col>
      <xdr:colOff>1943100</xdr:colOff>
      <xdr:row>107</xdr:row>
      <xdr:rowOff>133350</xdr:rowOff>
    </xdr:to>
    <xdr:pic>
      <xdr:nvPicPr>
        <xdr:cNvPr id="7178" name="Рисунок 27" descr="Шкаф со стеклом 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23975" y="20907375"/>
          <a:ext cx="12287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111</xdr:row>
      <xdr:rowOff>57150</xdr:rowOff>
    </xdr:from>
    <xdr:to>
      <xdr:col>1</xdr:col>
      <xdr:colOff>1838325</xdr:colOff>
      <xdr:row>120</xdr:row>
      <xdr:rowOff>66675</xdr:rowOff>
    </xdr:to>
    <xdr:pic>
      <xdr:nvPicPr>
        <xdr:cNvPr id="7179" name="Рисунок 13" descr="Шкаф со стеклом 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43050" y="22888575"/>
          <a:ext cx="9048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125</xdr:row>
      <xdr:rowOff>38100</xdr:rowOff>
    </xdr:from>
    <xdr:to>
      <xdr:col>1</xdr:col>
      <xdr:colOff>1838325</xdr:colOff>
      <xdr:row>132</xdr:row>
      <xdr:rowOff>152400</xdr:rowOff>
    </xdr:to>
    <xdr:pic>
      <xdr:nvPicPr>
        <xdr:cNvPr id="7180" name="Рисунок 18" descr="Шкаф открытый 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04950" y="25688925"/>
          <a:ext cx="9429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137</xdr:row>
      <xdr:rowOff>85725</xdr:rowOff>
    </xdr:from>
    <xdr:to>
      <xdr:col>1</xdr:col>
      <xdr:colOff>1762125</xdr:colOff>
      <xdr:row>143</xdr:row>
      <xdr:rowOff>133350</xdr:rowOff>
    </xdr:to>
    <xdr:pic>
      <xdr:nvPicPr>
        <xdr:cNvPr id="7181" name="Рисунок 22" descr="Шкаф открытый 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14475" y="28251150"/>
          <a:ext cx="8572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1000125</xdr:colOff>
      <xdr:row>12</xdr:row>
      <xdr:rowOff>47625</xdr:rowOff>
    </xdr:from>
    <xdr:to>
      <xdr:col>1</xdr:col>
      <xdr:colOff>2105025</xdr:colOff>
      <xdr:row>20</xdr:row>
      <xdr:rowOff>190500</xdr:rowOff>
    </xdr:to>
    <xdr:pic>
      <xdr:nvPicPr>
        <xdr:cNvPr id="8194" name="Рисунок 9" descr="Трибуна напольная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9725" y="1076325"/>
          <a:ext cx="110490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26</xdr:row>
      <xdr:rowOff>38100</xdr:rowOff>
    </xdr:from>
    <xdr:to>
      <xdr:col>1</xdr:col>
      <xdr:colOff>2295525</xdr:colOff>
      <xdr:row>32</xdr:row>
      <xdr:rowOff>133350</xdr:rowOff>
    </xdr:to>
    <xdr:pic>
      <xdr:nvPicPr>
        <xdr:cNvPr id="8195" name="Рисунок 13" descr="Трибуна настольная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0" y="4029075"/>
          <a:ext cx="15716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36</xdr:row>
      <xdr:rowOff>114300</xdr:rowOff>
    </xdr:from>
    <xdr:to>
      <xdr:col>1</xdr:col>
      <xdr:colOff>2962275</xdr:colOff>
      <xdr:row>45</xdr:row>
      <xdr:rowOff>200025</xdr:rowOff>
    </xdr:to>
    <xdr:pic>
      <xdr:nvPicPr>
        <xdr:cNvPr id="8196" name="Рисунок 14" descr="Рецепншн радиусный 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5325" y="6705600"/>
          <a:ext cx="28765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49</xdr:row>
      <xdr:rowOff>0</xdr:rowOff>
    </xdr:from>
    <xdr:to>
      <xdr:col>1</xdr:col>
      <xdr:colOff>2819400</xdr:colOff>
      <xdr:row>56</xdr:row>
      <xdr:rowOff>333375</xdr:rowOff>
    </xdr:to>
    <xdr:pic>
      <xdr:nvPicPr>
        <xdr:cNvPr id="8197" name="Рисунок 15" descr="Рецепншн радиусный 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0" y="9582150"/>
          <a:ext cx="27622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60</xdr:row>
      <xdr:rowOff>19050</xdr:rowOff>
    </xdr:from>
    <xdr:to>
      <xdr:col>1</xdr:col>
      <xdr:colOff>2486025</xdr:colOff>
      <xdr:row>68</xdr:row>
      <xdr:rowOff>152400</xdr:rowOff>
    </xdr:to>
    <xdr:pic>
      <xdr:nvPicPr>
        <xdr:cNvPr id="8198" name="Рисунок 16" descr="Рецепшн 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6775" y="13201650"/>
          <a:ext cx="22288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72</xdr:row>
      <xdr:rowOff>38100</xdr:rowOff>
    </xdr:from>
    <xdr:to>
      <xdr:col>1</xdr:col>
      <xdr:colOff>2047875</xdr:colOff>
      <xdr:row>80</xdr:row>
      <xdr:rowOff>142875</xdr:rowOff>
    </xdr:to>
    <xdr:pic>
      <xdr:nvPicPr>
        <xdr:cNvPr id="8199" name="Рисунок 21" descr="Рецепшн 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90625" y="15906750"/>
          <a:ext cx="14668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84</xdr:row>
      <xdr:rowOff>47625</xdr:rowOff>
    </xdr:from>
    <xdr:to>
      <xdr:col>1</xdr:col>
      <xdr:colOff>2647950</xdr:colOff>
      <xdr:row>90</xdr:row>
      <xdr:rowOff>190500</xdr:rowOff>
    </xdr:to>
    <xdr:pic>
      <xdr:nvPicPr>
        <xdr:cNvPr id="8200" name="Рисунок 22" descr="Рецепшн 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7225" y="19345275"/>
          <a:ext cx="260032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96</xdr:row>
      <xdr:rowOff>38100</xdr:rowOff>
    </xdr:from>
    <xdr:to>
      <xdr:col>1</xdr:col>
      <xdr:colOff>2657475</xdr:colOff>
      <xdr:row>104</xdr:row>
      <xdr:rowOff>152400</xdr:rowOff>
    </xdr:to>
    <xdr:pic>
      <xdr:nvPicPr>
        <xdr:cNvPr id="8201" name="Рисунок 24" descr="Рецепшн 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7225" y="22355175"/>
          <a:ext cx="260985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</xdr:row>
      <xdr:rowOff>76200</xdr:rowOff>
    </xdr:from>
    <xdr:to>
      <xdr:col>1</xdr:col>
      <xdr:colOff>1838325</xdr:colOff>
      <xdr:row>13</xdr:row>
      <xdr:rowOff>1009650</xdr:rowOff>
    </xdr:to>
    <xdr:pic>
      <xdr:nvPicPr>
        <xdr:cNvPr id="9217" name="Рисунок 1" descr="Кухня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1390650"/>
          <a:ext cx="1647825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</xdr:row>
      <xdr:rowOff>66675</xdr:rowOff>
    </xdr:from>
    <xdr:to>
      <xdr:col>2</xdr:col>
      <xdr:colOff>1600200</xdr:colOff>
      <xdr:row>13</xdr:row>
      <xdr:rowOff>1066800</xdr:rowOff>
    </xdr:to>
    <xdr:pic>
      <xdr:nvPicPr>
        <xdr:cNvPr id="9218" name="Рисунок 2" descr="Кухня 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75" y="1381125"/>
          <a:ext cx="14859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18</xdr:row>
      <xdr:rowOff>38100</xdr:rowOff>
    </xdr:from>
    <xdr:to>
      <xdr:col>1</xdr:col>
      <xdr:colOff>1562100</xdr:colOff>
      <xdr:row>26</xdr:row>
      <xdr:rowOff>276225</xdr:rowOff>
    </xdr:to>
    <xdr:pic>
      <xdr:nvPicPr>
        <xdr:cNvPr id="9219" name="Рисунок 7" descr="К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2950" y="5619750"/>
          <a:ext cx="11811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31</xdr:row>
      <xdr:rowOff>47625</xdr:rowOff>
    </xdr:from>
    <xdr:to>
      <xdr:col>1</xdr:col>
      <xdr:colOff>1628775</xdr:colOff>
      <xdr:row>39</xdr:row>
      <xdr:rowOff>542925</xdr:rowOff>
    </xdr:to>
    <xdr:pic>
      <xdr:nvPicPr>
        <xdr:cNvPr id="9220" name="Рисунок 8" descr="К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0" y="8515350"/>
          <a:ext cx="122872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P34"/>
  <sheetViews>
    <sheetView tabSelected="1" zoomScale="70" zoomScaleNormal="70" workbookViewId="0">
      <selection activeCell="A33" sqref="A33:M33"/>
    </sheetView>
  </sheetViews>
  <sheetFormatPr defaultRowHeight="15"/>
  <cols>
    <col min="3" max="3" width="10.42578125" customWidth="1"/>
    <col min="4" max="4" width="11.5703125" customWidth="1"/>
    <col min="5" max="5" width="8" customWidth="1"/>
    <col min="14" max="14" width="6.85546875" customWidth="1"/>
  </cols>
  <sheetData>
    <row r="2" spans="1:15" ht="15.75">
      <c r="A2" s="182" t="s">
        <v>449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3" spans="1:15">
      <c r="A3" s="177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9"/>
    </row>
    <row r="4" spans="1:15">
      <c r="A4" s="180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181"/>
    </row>
    <row r="5" spans="1:15">
      <c r="A5" s="180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181"/>
    </row>
    <row r="6" spans="1:15">
      <c r="A6" s="180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181"/>
    </row>
    <row r="7" spans="1:15">
      <c r="A7" s="180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181"/>
    </row>
    <row r="8" spans="1:15" ht="54" customHeight="1">
      <c r="A8" s="180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181"/>
    </row>
    <row r="9" spans="1:15" ht="10.5" customHeight="1">
      <c r="A9" s="180" t="s">
        <v>440</v>
      </c>
      <c r="B9" s="5"/>
      <c r="C9" s="5" t="s">
        <v>441</v>
      </c>
      <c r="D9" s="5"/>
      <c r="E9" s="5"/>
      <c r="F9" s="5"/>
      <c r="G9" s="5"/>
      <c r="H9" s="5"/>
      <c r="I9" s="5"/>
      <c r="J9" s="5"/>
      <c r="K9" s="5"/>
      <c r="L9" s="5"/>
      <c r="M9" s="5"/>
      <c r="N9" s="181"/>
    </row>
    <row r="10" spans="1:15" ht="18" customHeight="1">
      <c r="A10" s="242" t="s">
        <v>450</v>
      </c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4"/>
    </row>
    <row r="11" spans="1:15" ht="15.75" customHeight="1">
      <c r="A11" s="174" t="s">
        <v>442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6"/>
    </row>
    <row r="12" spans="1:15" ht="15.75" customHeight="1">
      <c r="A12" s="249" t="s">
        <v>608</v>
      </c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</row>
    <row r="13" spans="1:15">
      <c r="A13" s="184" t="s">
        <v>438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4"/>
    </row>
    <row r="15" spans="1:15">
      <c r="A15" s="247" t="s">
        <v>607</v>
      </c>
      <c r="B15" s="247"/>
      <c r="C15" s="247"/>
      <c r="D15" s="246" t="s">
        <v>443</v>
      </c>
      <c r="E15" s="246"/>
      <c r="F15" s="246"/>
      <c r="G15" s="246"/>
      <c r="H15" s="246"/>
      <c r="I15" s="246"/>
      <c r="J15" s="246"/>
      <c r="K15" s="246"/>
      <c r="L15" s="246"/>
      <c r="M15" s="246"/>
      <c r="N15" s="246"/>
    </row>
    <row r="16" spans="1:15">
      <c r="A16" s="247"/>
      <c r="B16" s="247"/>
      <c r="C16" s="247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</row>
    <row r="17" spans="1:14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</row>
    <row r="19" spans="1:14" ht="15" customHeight="1">
      <c r="A19" s="247" t="s">
        <v>439</v>
      </c>
      <c r="B19" s="247"/>
      <c r="C19" s="247"/>
      <c r="D19" s="248" t="s">
        <v>444</v>
      </c>
      <c r="E19" s="248"/>
      <c r="F19" s="248"/>
      <c r="G19" s="248"/>
      <c r="H19" s="248"/>
      <c r="I19" s="248"/>
      <c r="J19" s="248"/>
      <c r="K19" s="248"/>
      <c r="L19" s="248"/>
      <c r="M19" s="248"/>
    </row>
    <row r="20" spans="1:14">
      <c r="A20" s="247"/>
      <c r="B20" s="247"/>
      <c r="C20" s="247"/>
      <c r="D20" s="248"/>
      <c r="E20" s="248"/>
      <c r="F20" s="248"/>
      <c r="G20" s="248"/>
      <c r="H20" s="248"/>
      <c r="I20" s="248"/>
      <c r="J20" s="248"/>
      <c r="K20" s="248"/>
      <c r="L20" s="248"/>
      <c r="M20" s="248"/>
    </row>
    <row r="21" spans="1:14">
      <c r="A21" s="183"/>
      <c r="B21" s="183"/>
      <c r="C21" s="183"/>
      <c r="D21" s="248"/>
      <c r="E21" s="248"/>
      <c r="F21" s="248"/>
      <c r="G21" s="248"/>
      <c r="H21" s="248"/>
      <c r="I21" s="248"/>
      <c r="J21" s="248"/>
      <c r="K21" s="248"/>
      <c r="L21" s="248"/>
      <c r="M21" s="248"/>
    </row>
    <row r="22" spans="1:14">
      <c r="D22" s="248"/>
      <c r="E22" s="248"/>
      <c r="F22" s="248"/>
      <c r="G22" s="248"/>
      <c r="H22" s="248"/>
      <c r="I22" s="248"/>
      <c r="J22" s="248"/>
      <c r="K22" s="248"/>
      <c r="L22" s="248"/>
      <c r="M22" s="248"/>
    </row>
    <row r="23" spans="1:14" ht="9.75" customHeight="1">
      <c r="D23" s="248"/>
      <c r="E23" s="248"/>
      <c r="F23" s="248"/>
      <c r="G23" s="248"/>
      <c r="H23" s="248"/>
      <c r="I23" s="248"/>
      <c r="J23" s="248"/>
      <c r="K23" s="248"/>
      <c r="L23" s="248"/>
      <c r="M23" s="248"/>
    </row>
    <row r="24" spans="1:14" ht="6.75" hidden="1" customHeight="1">
      <c r="D24" s="248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1:14" ht="15" customHeight="1">
      <c r="A25" s="247" t="s">
        <v>606</v>
      </c>
      <c r="B25" s="247"/>
      <c r="C25" s="247"/>
      <c r="D25" s="248" t="s">
        <v>447</v>
      </c>
      <c r="E25" s="248"/>
      <c r="F25" s="248"/>
      <c r="G25" s="248"/>
      <c r="H25" s="248"/>
      <c r="I25" s="248"/>
      <c r="J25" s="248"/>
      <c r="K25" s="248"/>
      <c r="L25" s="248"/>
      <c r="M25" s="248"/>
    </row>
    <row r="26" spans="1:14">
      <c r="A26" s="247"/>
      <c r="B26" s="247"/>
      <c r="C26" s="247"/>
      <c r="D26" s="248"/>
      <c r="E26" s="248"/>
      <c r="F26" s="248"/>
      <c r="G26" s="248"/>
      <c r="H26" s="248"/>
      <c r="I26" s="248"/>
      <c r="J26" s="248"/>
      <c r="K26" s="248"/>
      <c r="L26" s="248"/>
      <c r="M26" s="248"/>
    </row>
    <row r="27" spans="1:14">
      <c r="D27" s="248"/>
      <c r="E27" s="248"/>
      <c r="F27" s="248"/>
      <c r="G27" s="248"/>
      <c r="H27" s="248"/>
      <c r="I27" s="248"/>
      <c r="J27" s="248"/>
      <c r="K27" s="248"/>
      <c r="L27" s="248"/>
      <c r="M27" s="248"/>
    </row>
    <row r="28" spans="1:14">
      <c r="D28" s="248"/>
      <c r="E28" s="248"/>
      <c r="F28" s="248"/>
      <c r="G28" s="248"/>
      <c r="H28" s="248"/>
      <c r="I28" s="248"/>
      <c r="J28" s="248"/>
      <c r="K28" s="248"/>
      <c r="L28" s="248"/>
      <c r="M28" s="248"/>
    </row>
    <row r="29" spans="1:14">
      <c r="A29" s="245" t="s">
        <v>446</v>
      </c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</row>
    <row r="30" spans="1:14" ht="15.75" thickBot="1"/>
    <row r="31" spans="1:14" ht="15" customHeight="1">
      <c r="A31" s="236" t="s">
        <v>617</v>
      </c>
      <c r="B31" s="237"/>
      <c r="C31" s="237"/>
      <c r="D31" s="237"/>
      <c r="E31" s="237"/>
      <c r="F31" s="237"/>
      <c r="G31" s="238"/>
      <c r="H31" s="230" t="s">
        <v>605</v>
      </c>
      <c r="I31" s="231"/>
      <c r="J31" s="231"/>
      <c r="K31" s="231"/>
      <c r="L31" s="231"/>
      <c r="M31" s="231"/>
      <c r="N31" s="232"/>
    </row>
    <row r="32" spans="1:14" ht="32.25" customHeight="1" thickBot="1">
      <c r="A32" s="239"/>
      <c r="B32" s="240"/>
      <c r="C32" s="240"/>
      <c r="D32" s="240"/>
      <c r="E32" s="240"/>
      <c r="F32" s="240"/>
      <c r="G32" s="241"/>
      <c r="H32" s="233"/>
      <c r="I32" s="234"/>
      <c r="J32" s="234"/>
      <c r="K32" s="234"/>
      <c r="L32" s="234"/>
      <c r="M32" s="234"/>
      <c r="N32" s="235"/>
    </row>
    <row r="33" spans="1:16" ht="26.25" customHeight="1">
      <c r="A33" s="226" t="s">
        <v>618</v>
      </c>
      <c r="B33" s="226"/>
      <c r="C33" s="226"/>
      <c r="D33" s="226"/>
      <c r="E33" s="226"/>
      <c r="F33" s="226"/>
      <c r="G33" s="226"/>
      <c r="H33" s="227"/>
      <c r="I33" s="227"/>
      <c r="J33" s="227"/>
      <c r="K33" s="227"/>
      <c r="L33" s="227"/>
      <c r="M33" s="227"/>
      <c r="P33" s="203"/>
    </row>
    <row r="34" spans="1:16" ht="24.75" customHeight="1">
      <c r="A34" s="228" t="s">
        <v>448</v>
      </c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</row>
  </sheetData>
  <mergeCells count="13">
    <mergeCell ref="A12:N12"/>
    <mergeCell ref="A25:C26"/>
    <mergeCell ref="D25:M28"/>
    <mergeCell ref="A33:M33"/>
    <mergeCell ref="A34:N34"/>
    <mergeCell ref="H31:N32"/>
    <mergeCell ref="A31:G32"/>
    <mergeCell ref="A10:N10"/>
    <mergeCell ref="A29:N29"/>
    <mergeCell ref="D15:N17"/>
    <mergeCell ref="A15:C16"/>
    <mergeCell ref="D19:M24"/>
    <mergeCell ref="A19:C20"/>
  </mergeCells>
  <phoneticPr fontId="37"/>
  <pageMargins left="0.7" right="0.7" top="0.23" bottom="0.26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37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O306"/>
  <sheetViews>
    <sheetView zoomScale="89" zoomScaleNormal="89" workbookViewId="0">
      <selection activeCell="J5" sqref="J5"/>
    </sheetView>
  </sheetViews>
  <sheetFormatPr defaultRowHeight="15"/>
  <cols>
    <col min="1" max="1" width="6.42578125" customWidth="1"/>
    <col min="2" max="2" width="32.140625" customWidth="1"/>
    <col min="3" max="3" width="11.42578125" customWidth="1"/>
    <col min="4" max="4" width="23" customWidth="1"/>
    <col min="5" max="5" width="16.42578125" customWidth="1"/>
    <col min="6" max="6" width="15.85546875" customWidth="1"/>
    <col min="7" max="7" width="17.5703125" customWidth="1"/>
    <col min="8" max="8" width="18.85546875" customWidth="1"/>
    <col min="10" max="10" width="8.85546875" customWidth="1"/>
    <col min="11" max="11" width="14.42578125" hidden="1" customWidth="1"/>
    <col min="12" max="12" width="13.7109375" hidden="1" customWidth="1"/>
    <col min="13" max="13" width="13.28515625" hidden="1" customWidth="1"/>
    <col min="14" max="14" width="13" hidden="1" customWidth="1"/>
  </cols>
  <sheetData>
    <row r="1" spans="2:14" ht="6.75" customHeight="1" thickBot="1">
      <c r="B1" s="267"/>
      <c r="C1" s="267"/>
      <c r="D1" s="267"/>
      <c r="E1" s="267"/>
      <c r="F1" s="267"/>
      <c r="G1" s="267"/>
      <c r="H1" s="267"/>
    </row>
    <row r="2" spans="2:14" ht="17.25" customHeight="1" thickBot="1">
      <c r="B2" s="259" t="s">
        <v>15</v>
      </c>
      <c r="C2" s="260"/>
      <c r="D2" s="261"/>
      <c r="E2" s="27" t="s">
        <v>40</v>
      </c>
      <c r="F2" s="27" t="s">
        <v>41</v>
      </c>
      <c r="G2" s="27" t="s">
        <v>41</v>
      </c>
      <c r="H2" s="27" t="s">
        <v>42</v>
      </c>
      <c r="I2" s="224" t="s">
        <v>609</v>
      </c>
      <c r="J2" s="224" t="s">
        <v>609</v>
      </c>
      <c r="K2">
        <v>0.27</v>
      </c>
    </row>
    <row r="3" spans="2:14" ht="24.75" customHeight="1" thickBot="1">
      <c r="B3" s="185" t="s">
        <v>1</v>
      </c>
      <c r="C3" s="186" t="s">
        <v>0</v>
      </c>
      <c r="D3" s="187" t="s">
        <v>188</v>
      </c>
      <c r="E3" s="186" t="s">
        <v>209</v>
      </c>
      <c r="F3" s="186" t="s">
        <v>210</v>
      </c>
      <c r="G3" s="186" t="s">
        <v>211</v>
      </c>
      <c r="H3" s="188" t="s">
        <v>212</v>
      </c>
    </row>
    <row r="4" spans="2:14" ht="15.95" customHeight="1">
      <c r="B4" s="262"/>
      <c r="C4" s="40" t="s">
        <v>549</v>
      </c>
      <c r="D4" s="42" t="s">
        <v>31</v>
      </c>
      <c r="E4" s="21">
        <f>K4*(1+$K$2)</f>
        <v>1762.76</v>
      </c>
      <c r="F4" s="21">
        <f>L4*(1+$K$2)</f>
        <v>1946.91</v>
      </c>
      <c r="G4" s="21">
        <f>M4*(1+$K$2)</f>
        <v>2362.1999999999998</v>
      </c>
      <c r="H4" s="21">
        <f>N4*(1+$K$2)</f>
        <v>2819.4</v>
      </c>
      <c r="K4" s="21">
        <v>1388</v>
      </c>
      <c r="L4" s="21">
        <v>1533</v>
      </c>
      <c r="M4" s="21">
        <v>1860</v>
      </c>
      <c r="N4" s="22">
        <v>2220</v>
      </c>
    </row>
    <row r="5" spans="2:14" ht="15.95" customHeight="1">
      <c r="B5" s="263"/>
      <c r="C5" s="38" t="s">
        <v>550</v>
      </c>
      <c r="D5" s="43" t="s">
        <v>32</v>
      </c>
      <c r="E5" s="21">
        <f t="shared" ref="E5:E12" si="0">K5*(1+$K$2)</f>
        <v>1981.2</v>
      </c>
      <c r="F5" s="21">
        <f t="shared" ref="F5:F12" si="1">L5*(1+$K$2)</f>
        <v>2212.34</v>
      </c>
      <c r="G5" s="21">
        <f t="shared" ref="G5:G12" si="2">M5*(1+$K$2)</f>
        <v>2654.3</v>
      </c>
      <c r="H5" s="21">
        <f t="shared" ref="H5:H12" si="3">N5*(1+$K$2)</f>
        <v>3093.7200000000003</v>
      </c>
      <c r="K5" s="23">
        <v>1560</v>
      </c>
      <c r="L5" s="23">
        <v>1742</v>
      </c>
      <c r="M5" s="23">
        <v>2090</v>
      </c>
      <c r="N5" s="24">
        <v>2436</v>
      </c>
    </row>
    <row r="6" spans="2:14" ht="15.95" customHeight="1">
      <c r="B6" s="263"/>
      <c r="C6" s="38" t="s">
        <v>551</v>
      </c>
      <c r="D6" s="43" t="s">
        <v>33</v>
      </c>
      <c r="E6" s="21">
        <f t="shared" si="0"/>
        <v>2199.64</v>
      </c>
      <c r="F6" s="21">
        <f t="shared" si="1"/>
        <v>2448.56</v>
      </c>
      <c r="G6" s="21">
        <f t="shared" si="2"/>
        <v>3081.02</v>
      </c>
      <c r="H6" s="21">
        <f t="shared" si="3"/>
        <v>3652.52</v>
      </c>
      <c r="K6" s="23">
        <v>1732</v>
      </c>
      <c r="L6" s="23">
        <v>1928</v>
      </c>
      <c r="M6" s="23">
        <v>2426</v>
      </c>
      <c r="N6" s="24">
        <v>2876</v>
      </c>
    </row>
    <row r="7" spans="2:14" ht="15.95" customHeight="1">
      <c r="B7" s="263"/>
      <c r="C7" s="38" t="s">
        <v>552</v>
      </c>
      <c r="D7" s="43" t="s">
        <v>34</v>
      </c>
      <c r="E7" s="21">
        <f t="shared" si="0"/>
        <v>2512.06</v>
      </c>
      <c r="F7" s="21">
        <f t="shared" si="1"/>
        <v>2813.05</v>
      </c>
      <c r="G7" s="21">
        <f t="shared" si="2"/>
        <v>3317.2400000000002</v>
      </c>
      <c r="H7" s="21">
        <f t="shared" si="3"/>
        <v>4194.8100000000004</v>
      </c>
      <c r="K7" s="23">
        <v>1978</v>
      </c>
      <c r="L7" s="23">
        <v>2215</v>
      </c>
      <c r="M7" s="23">
        <v>2612</v>
      </c>
      <c r="N7" s="24">
        <v>3303</v>
      </c>
    </row>
    <row r="8" spans="2:14" ht="15.95" customHeight="1">
      <c r="B8" s="263"/>
      <c r="C8" s="38" t="s">
        <v>553</v>
      </c>
      <c r="D8" s="36" t="s">
        <v>35</v>
      </c>
      <c r="E8" s="21">
        <f t="shared" si="0"/>
        <v>2654.3</v>
      </c>
      <c r="F8" s="21">
        <f t="shared" si="1"/>
        <v>3037.84</v>
      </c>
      <c r="G8" s="21">
        <f t="shared" si="2"/>
        <v>3365.5</v>
      </c>
      <c r="H8" s="21">
        <f t="shared" si="3"/>
        <v>4213.8599999999997</v>
      </c>
      <c r="K8" s="23">
        <v>2090</v>
      </c>
      <c r="L8" s="23">
        <v>2392</v>
      </c>
      <c r="M8" s="23">
        <v>2650</v>
      </c>
      <c r="N8" s="24">
        <v>3318</v>
      </c>
    </row>
    <row r="9" spans="2:14" ht="15.95" customHeight="1">
      <c r="B9" s="263"/>
      <c r="C9" s="38" t="s">
        <v>554</v>
      </c>
      <c r="D9" s="43" t="s">
        <v>36</v>
      </c>
      <c r="E9" s="21">
        <f t="shared" si="0"/>
        <v>2753.36</v>
      </c>
      <c r="F9" s="21">
        <f t="shared" si="1"/>
        <v>3129.28</v>
      </c>
      <c r="G9" s="21">
        <f t="shared" si="2"/>
        <v>3688.08</v>
      </c>
      <c r="H9" s="21">
        <f t="shared" si="3"/>
        <v>4649.47</v>
      </c>
      <c r="K9" s="23">
        <v>2168</v>
      </c>
      <c r="L9" s="23">
        <v>2464</v>
      </c>
      <c r="M9" s="23">
        <v>2904</v>
      </c>
      <c r="N9" s="24">
        <v>3661</v>
      </c>
    </row>
    <row r="10" spans="2:14" ht="15.95" customHeight="1">
      <c r="B10" s="263"/>
      <c r="C10" s="38" t="s">
        <v>555</v>
      </c>
      <c r="D10" s="43" t="s">
        <v>37</v>
      </c>
      <c r="E10" s="21">
        <f t="shared" si="0"/>
        <v>2871.4700000000003</v>
      </c>
      <c r="F10" s="21">
        <f t="shared" si="1"/>
        <v>3276.6</v>
      </c>
      <c r="G10" s="21">
        <f t="shared" si="2"/>
        <v>3849.37</v>
      </c>
      <c r="H10" s="21">
        <f t="shared" si="3"/>
        <v>4878.07</v>
      </c>
      <c r="K10" s="23">
        <v>2261</v>
      </c>
      <c r="L10" s="23">
        <v>2580</v>
      </c>
      <c r="M10" s="23">
        <v>3031</v>
      </c>
      <c r="N10" s="24">
        <v>3841</v>
      </c>
    </row>
    <row r="11" spans="2:14" ht="15.95" customHeight="1">
      <c r="B11" s="263"/>
      <c r="C11" s="38" t="s">
        <v>556</v>
      </c>
      <c r="D11" s="43" t="s">
        <v>38</v>
      </c>
      <c r="E11" s="21">
        <f t="shared" si="0"/>
        <v>2993.39</v>
      </c>
      <c r="F11" s="21">
        <f t="shared" si="1"/>
        <v>3425.19</v>
      </c>
      <c r="G11" s="21">
        <f t="shared" si="2"/>
        <v>4010.66</v>
      </c>
      <c r="H11" s="21">
        <f t="shared" si="3"/>
        <v>5107.9400000000005</v>
      </c>
      <c r="K11" s="23">
        <v>2357</v>
      </c>
      <c r="L11" s="23">
        <v>2697</v>
      </c>
      <c r="M11" s="23">
        <v>3158</v>
      </c>
      <c r="N11" s="24">
        <v>4022</v>
      </c>
    </row>
    <row r="12" spans="2:14" ht="15.95" customHeight="1" thickBot="1">
      <c r="B12" s="264"/>
      <c r="C12" s="39" t="s">
        <v>557</v>
      </c>
      <c r="D12" s="44" t="s">
        <v>39</v>
      </c>
      <c r="E12" s="21">
        <f t="shared" si="0"/>
        <v>3178.81</v>
      </c>
      <c r="F12" s="21">
        <f t="shared" si="1"/>
        <v>3625.85</v>
      </c>
      <c r="G12" s="21">
        <f t="shared" si="2"/>
        <v>4258.3100000000004</v>
      </c>
      <c r="H12" s="21">
        <f t="shared" si="3"/>
        <v>5511.8</v>
      </c>
      <c r="K12" s="25">
        <v>2503</v>
      </c>
      <c r="L12" s="25">
        <v>2855</v>
      </c>
      <c r="M12" s="25">
        <v>3353</v>
      </c>
      <c r="N12" s="120">
        <v>4340</v>
      </c>
    </row>
    <row r="13" spans="2:14" ht="9.75" customHeight="1" thickBot="1">
      <c r="B13" s="266"/>
      <c r="C13" s="266"/>
      <c r="D13" s="266"/>
      <c r="E13" s="266"/>
      <c r="F13" s="266"/>
      <c r="G13" s="266"/>
      <c r="H13" s="266"/>
    </row>
    <row r="14" spans="2:14" ht="17.25" customHeight="1" thickBot="1">
      <c r="B14" s="250" t="s">
        <v>171</v>
      </c>
      <c r="C14" s="251"/>
      <c r="D14" s="252"/>
      <c r="E14" s="27" t="s">
        <v>40</v>
      </c>
      <c r="F14" s="27" t="s">
        <v>41</v>
      </c>
      <c r="G14" s="27" t="s">
        <v>41</v>
      </c>
      <c r="H14" s="27" t="s">
        <v>42</v>
      </c>
    </row>
    <row r="15" spans="2:14" ht="24.75" customHeight="1" thickBot="1">
      <c r="B15" s="185" t="s">
        <v>1</v>
      </c>
      <c r="C15" s="186" t="s">
        <v>0</v>
      </c>
      <c r="D15" s="187" t="s">
        <v>189</v>
      </c>
      <c r="E15" s="186" t="s">
        <v>213</v>
      </c>
      <c r="F15" s="186" t="s">
        <v>210</v>
      </c>
      <c r="G15" s="186" t="s">
        <v>95</v>
      </c>
      <c r="H15" s="188" t="s">
        <v>212</v>
      </c>
    </row>
    <row r="16" spans="2:14" ht="15.95" customHeight="1">
      <c r="B16" s="253"/>
      <c r="C16" s="40" t="s">
        <v>558</v>
      </c>
      <c r="D16" s="36" t="s">
        <v>56</v>
      </c>
      <c r="E16" s="23">
        <f>K16*(1+$K$2)</f>
        <v>3125.4700000000003</v>
      </c>
      <c r="F16" s="23">
        <f>L16*(1+$K$2)</f>
        <v>3540.76</v>
      </c>
      <c r="G16" s="23">
        <f>M16*(1+$K$2)</f>
        <v>3906.52</v>
      </c>
      <c r="H16" s="23">
        <f>N16*(1+$K$2)</f>
        <v>4965.7</v>
      </c>
      <c r="K16" s="23">
        <v>2461</v>
      </c>
      <c r="L16" s="23">
        <v>2788</v>
      </c>
      <c r="M16" s="23">
        <v>3076</v>
      </c>
      <c r="N16" s="24">
        <v>3910</v>
      </c>
    </row>
    <row r="17" spans="2:14" ht="15.95" customHeight="1">
      <c r="B17" s="254"/>
      <c r="C17" s="38" t="s">
        <v>559</v>
      </c>
      <c r="D17" s="36" t="s">
        <v>44</v>
      </c>
      <c r="E17" s="23">
        <f t="shared" ref="E17:E24" si="4">K17*(1+$K$2)</f>
        <v>3440.43</v>
      </c>
      <c r="F17" s="23">
        <f t="shared" ref="F17:F24" si="5">L17*(1+$K$2)</f>
        <v>3926.84</v>
      </c>
      <c r="G17" s="23">
        <f t="shared" ref="G17:G23" si="6">M17*(1+$K$2)</f>
        <v>4606.29</v>
      </c>
      <c r="H17" s="23">
        <f t="shared" ref="H17:H23" si="7">N17*(1+$K$2)</f>
        <v>5845.81</v>
      </c>
      <c r="K17" s="23">
        <v>2709</v>
      </c>
      <c r="L17" s="23">
        <v>3092</v>
      </c>
      <c r="M17" s="23">
        <v>3627</v>
      </c>
      <c r="N17" s="24">
        <v>4603</v>
      </c>
    </row>
    <row r="18" spans="2:14" ht="15.95" customHeight="1">
      <c r="B18" s="254"/>
      <c r="C18" s="38" t="s">
        <v>560</v>
      </c>
      <c r="D18" s="36" t="s">
        <v>43</v>
      </c>
      <c r="E18" s="23">
        <f t="shared" si="4"/>
        <v>4061.46</v>
      </c>
      <c r="F18" s="23">
        <f t="shared" si="5"/>
        <v>4890.7700000000004</v>
      </c>
      <c r="G18" s="23">
        <f t="shared" si="6"/>
        <v>5440.68</v>
      </c>
      <c r="H18" s="23">
        <f t="shared" si="7"/>
        <v>7225.03</v>
      </c>
      <c r="K18" s="23">
        <v>3198</v>
      </c>
      <c r="L18" s="23">
        <v>3851</v>
      </c>
      <c r="M18" s="23">
        <v>4284</v>
      </c>
      <c r="N18" s="24">
        <v>5689</v>
      </c>
    </row>
    <row r="19" spans="2:14" ht="15.95" customHeight="1">
      <c r="B19" s="254"/>
      <c r="C19" s="38" t="s">
        <v>561</v>
      </c>
      <c r="D19" s="36" t="s">
        <v>45</v>
      </c>
      <c r="E19" s="23">
        <f t="shared" si="4"/>
        <v>4229.1000000000004</v>
      </c>
      <c r="F19" s="23">
        <f t="shared" si="5"/>
        <v>4921.25</v>
      </c>
      <c r="G19" s="23">
        <f t="shared" si="6"/>
        <v>5586.7300000000005</v>
      </c>
      <c r="H19" s="23">
        <f t="shared" si="7"/>
        <v>7350.76</v>
      </c>
      <c r="K19" s="23">
        <v>3330</v>
      </c>
      <c r="L19" s="23">
        <v>3875</v>
      </c>
      <c r="M19" s="23">
        <v>4399</v>
      </c>
      <c r="N19" s="24">
        <v>5788</v>
      </c>
    </row>
    <row r="20" spans="2:14" ht="15.95" customHeight="1">
      <c r="B20" s="254"/>
      <c r="C20" s="38" t="s">
        <v>562</v>
      </c>
      <c r="D20" s="36" t="s">
        <v>46</v>
      </c>
      <c r="E20" s="23">
        <f t="shared" si="4"/>
        <v>4353.5600000000004</v>
      </c>
      <c r="F20" s="23">
        <f t="shared" si="5"/>
        <v>5050.79</v>
      </c>
      <c r="G20" s="23">
        <f t="shared" si="6"/>
        <v>5833.11</v>
      </c>
      <c r="H20" s="23">
        <f t="shared" si="7"/>
        <v>7744.46</v>
      </c>
      <c r="K20" s="23">
        <v>3428</v>
      </c>
      <c r="L20" s="23">
        <v>3977</v>
      </c>
      <c r="M20" s="23">
        <v>4593</v>
      </c>
      <c r="N20" s="24">
        <v>6098</v>
      </c>
    </row>
    <row r="21" spans="2:14" ht="15.95" customHeight="1">
      <c r="B21" s="254"/>
      <c r="C21" s="38" t="s">
        <v>563</v>
      </c>
      <c r="D21" s="36" t="s">
        <v>47</v>
      </c>
      <c r="E21" s="23">
        <f t="shared" si="4"/>
        <v>4723.13</v>
      </c>
      <c r="F21" s="23">
        <f t="shared" si="5"/>
        <v>5450.84</v>
      </c>
      <c r="G21" s="23">
        <f t="shared" si="6"/>
        <v>6329.68</v>
      </c>
      <c r="H21" s="23">
        <f t="shared" si="7"/>
        <v>8366.76</v>
      </c>
      <c r="K21" s="23">
        <v>3719</v>
      </c>
      <c r="L21" s="23">
        <v>4292</v>
      </c>
      <c r="M21" s="23">
        <v>4984</v>
      </c>
      <c r="N21" s="24">
        <v>6588</v>
      </c>
    </row>
    <row r="22" spans="2:14" ht="15.95" customHeight="1">
      <c r="B22" s="254"/>
      <c r="C22" s="38" t="s">
        <v>564</v>
      </c>
      <c r="D22" s="36" t="s">
        <v>48</v>
      </c>
      <c r="E22" s="23">
        <f t="shared" si="4"/>
        <v>5073.6499999999996</v>
      </c>
      <c r="F22" s="23">
        <f t="shared" si="5"/>
        <v>5633.72</v>
      </c>
      <c r="G22" s="23">
        <f t="shared" si="6"/>
        <v>6593.84</v>
      </c>
      <c r="H22" s="23">
        <f t="shared" si="7"/>
        <v>8788.4</v>
      </c>
      <c r="K22" s="23">
        <v>3995</v>
      </c>
      <c r="L22" s="23">
        <v>4436</v>
      </c>
      <c r="M22" s="23">
        <v>5192</v>
      </c>
      <c r="N22" s="24">
        <v>6920</v>
      </c>
    </row>
    <row r="23" spans="2:14" ht="15.95" customHeight="1">
      <c r="B23" s="254"/>
      <c r="C23" s="41"/>
      <c r="D23" s="45"/>
      <c r="E23" s="23">
        <f t="shared" si="4"/>
        <v>0</v>
      </c>
      <c r="F23" s="23">
        <f t="shared" si="5"/>
        <v>0</v>
      </c>
      <c r="G23" s="23">
        <f t="shared" si="6"/>
        <v>0</v>
      </c>
      <c r="H23" s="23">
        <f t="shared" si="7"/>
        <v>0</v>
      </c>
      <c r="K23" s="34"/>
      <c r="L23" s="34"/>
      <c r="M23" s="34"/>
      <c r="N23" s="35"/>
    </row>
    <row r="24" spans="2:14" ht="15.95" customHeight="1" thickBot="1">
      <c r="B24" s="255"/>
      <c r="C24" s="39"/>
      <c r="D24" s="221" t="s">
        <v>566</v>
      </c>
      <c r="E24" s="23">
        <f t="shared" si="4"/>
        <v>424.18</v>
      </c>
      <c r="F24" s="23">
        <f t="shared" si="5"/>
        <v>580.39</v>
      </c>
      <c r="G24" s="23"/>
      <c r="H24" s="23"/>
      <c r="K24" s="10">
        <v>334</v>
      </c>
      <c r="L24" s="10">
        <v>457</v>
      </c>
      <c r="M24" s="10"/>
      <c r="N24" s="219"/>
    </row>
    <row r="25" spans="2:14" ht="8.25" customHeight="1" thickBot="1">
      <c r="B25" s="265"/>
      <c r="C25" s="265"/>
      <c r="D25" s="265"/>
      <c r="E25" s="265"/>
      <c r="F25" s="265"/>
      <c r="G25" s="265"/>
      <c r="H25" s="265"/>
    </row>
    <row r="26" spans="2:14" ht="18.75" customHeight="1" thickBot="1">
      <c r="B26" s="250" t="s">
        <v>57</v>
      </c>
      <c r="C26" s="251"/>
      <c r="D26" s="252"/>
      <c r="E26" s="27" t="s">
        <v>40</v>
      </c>
      <c r="F26" s="27" t="s">
        <v>41</v>
      </c>
      <c r="G26" s="27" t="s">
        <v>41</v>
      </c>
      <c r="H26" s="27" t="s">
        <v>42</v>
      </c>
    </row>
    <row r="27" spans="2:14" ht="24.75" customHeight="1" thickBot="1">
      <c r="B27" s="185" t="s">
        <v>1</v>
      </c>
      <c r="C27" s="186" t="s">
        <v>0</v>
      </c>
      <c r="D27" s="187" t="s">
        <v>189</v>
      </c>
      <c r="E27" s="186" t="s">
        <v>213</v>
      </c>
      <c r="F27" s="186" t="s">
        <v>210</v>
      </c>
      <c r="G27" s="186" t="s">
        <v>211</v>
      </c>
      <c r="H27" s="188" t="s">
        <v>212</v>
      </c>
    </row>
    <row r="28" spans="2:14" ht="15.75" customHeight="1">
      <c r="B28" s="262"/>
      <c r="C28" s="38" t="s">
        <v>565</v>
      </c>
      <c r="D28" s="43" t="s">
        <v>50</v>
      </c>
      <c r="E28" s="28">
        <f t="shared" ref="E28:H29" si="8">K28*(1+$K$2)</f>
        <v>4597.3999999999996</v>
      </c>
      <c r="F28" s="28">
        <f t="shared" si="8"/>
        <v>5151.12</v>
      </c>
      <c r="G28" s="28">
        <f t="shared" si="8"/>
        <v>6158.2300000000005</v>
      </c>
      <c r="H28" s="28">
        <f t="shared" si="8"/>
        <v>7571.74</v>
      </c>
      <c r="K28" s="28">
        <v>3620</v>
      </c>
      <c r="L28" s="28">
        <v>4056</v>
      </c>
      <c r="M28" s="28">
        <v>4849</v>
      </c>
      <c r="N28" s="30">
        <v>5962</v>
      </c>
    </row>
    <row r="29" spans="2:14" ht="15.75" customHeight="1">
      <c r="B29" s="263"/>
      <c r="C29" s="38" t="s">
        <v>569</v>
      </c>
      <c r="D29" s="36" t="s">
        <v>49</v>
      </c>
      <c r="E29" s="28">
        <f t="shared" si="8"/>
        <v>4978.3999999999996</v>
      </c>
      <c r="F29" s="28">
        <f t="shared" si="8"/>
        <v>5631.18</v>
      </c>
      <c r="G29" s="28">
        <f t="shared" si="8"/>
        <v>6672.58</v>
      </c>
      <c r="H29" s="28">
        <f t="shared" si="8"/>
        <v>8328.66</v>
      </c>
      <c r="K29" s="28">
        <v>3920</v>
      </c>
      <c r="L29" s="28">
        <v>4434</v>
      </c>
      <c r="M29" s="28">
        <v>5254</v>
      </c>
      <c r="N29" s="30">
        <v>6558</v>
      </c>
    </row>
    <row r="30" spans="2:14" ht="15.75" customHeight="1">
      <c r="B30" s="263"/>
      <c r="C30" s="38"/>
      <c r="D30" s="43"/>
      <c r="E30" s="28"/>
      <c r="F30" s="28"/>
      <c r="G30" s="28"/>
      <c r="H30" s="30"/>
    </row>
    <row r="31" spans="2:14" ht="15.75" customHeight="1">
      <c r="B31" s="263"/>
      <c r="C31" s="38"/>
      <c r="D31" s="36"/>
      <c r="E31" s="28"/>
      <c r="F31" s="28"/>
      <c r="G31" s="28"/>
      <c r="H31" s="30"/>
    </row>
    <row r="32" spans="2:14" ht="15.75" customHeight="1">
      <c r="B32" s="263"/>
      <c r="C32" s="38"/>
      <c r="D32" s="36"/>
      <c r="E32" s="28"/>
      <c r="F32" s="28"/>
      <c r="G32" s="28"/>
      <c r="H32" s="30"/>
    </row>
    <row r="33" spans="2:14" ht="15.75" customHeight="1">
      <c r="B33" s="263"/>
      <c r="C33" s="38"/>
      <c r="D33" s="36"/>
      <c r="E33" s="28"/>
      <c r="F33" s="28"/>
      <c r="G33" s="28"/>
      <c r="H33" s="30"/>
    </row>
    <row r="34" spans="2:14" ht="26.25" customHeight="1" thickBot="1">
      <c r="B34" s="264"/>
      <c r="C34" s="39"/>
      <c r="D34" s="37"/>
      <c r="E34" s="31"/>
      <c r="F34" s="31"/>
      <c r="G34" s="31"/>
      <c r="H34" s="32"/>
    </row>
    <row r="35" spans="2:14" ht="21" customHeight="1" thickBot="1">
      <c r="B35" s="266"/>
      <c r="C35" s="266"/>
      <c r="D35" s="266"/>
      <c r="E35" s="266"/>
      <c r="F35" s="266"/>
      <c r="G35" s="266"/>
      <c r="H35" s="266"/>
    </row>
    <row r="36" spans="2:14" ht="17.25" customHeight="1" thickBot="1">
      <c r="B36" s="250" t="s">
        <v>170</v>
      </c>
      <c r="C36" s="251"/>
      <c r="D36" s="252"/>
      <c r="E36" s="27" t="s">
        <v>40</v>
      </c>
      <c r="F36" s="27" t="s">
        <v>41</v>
      </c>
      <c r="G36" s="27" t="s">
        <v>41</v>
      </c>
      <c r="H36" s="27" t="s">
        <v>42</v>
      </c>
    </row>
    <row r="37" spans="2:14" ht="24.75" customHeight="1" thickBot="1">
      <c r="B37" s="185" t="s">
        <v>1</v>
      </c>
      <c r="C37" s="186" t="s">
        <v>0</v>
      </c>
      <c r="D37" s="187" t="s">
        <v>208</v>
      </c>
      <c r="E37" s="186" t="s">
        <v>213</v>
      </c>
      <c r="F37" s="186" t="s">
        <v>210</v>
      </c>
      <c r="G37" s="186" t="s">
        <v>211</v>
      </c>
      <c r="H37" s="188" t="s">
        <v>212</v>
      </c>
    </row>
    <row r="38" spans="2:14" ht="15.75" customHeight="1" thickBot="1">
      <c r="B38" s="253"/>
      <c r="C38" s="56" t="s">
        <v>570</v>
      </c>
      <c r="D38" s="57" t="s">
        <v>51</v>
      </c>
      <c r="E38" s="123">
        <f t="shared" ref="E38:H40" si="9">K38*(1+$K$2)</f>
        <v>2819.4</v>
      </c>
      <c r="F38" s="123">
        <f t="shared" si="9"/>
        <v>3196.59</v>
      </c>
      <c r="G38" s="123">
        <f t="shared" si="9"/>
        <v>3776.98</v>
      </c>
      <c r="H38" s="123">
        <f t="shared" si="9"/>
        <v>4738.37</v>
      </c>
      <c r="K38" s="123">
        <v>2220</v>
      </c>
      <c r="L38" s="123">
        <v>2517</v>
      </c>
      <c r="M38" s="123">
        <v>2974</v>
      </c>
      <c r="N38" s="124">
        <v>3731</v>
      </c>
    </row>
    <row r="39" spans="2:14" ht="15.75" customHeight="1" thickBot="1">
      <c r="B39" s="254"/>
      <c r="C39" s="38" t="s">
        <v>571</v>
      </c>
      <c r="D39" s="36" t="s">
        <v>52</v>
      </c>
      <c r="E39" s="123">
        <f t="shared" si="9"/>
        <v>3604.26</v>
      </c>
      <c r="F39" s="123">
        <f t="shared" si="9"/>
        <v>4033.52</v>
      </c>
      <c r="G39" s="123">
        <f t="shared" si="9"/>
        <v>4800.6000000000004</v>
      </c>
      <c r="H39" s="123">
        <f t="shared" si="9"/>
        <v>5977.89</v>
      </c>
      <c r="K39" s="7">
        <v>2838</v>
      </c>
      <c r="L39" s="7">
        <v>3176</v>
      </c>
      <c r="M39" s="7">
        <v>3780</v>
      </c>
      <c r="N39" s="15">
        <v>4707</v>
      </c>
    </row>
    <row r="40" spans="2:14" ht="15.75" customHeight="1">
      <c r="B40" s="254"/>
      <c r="C40" s="38" t="s">
        <v>572</v>
      </c>
      <c r="D40" s="36" t="s">
        <v>53</v>
      </c>
      <c r="E40" s="123">
        <f t="shared" si="9"/>
        <v>3821.43</v>
      </c>
      <c r="F40" s="123">
        <f t="shared" si="9"/>
        <v>4314.1900000000005</v>
      </c>
      <c r="G40" s="123">
        <f t="shared" si="9"/>
        <v>5119.37</v>
      </c>
      <c r="H40" s="123">
        <f t="shared" si="9"/>
        <v>6374.13</v>
      </c>
      <c r="K40" s="7">
        <v>3009</v>
      </c>
      <c r="L40" s="7">
        <v>3397</v>
      </c>
      <c r="M40" s="7">
        <v>4031</v>
      </c>
      <c r="N40" s="15">
        <v>5019</v>
      </c>
    </row>
    <row r="41" spans="2:14" ht="15.75" customHeight="1">
      <c r="B41" s="254"/>
      <c r="C41" s="38"/>
      <c r="D41" s="36"/>
      <c r="E41" s="7"/>
      <c r="F41" s="7"/>
      <c r="G41" s="7"/>
      <c r="H41" s="15"/>
      <c r="K41" s="7"/>
      <c r="L41" s="7"/>
      <c r="M41" s="7"/>
      <c r="N41" s="15"/>
    </row>
    <row r="42" spans="2:14" ht="15.75" customHeight="1">
      <c r="B42" s="254"/>
      <c r="C42" s="38"/>
      <c r="D42" s="36"/>
      <c r="E42" s="7"/>
      <c r="F42" s="7"/>
      <c r="G42" s="7"/>
      <c r="H42" s="15"/>
      <c r="K42" s="7"/>
      <c r="L42" s="7"/>
      <c r="M42" s="7"/>
      <c r="N42" s="15"/>
    </row>
    <row r="43" spans="2:14" ht="15.75" customHeight="1">
      <c r="B43" s="254"/>
      <c r="C43" s="38"/>
      <c r="D43" s="36"/>
      <c r="E43" s="14"/>
      <c r="F43" s="14"/>
      <c r="G43" s="14"/>
      <c r="H43" s="16"/>
      <c r="K43" s="14"/>
      <c r="L43" s="14"/>
      <c r="M43" s="14"/>
      <c r="N43" s="16"/>
    </row>
    <row r="44" spans="2:14" ht="15.75" customHeight="1">
      <c r="B44" s="254"/>
      <c r="C44" s="38"/>
      <c r="D44" s="36"/>
      <c r="E44" s="14"/>
      <c r="F44" s="14"/>
      <c r="G44" s="14"/>
      <c r="H44" s="16"/>
      <c r="K44" s="14"/>
      <c r="L44" s="14"/>
      <c r="M44" s="14"/>
      <c r="N44" s="16"/>
    </row>
    <row r="45" spans="2:14" ht="15.75" customHeight="1">
      <c r="B45" s="254"/>
      <c r="C45" s="41"/>
      <c r="D45" s="45"/>
      <c r="E45" s="19"/>
      <c r="F45" s="19"/>
      <c r="G45" s="19"/>
      <c r="H45" s="33"/>
      <c r="K45" s="19"/>
      <c r="L45" s="19"/>
      <c r="M45" s="19"/>
      <c r="N45" s="33"/>
    </row>
    <row r="46" spans="2:14" ht="15.75" customHeight="1" thickBot="1">
      <c r="B46" s="255"/>
      <c r="C46" s="39"/>
      <c r="D46" s="221" t="s">
        <v>566</v>
      </c>
      <c r="E46" s="10">
        <f>K46*(1+$K$2)</f>
        <v>424.18</v>
      </c>
      <c r="F46" s="10">
        <f>L46*(1+$K$2)</f>
        <v>580.39</v>
      </c>
      <c r="G46" s="10"/>
      <c r="H46" s="220"/>
      <c r="K46" s="10">
        <v>334</v>
      </c>
      <c r="L46" s="10">
        <v>457</v>
      </c>
      <c r="M46" s="10"/>
      <c r="N46" s="220"/>
    </row>
    <row r="47" spans="2:14" ht="15.75" thickBot="1">
      <c r="B47" s="266"/>
      <c r="C47" s="266"/>
      <c r="D47" s="266"/>
      <c r="E47" s="266"/>
      <c r="F47" s="266"/>
      <c r="G47" s="266"/>
      <c r="H47" s="266"/>
    </row>
    <row r="48" spans="2:14" ht="17.25" customHeight="1" thickBot="1">
      <c r="B48" s="250" t="s">
        <v>477</v>
      </c>
      <c r="C48" s="251"/>
      <c r="D48" s="252"/>
      <c r="E48" s="27" t="s">
        <v>40</v>
      </c>
      <c r="F48" s="27" t="s">
        <v>41</v>
      </c>
      <c r="G48" s="27" t="s">
        <v>41</v>
      </c>
      <c r="H48" s="27" t="s">
        <v>42</v>
      </c>
    </row>
    <row r="49" spans="2:14" ht="24.75" customHeight="1" thickBot="1">
      <c r="B49" s="185" t="s">
        <v>1</v>
      </c>
      <c r="C49" s="186" t="s">
        <v>0</v>
      </c>
      <c r="D49" s="187" t="s">
        <v>190</v>
      </c>
      <c r="E49" s="186" t="s">
        <v>213</v>
      </c>
      <c r="F49" s="186" t="s">
        <v>210</v>
      </c>
      <c r="G49" s="186" t="s">
        <v>211</v>
      </c>
      <c r="H49" s="188" t="s">
        <v>212</v>
      </c>
    </row>
    <row r="50" spans="2:14" ht="15.75" customHeight="1">
      <c r="B50" s="253"/>
      <c r="C50" s="38" t="s">
        <v>567</v>
      </c>
      <c r="D50" s="36" t="s">
        <v>54</v>
      </c>
      <c r="E50" s="7">
        <f t="shared" ref="E50:H51" si="10">K50*(1+$K$2)</f>
        <v>1762.76</v>
      </c>
      <c r="F50" s="7">
        <f t="shared" si="10"/>
        <v>1946.91</v>
      </c>
      <c r="G50" s="7">
        <f t="shared" si="10"/>
        <v>2362.1999999999998</v>
      </c>
      <c r="H50" s="7">
        <f t="shared" si="10"/>
        <v>2819.4</v>
      </c>
      <c r="K50" s="7">
        <v>1388</v>
      </c>
      <c r="L50" s="7">
        <v>1533</v>
      </c>
      <c r="M50" s="7">
        <v>1860</v>
      </c>
      <c r="N50" s="15">
        <v>2220</v>
      </c>
    </row>
    <row r="51" spans="2:14" ht="15.75" customHeight="1">
      <c r="B51" s="254"/>
      <c r="C51" s="38" t="s">
        <v>568</v>
      </c>
      <c r="D51" s="36" t="s">
        <v>55</v>
      </c>
      <c r="E51" s="7">
        <f t="shared" si="10"/>
        <v>1983.74</v>
      </c>
      <c r="F51" s="7">
        <f t="shared" si="10"/>
        <v>2193.29</v>
      </c>
      <c r="G51" s="7">
        <f t="shared" si="10"/>
        <v>2656.84</v>
      </c>
      <c r="H51" s="7">
        <f t="shared" si="10"/>
        <v>3192.78</v>
      </c>
      <c r="K51" s="7">
        <v>1562</v>
      </c>
      <c r="L51" s="7">
        <v>1727</v>
      </c>
      <c r="M51" s="7">
        <v>2092</v>
      </c>
      <c r="N51" s="15">
        <v>2514</v>
      </c>
    </row>
    <row r="52" spans="2:14" ht="15.75" customHeight="1">
      <c r="B52" s="254"/>
      <c r="C52" s="38"/>
      <c r="D52" s="36"/>
      <c r="E52" s="7"/>
      <c r="F52" s="7"/>
      <c r="G52" s="7"/>
      <c r="H52" s="15"/>
    </row>
    <row r="53" spans="2:14" ht="15.75" customHeight="1">
      <c r="B53" s="254"/>
      <c r="C53" s="38"/>
      <c r="D53" s="36"/>
      <c r="E53" s="7"/>
      <c r="F53" s="7"/>
      <c r="G53" s="7"/>
      <c r="H53" s="15"/>
    </row>
    <row r="54" spans="2:14" ht="15.75" customHeight="1">
      <c r="B54" s="254"/>
      <c r="C54" s="38"/>
      <c r="D54" s="36"/>
      <c r="E54" s="7"/>
      <c r="F54" s="7"/>
      <c r="G54" s="7"/>
      <c r="H54" s="15"/>
    </row>
    <row r="55" spans="2:14" ht="15.75" customHeight="1">
      <c r="B55" s="254"/>
      <c r="C55" s="38"/>
      <c r="D55" s="36"/>
      <c r="E55" s="7"/>
      <c r="F55" s="7"/>
      <c r="G55" s="7"/>
      <c r="H55" s="15"/>
    </row>
    <row r="56" spans="2:14" ht="15.75" customHeight="1">
      <c r="B56" s="254"/>
      <c r="C56" s="38"/>
      <c r="D56" s="36"/>
      <c r="E56" s="7"/>
      <c r="F56" s="7"/>
      <c r="G56" s="7"/>
      <c r="H56" s="15"/>
    </row>
    <row r="57" spans="2:14" ht="15.75" customHeight="1" thickBot="1">
      <c r="B57" s="255"/>
      <c r="C57" s="39"/>
      <c r="D57" s="37"/>
      <c r="E57" s="13"/>
      <c r="F57" s="13"/>
      <c r="G57" s="13"/>
      <c r="H57" s="17"/>
    </row>
    <row r="58" spans="2:14" ht="11.25" customHeight="1" thickBot="1">
      <c r="B58" s="76"/>
      <c r="C58" s="119"/>
      <c r="D58" s="119"/>
      <c r="E58" s="76"/>
      <c r="F58" s="76"/>
      <c r="G58" s="76"/>
      <c r="H58" s="76"/>
    </row>
    <row r="59" spans="2:14" ht="15.75" customHeight="1" thickBot="1">
      <c r="B59" s="259" t="s">
        <v>168</v>
      </c>
      <c r="C59" s="260"/>
      <c r="D59" s="261"/>
      <c r="E59" s="27" t="s">
        <v>40</v>
      </c>
      <c r="F59" s="27" t="s">
        <v>41</v>
      </c>
      <c r="G59" s="27" t="s">
        <v>41</v>
      </c>
      <c r="H59" s="27" t="s">
        <v>42</v>
      </c>
    </row>
    <row r="60" spans="2:14" ht="25.5" customHeight="1" thickBot="1">
      <c r="B60" s="185" t="s">
        <v>1</v>
      </c>
      <c r="C60" s="186" t="s">
        <v>0</v>
      </c>
      <c r="D60" s="187" t="s">
        <v>188</v>
      </c>
      <c r="E60" s="186" t="s">
        <v>213</v>
      </c>
      <c r="F60" s="186" t="s">
        <v>210</v>
      </c>
      <c r="G60" s="186" t="s">
        <v>214</v>
      </c>
      <c r="H60" s="188" t="s">
        <v>215</v>
      </c>
    </row>
    <row r="61" spans="2:14" ht="15.75" customHeight="1">
      <c r="B61" s="262"/>
      <c r="C61" s="40" t="s">
        <v>573</v>
      </c>
      <c r="D61" s="42" t="s">
        <v>33</v>
      </c>
      <c r="E61" s="21">
        <f t="shared" ref="E61:H65" si="11">K61*(1+$K$2)</f>
        <v>3876.04</v>
      </c>
      <c r="F61" s="21">
        <f t="shared" si="11"/>
        <v>4123.6900000000005</v>
      </c>
      <c r="G61" s="21">
        <f t="shared" si="11"/>
        <v>4618.99</v>
      </c>
      <c r="H61" s="21">
        <f t="shared" si="11"/>
        <v>5313.68</v>
      </c>
      <c r="K61" s="21">
        <v>3052</v>
      </c>
      <c r="L61" s="21">
        <v>3247</v>
      </c>
      <c r="M61" s="21">
        <v>3637</v>
      </c>
      <c r="N61" s="22">
        <v>4184</v>
      </c>
    </row>
    <row r="62" spans="2:14" ht="15.75" customHeight="1">
      <c r="B62" s="263"/>
      <c r="C62" s="38" t="s">
        <v>574</v>
      </c>
      <c r="D62" s="43" t="s">
        <v>34</v>
      </c>
      <c r="E62" s="21">
        <f t="shared" si="11"/>
        <v>4312.92</v>
      </c>
      <c r="F62" s="21">
        <f t="shared" si="11"/>
        <v>4606.29</v>
      </c>
      <c r="G62" s="21">
        <f t="shared" si="11"/>
        <v>5123.18</v>
      </c>
      <c r="H62" s="21">
        <f t="shared" si="11"/>
        <v>5981.7</v>
      </c>
      <c r="K62" s="23">
        <v>3396</v>
      </c>
      <c r="L62" s="23">
        <v>3627</v>
      </c>
      <c r="M62" s="23">
        <v>4034</v>
      </c>
      <c r="N62" s="24">
        <v>4710</v>
      </c>
    </row>
    <row r="63" spans="2:14" ht="15.75" customHeight="1">
      <c r="B63" s="263"/>
      <c r="C63" s="38" t="s">
        <v>575</v>
      </c>
      <c r="D63" s="43" t="s">
        <v>35</v>
      </c>
      <c r="E63" s="21">
        <f t="shared" si="11"/>
        <v>4452.62</v>
      </c>
      <c r="F63" s="21">
        <f t="shared" si="11"/>
        <v>4845.05</v>
      </c>
      <c r="G63" s="21">
        <f t="shared" si="11"/>
        <v>5168.8999999999996</v>
      </c>
      <c r="H63" s="21">
        <f t="shared" si="11"/>
        <v>6007.1</v>
      </c>
      <c r="K63" s="23">
        <v>3506</v>
      </c>
      <c r="L63" s="23">
        <v>3815</v>
      </c>
      <c r="M63" s="23">
        <v>4070</v>
      </c>
      <c r="N63" s="24">
        <v>4730</v>
      </c>
    </row>
    <row r="64" spans="2:14" ht="15.75" customHeight="1">
      <c r="B64" s="263"/>
      <c r="C64" s="38" t="s">
        <v>576</v>
      </c>
      <c r="D64" s="43" t="s">
        <v>36</v>
      </c>
      <c r="E64" s="21">
        <f t="shared" si="11"/>
        <v>4556.76</v>
      </c>
      <c r="F64" s="21">
        <f t="shared" si="11"/>
        <v>4933.95</v>
      </c>
      <c r="G64" s="21">
        <f t="shared" si="11"/>
        <v>5492.75</v>
      </c>
      <c r="H64" s="21">
        <f t="shared" si="11"/>
        <v>6452.87</v>
      </c>
      <c r="K64" s="23">
        <v>3588</v>
      </c>
      <c r="L64" s="23">
        <v>3885</v>
      </c>
      <c r="M64" s="23">
        <v>4325</v>
      </c>
      <c r="N64" s="24">
        <v>5081</v>
      </c>
    </row>
    <row r="65" spans="2:14" ht="15.75" customHeight="1">
      <c r="B65" s="263"/>
      <c r="C65" s="38" t="s">
        <v>577</v>
      </c>
      <c r="D65" s="36" t="s">
        <v>37</v>
      </c>
      <c r="E65" s="21">
        <f t="shared" si="11"/>
        <v>4681.22</v>
      </c>
      <c r="F65" s="21">
        <f t="shared" si="11"/>
        <v>5080</v>
      </c>
      <c r="G65" s="21">
        <f t="shared" si="11"/>
        <v>5652.77</v>
      </c>
      <c r="H65" s="21">
        <f t="shared" si="11"/>
        <v>6678.93</v>
      </c>
      <c r="K65" s="23">
        <v>3686</v>
      </c>
      <c r="L65" s="23">
        <v>4000</v>
      </c>
      <c r="M65" s="23">
        <v>4451</v>
      </c>
      <c r="N65" s="24">
        <v>5259</v>
      </c>
    </row>
    <row r="66" spans="2:14" ht="15.75" customHeight="1">
      <c r="B66" s="263"/>
      <c r="C66" s="38"/>
      <c r="D66" s="43"/>
      <c r="E66" s="23"/>
      <c r="F66" s="23"/>
      <c r="G66" s="23"/>
      <c r="H66" s="24"/>
    </row>
    <row r="67" spans="2:14" ht="15.75" customHeight="1" thickBot="1">
      <c r="B67" s="264"/>
      <c r="C67" s="268" t="s">
        <v>259</v>
      </c>
      <c r="D67" s="269"/>
      <c r="E67" s="270"/>
      <c r="F67" s="25"/>
      <c r="G67" s="25"/>
      <c r="H67" s="26"/>
    </row>
    <row r="68" spans="2:14" ht="15.75" customHeight="1">
      <c r="B68" s="76"/>
      <c r="C68" s="119"/>
      <c r="D68" s="119"/>
      <c r="E68" s="76"/>
      <c r="F68" s="76"/>
      <c r="G68" s="76"/>
      <c r="H68" s="76"/>
    </row>
    <row r="69" spans="2:14" ht="12.75" customHeight="1" thickBot="1">
      <c r="B69" s="76"/>
      <c r="C69" s="119"/>
      <c r="D69" s="119"/>
      <c r="E69" s="76"/>
      <c r="F69" s="76"/>
      <c r="G69" s="76"/>
      <c r="H69" s="76"/>
    </row>
    <row r="70" spans="2:14" ht="15.75" customHeight="1" thickBot="1">
      <c r="B70" s="259" t="s">
        <v>270</v>
      </c>
      <c r="C70" s="260"/>
      <c r="D70" s="261"/>
      <c r="E70" s="27" t="s">
        <v>40</v>
      </c>
      <c r="F70" s="27" t="s">
        <v>41</v>
      </c>
      <c r="G70" s="27" t="s">
        <v>41</v>
      </c>
      <c r="H70" s="27" t="s">
        <v>42</v>
      </c>
    </row>
    <row r="71" spans="2:14" ht="23.25" customHeight="1" thickBot="1">
      <c r="B71" s="185" t="s">
        <v>1</v>
      </c>
      <c r="C71" s="186" t="s">
        <v>0</v>
      </c>
      <c r="D71" s="187" t="s">
        <v>190</v>
      </c>
      <c r="E71" s="186" t="s">
        <v>213</v>
      </c>
      <c r="F71" s="186" t="s">
        <v>210</v>
      </c>
      <c r="G71" s="186" t="s">
        <v>214</v>
      </c>
      <c r="H71" s="188" t="s">
        <v>212</v>
      </c>
    </row>
    <row r="72" spans="2:14" ht="15.75" customHeight="1">
      <c r="B72" s="262"/>
      <c r="C72" s="40" t="s">
        <v>578</v>
      </c>
      <c r="D72" s="42" t="s">
        <v>33</v>
      </c>
      <c r="E72" s="21">
        <f t="shared" ref="E72:H76" si="12">K72*(1+$K$2)</f>
        <v>4866.6400000000003</v>
      </c>
      <c r="F72" s="21">
        <f t="shared" si="12"/>
        <v>5118.1000000000004</v>
      </c>
      <c r="G72" s="21">
        <f t="shared" si="12"/>
        <v>5614.67</v>
      </c>
      <c r="H72" s="21">
        <f t="shared" si="12"/>
        <v>6322.06</v>
      </c>
      <c r="K72" s="21">
        <v>3832</v>
      </c>
      <c r="L72" s="21">
        <v>4030</v>
      </c>
      <c r="M72" s="21">
        <v>4421</v>
      </c>
      <c r="N72" s="22">
        <v>4978</v>
      </c>
    </row>
    <row r="73" spans="2:14" ht="15.75" customHeight="1">
      <c r="B73" s="263"/>
      <c r="C73" s="38" t="s">
        <v>579</v>
      </c>
      <c r="D73" s="43" t="s">
        <v>34</v>
      </c>
      <c r="E73" s="21">
        <f t="shared" si="12"/>
        <v>5179.0600000000004</v>
      </c>
      <c r="F73" s="21">
        <f t="shared" si="12"/>
        <v>5473.7</v>
      </c>
      <c r="G73" s="21">
        <f t="shared" si="12"/>
        <v>5985.51</v>
      </c>
      <c r="H73" s="21">
        <f t="shared" si="12"/>
        <v>6856.7300000000005</v>
      </c>
      <c r="K73" s="23">
        <v>4078</v>
      </c>
      <c r="L73" s="23">
        <v>4310</v>
      </c>
      <c r="M73" s="23">
        <v>4713</v>
      </c>
      <c r="N73" s="24">
        <v>5399</v>
      </c>
    </row>
    <row r="74" spans="2:14" ht="15.75" customHeight="1">
      <c r="B74" s="263"/>
      <c r="C74" s="38" t="s">
        <v>580</v>
      </c>
      <c r="D74" s="43" t="s">
        <v>35</v>
      </c>
      <c r="E74" s="21">
        <f t="shared" si="12"/>
        <v>5321.3</v>
      </c>
      <c r="F74" s="21">
        <f t="shared" si="12"/>
        <v>5706.11</v>
      </c>
      <c r="G74" s="21">
        <f t="shared" si="12"/>
        <v>6032.5</v>
      </c>
      <c r="H74" s="21">
        <f t="shared" si="12"/>
        <v>6880.86</v>
      </c>
      <c r="K74" s="23">
        <v>4190</v>
      </c>
      <c r="L74" s="23">
        <v>4493</v>
      </c>
      <c r="M74" s="23">
        <v>4750</v>
      </c>
      <c r="N74" s="24">
        <v>5418</v>
      </c>
    </row>
    <row r="75" spans="2:14" ht="15.75" customHeight="1">
      <c r="B75" s="263"/>
      <c r="C75" s="38" t="s">
        <v>581</v>
      </c>
      <c r="D75" s="43" t="s">
        <v>36</v>
      </c>
      <c r="E75" s="21">
        <f t="shared" si="12"/>
        <v>5420.36</v>
      </c>
      <c r="F75" s="21">
        <f t="shared" si="12"/>
        <v>5796.28</v>
      </c>
      <c r="G75" s="21">
        <f t="shared" si="12"/>
        <v>6355.08</v>
      </c>
      <c r="H75" s="21">
        <f t="shared" si="12"/>
        <v>7316.47</v>
      </c>
      <c r="K75" s="23">
        <v>4268</v>
      </c>
      <c r="L75" s="23">
        <v>4564</v>
      </c>
      <c r="M75" s="23">
        <v>5004</v>
      </c>
      <c r="N75" s="24">
        <v>5761</v>
      </c>
    </row>
    <row r="76" spans="2:14" ht="15.75" customHeight="1">
      <c r="B76" s="263"/>
      <c r="C76" s="38" t="s">
        <v>582</v>
      </c>
      <c r="D76" s="36" t="s">
        <v>37</v>
      </c>
      <c r="E76" s="21">
        <f t="shared" si="12"/>
        <v>5539.74</v>
      </c>
      <c r="F76" s="21">
        <f t="shared" si="12"/>
        <v>5810.25</v>
      </c>
      <c r="G76" s="21">
        <f t="shared" si="12"/>
        <v>6516.37</v>
      </c>
      <c r="H76" s="21">
        <f t="shared" si="12"/>
        <v>7545.07</v>
      </c>
      <c r="K76" s="23">
        <v>4362</v>
      </c>
      <c r="L76" s="23">
        <v>4575</v>
      </c>
      <c r="M76" s="23">
        <v>5131</v>
      </c>
      <c r="N76" s="24">
        <v>5941</v>
      </c>
    </row>
    <row r="77" spans="2:14" ht="15.75" customHeight="1">
      <c r="B77" s="263"/>
      <c r="C77" s="38"/>
      <c r="D77" s="43"/>
      <c r="E77" s="23"/>
      <c r="F77" s="23"/>
      <c r="G77" s="23"/>
      <c r="H77" s="24"/>
    </row>
    <row r="78" spans="2:14" ht="15.75" customHeight="1">
      <c r="B78" s="263"/>
      <c r="C78" s="38"/>
      <c r="D78" s="43"/>
      <c r="E78" s="23"/>
      <c r="F78" s="23"/>
      <c r="G78" s="23"/>
      <c r="H78" s="24"/>
    </row>
    <row r="79" spans="2:14" ht="15.75" customHeight="1">
      <c r="B79" s="263"/>
      <c r="C79" s="38"/>
      <c r="D79" s="43"/>
      <c r="E79" s="23"/>
      <c r="F79" s="23"/>
      <c r="G79" s="23"/>
      <c r="H79" s="24"/>
    </row>
    <row r="80" spans="2:14" ht="15.75" customHeight="1" thickBot="1">
      <c r="B80" s="264"/>
      <c r="C80" s="268" t="s">
        <v>259</v>
      </c>
      <c r="D80" s="269"/>
      <c r="E80" s="270"/>
      <c r="F80" s="25"/>
      <c r="G80" s="25"/>
      <c r="H80" s="26"/>
    </row>
    <row r="81" spans="2:14" ht="15.75" customHeight="1" thickBot="1"/>
    <row r="82" spans="2:14" ht="15.75" customHeight="1" thickBot="1">
      <c r="B82" s="259" t="s">
        <v>169</v>
      </c>
      <c r="C82" s="260"/>
      <c r="D82" s="261"/>
      <c r="E82" s="27" t="s">
        <v>40</v>
      </c>
      <c r="F82" s="27" t="s">
        <v>41</v>
      </c>
      <c r="G82" s="27" t="s">
        <v>41</v>
      </c>
      <c r="H82" s="27" t="s">
        <v>42</v>
      </c>
    </row>
    <row r="83" spans="2:14" ht="15.75" customHeight="1" thickBot="1">
      <c r="B83" s="185" t="s">
        <v>1</v>
      </c>
      <c r="C83" s="186" t="s">
        <v>0</v>
      </c>
      <c r="D83" s="187" t="s">
        <v>188</v>
      </c>
      <c r="E83" s="186" t="s">
        <v>216</v>
      </c>
      <c r="F83" s="186" t="s">
        <v>210</v>
      </c>
      <c r="G83" s="186" t="s">
        <v>214</v>
      </c>
      <c r="H83" s="188" t="s">
        <v>212</v>
      </c>
    </row>
    <row r="84" spans="2:14" ht="15.75" customHeight="1">
      <c r="B84" s="262"/>
      <c r="C84" s="40" t="s">
        <v>584</v>
      </c>
      <c r="D84" s="42" t="s">
        <v>33</v>
      </c>
      <c r="E84" s="21">
        <f t="shared" ref="E84:H88" si="13">K84*(1+$K$2)</f>
        <v>4278.63</v>
      </c>
      <c r="F84" s="21">
        <f t="shared" si="13"/>
        <v>4530.09</v>
      </c>
      <c r="G84" s="21">
        <f t="shared" si="13"/>
        <v>5026.66</v>
      </c>
      <c r="H84" s="21">
        <f t="shared" si="13"/>
        <v>5731.51</v>
      </c>
      <c r="K84" s="21">
        <v>3369</v>
      </c>
      <c r="L84" s="21">
        <v>3567</v>
      </c>
      <c r="M84" s="21">
        <v>3958</v>
      </c>
      <c r="N84" s="22">
        <v>4513</v>
      </c>
    </row>
    <row r="85" spans="2:14" ht="15.75" customHeight="1">
      <c r="B85" s="263"/>
      <c r="C85" s="38" t="s">
        <v>583</v>
      </c>
      <c r="D85" s="43" t="s">
        <v>34</v>
      </c>
      <c r="E85" s="21">
        <f t="shared" si="13"/>
        <v>4591.05</v>
      </c>
      <c r="F85" s="21">
        <f t="shared" si="13"/>
        <v>4885.6900000000005</v>
      </c>
      <c r="G85" s="21">
        <f t="shared" si="13"/>
        <v>5397.5</v>
      </c>
      <c r="H85" s="21">
        <f t="shared" si="13"/>
        <v>6267.45</v>
      </c>
      <c r="K85" s="23">
        <v>3615</v>
      </c>
      <c r="L85" s="23">
        <v>3847</v>
      </c>
      <c r="M85" s="23">
        <v>4250</v>
      </c>
      <c r="N85" s="24">
        <v>4935</v>
      </c>
    </row>
    <row r="86" spans="2:14" ht="15.75" customHeight="1">
      <c r="B86" s="263"/>
      <c r="C86" s="38" t="s">
        <v>585</v>
      </c>
      <c r="D86" s="43" t="s">
        <v>35</v>
      </c>
      <c r="E86" s="21">
        <f t="shared" si="13"/>
        <v>4733.29</v>
      </c>
      <c r="F86" s="21">
        <f t="shared" si="13"/>
        <v>5118.1000000000004</v>
      </c>
      <c r="G86" s="21">
        <f t="shared" si="13"/>
        <v>5444.49</v>
      </c>
      <c r="H86" s="21">
        <f t="shared" si="13"/>
        <v>6292.85</v>
      </c>
      <c r="K86" s="23">
        <v>3727</v>
      </c>
      <c r="L86" s="23">
        <v>4030</v>
      </c>
      <c r="M86" s="23">
        <v>4287</v>
      </c>
      <c r="N86" s="24">
        <v>4955</v>
      </c>
    </row>
    <row r="87" spans="2:14" ht="15.75" customHeight="1">
      <c r="B87" s="263"/>
      <c r="C87" s="38" t="s">
        <v>586</v>
      </c>
      <c r="D87" s="43" t="s">
        <v>36</v>
      </c>
      <c r="E87" s="21">
        <f t="shared" si="13"/>
        <v>4832.3500000000004</v>
      </c>
      <c r="F87" s="21">
        <f t="shared" si="13"/>
        <v>5207</v>
      </c>
      <c r="G87" s="21">
        <f t="shared" si="13"/>
        <v>5767.07</v>
      </c>
      <c r="H87" s="21">
        <f t="shared" si="13"/>
        <v>6728.46</v>
      </c>
      <c r="K87" s="23">
        <v>3805</v>
      </c>
      <c r="L87" s="23">
        <v>4100</v>
      </c>
      <c r="M87" s="23">
        <v>4541</v>
      </c>
      <c r="N87" s="24">
        <v>5298</v>
      </c>
    </row>
    <row r="88" spans="2:14" ht="15.75" customHeight="1">
      <c r="B88" s="263"/>
      <c r="C88" s="38" t="s">
        <v>587</v>
      </c>
      <c r="D88" s="36" t="s">
        <v>37</v>
      </c>
      <c r="E88" s="21">
        <f t="shared" si="13"/>
        <v>4951.7300000000005</v>
      </c>
      <c r="F88" s="21">
        <f t="shared" si="13"/>
        <v>5355.59</v>
      </c>
      <c r="G88" s="21">
        <f t="shared" si="13"/>
        <v>5928.36</v>
      </c>
      <c r="H88" s="21">
        <f t="shared" si="13"/>
        <v>6957.06</v>
      </c>
      <c r="K88" s="23">
        <v>3899</v>
      </c>
      <c r="L88" s="23">
        <v>4217</v>
      </c>
      <c r="M88" s="23">
        <v>4668</v>
      </c>
      <c r="N88" s="24">
        <v>5478</v>
      </c>
    </row>
    <row r="89" spans="2:14" ht="15.75" customHeight="1">
      <c r="B89" s="263"/>
      <c r="C89" s="38"/>
      <c r="D89" s="36"/>
      <c r="E89" s="23"/>
      <c r="F89" s="23"/>
      <c r="G89" s="23"/>
      <c r="H89" s="24"/>
    </row>
    <row r="90" spans="2:14" ht="15.75" customHeight="1">
      <c r="B90" s="263"/>
      <c r="C90" s="38"/>
      <c r="D90" s="36"/>
      <c r="E90" s="23"/>
      <c r="F90" s="23"/>
      <c r="G90" s="23"/>
      <c r="H90" s="24"/>
    </row>
    <row r="91" spans="2:14" ht="15.75" customHeight="1">
      <c r="B91" s="263"/>
      <c r="C91" s="38"/>
      <c r="D91" s="43"/>
      <c r="E91" s="23"/>
      <c r="F91" s="23"/>
      <c r="G91" s="23"/>
      <c r="H91" s="24"/>
    </row>
    <row r="92" spans="2:14" ht="15.75" customHeight="1" thickBot="1">
      <c r="B92" s="264"/>
      <c r="C92" s="268" t="s">
        <v>259</v>
      </c>
      <c r="D92" s="269"/>
      <c r="E92" s="270"/>
      <c r="F92" s="25"/>
      <c r="G92" s="25"/>
      <c r="H92" s="26"/>
    </row>
    <row r="93" spans="2:14" ht="15.75" customHeight="1">
      <c r="B93" s="76"/>
      <c r="C93" s="119"/>
      <c r="D93" s="119"/>
      <c r="E93" s="76"/>
      <c r="F93" s="76"/>
      <c r="G93" s="76"/>
      <c r="H93" s="76"/>
    </row>
    <row r="94" spans="2:14" ht="15.75" customHeight="1">
      <c r="B94" s="76"/>
      <c r="C94" s="119"/>
      <c r="D94" s="119"/>
      <c r="E94" s="76"/>
      <c r="F94" s="76"/>
      <c r="G94" s="76"/>
      <c r="H94" s="76"/>
    </row>
    <row r="95" spans="2:14" ht="15.75" customHeight="1">
      <c r="B95" s="76"/>
      <c r="C95" s="119"/>
      <c r="D95" s="119"/>
      <c r="E95" s="76"/>
      <c r="F95" s="76"/>
      <c r="G95" s="76"/>
      <c r="H95" s="76"/>
    </row>
    <row r="96" spans="2:14" ht="15.75" customHeight="1">
      <c r="B96" s="76"/>
      <c r="C96" s="119"/>
      <c r="D96" s="119"/>
      <c r="E96" s="76"/>
      <c r="F96" s="76"/>
      <c r="G96" s="76"/>
      <c r="H96" s="76"/>
    </row>
    <row r="97" spans="2:13" ht="15.75" customHeight="1">
      <c r="B97" s="76"/>
      <c r="C97" s="119"/>
      <c r="D97" s="119"/>
      <c r="E97" s="76"/>
      <c r="F97" s="76"/>
      <c r="G97" s="76"/>
      <c r="H97" s="76"/>
    </row>
    <row r="98" spans="2:13" ht="15.75" customHeight="1">
      <c r="B98" s="76"/>
      <c r="C98" s="119"/>
      <c r="D98" s="119"/>
      <c r="E98" s="76"/>
      <c r="F98" s="76"/>
      <c r="G98" s="76"/>
      <c r="H98" s="76"/>
    </row>
    <row r="99" spans="2:13" ht="15.75" customHeight="1">
      <c r="B99" s="76"/>
      <c r="C99" s="119"/>
      <c r="D99" s="119"/>
      <c r="E99" s="76"/>
      <c r="F99" s="76"/>
      <c r="G99" s="76"/>
      <c r="H99" s="76"/>
    </row>
    <row r="100" spans="2:13" ht="23.25" customHeight="1">
      <c r="B100" s="76"/>
      <c r="C100" s="119"/>
      <c r="D100" s="119"/>
      <c r="E100" s="76"/>
      <c r="F100" s="76"/>
      <c r="G100" s="76"/>
      <c r="H100" s="76"/>
    </row>
    <row r="101" spans="2:13" ht="15.75" customHeight="1">
      <c r="B101" s="76"/>
      <c r="C101" s="119"/>
      <c r="D101" s="119"/>
      <c r="E101" s="76"/>
      <c r="F101" s="76"/>
      <c r="G101" s="76"/>
      <c r="H101" s="76"/>
    </row>
    <row r="102" spans="2:13" ht="15.75" customHeight="1">
      <c r="B102" s="76"/>
      <c r="C102" s="119"/>
      <c r="D102" s="119"/>
      <c r="E102" s="76"/>
      <c r="F102" s="76"/>
      <c r="G102" s="76"/>
      <c r="H102" s="76"/>
    </row>
    <row r="103" spans="2:13" ht="15.75" customHeight="1">
      <c r="B103" s="76"/>
      <c r="C103" s="119"/>
      <c r="D103" s="119"/>
      <c r="E103" s="76"/>
      <c r="F103" s="76"/>
      <c r="G103" s="76"/>
      <c r="H103" s="76"/>
    </row>
    <row r="104" spans="2:13" ht="15.75" customHeight="1" thickBot="1">
      <c r="B104" s="265"/>
      <c r="C104" s="265"/>
      <c r="D104" s="265"/>
      <c r="E104" s="265"/>
      <c r="F104" s="265"/>
      <c r="G104" s="265"/>
      <c r="H104" s="265"/>
    </row>
    <row r="105" spans="2:13" ht="24.75" customHeight="1" thickBot="1">
      <c r="B105" s="250" t="s">
        <v>279</v>
      </c>
      <c r="C105" s="251"/>
      <c r="D105" s="252"/>
      <c r="E105" s="27" t="s">
        <v>40</v>
      </c>
      <c r="F105" s="27" t="s">
        <v>41</v>
      </c>
      <c r="G105" s="27" t="s">
        <v>42</v>
      </c>
      <c r="H105" s="27"/>
    </row>
    <row r="106" spans="2:13" ht="15.75" customHeight="1" thickBot="1">
      <c r="B106" s="185" t="s">
        <v>1</v>
      </c>
      <c r="C106" s="186" t="s">
        <v>0</v>
      </c>
      <c r="D106" s="187" t="s">
        <v>188</v>
      </c>
      <c r="E106" s="186" t="s">
        <v>213</v>
      </c>
      <c r="F106" s="186" t="s">
        <v>210</v>
      </c>
      <c r="G106" s="186" t="s">
        <v>229</v>
      </c>
      <c r="H106" s="188" t="s">
        <v>2</v>
      </c>
    </row>
    <row r="107" spans="2:13" ht="15.75" customHeight="1" thickBot="1">
      <c r="B107" s="253"/>
      <c r="C107" s="56" t="s">
        <v>280</v>
      </c>
      <c r="D107" s="51" t="s">
        <v>201</v>
      </c>
      <c r="E107" s="52">
        <f t="shared" ref="E107:G110" si="14">K107*(1+$K$2)</f>
        <v>1008.38</v>
      </c>
      <c r="F107" s="52">
        <f t="shared" si="14"/>
        <v>1078.23</v>
      </c>
      <c r="G107" s="52">
        <f t="shared" si="14"/>
        <v>1253.49</v>
      </c>
      <c r="H107" s="53"/>
      <c r="K107" s="52">
        <v>794</v>
      </c>
      <c r="L107" s="52">
        <v>849</v>
      </c>
      <c r="M107" s="52">
        <v>987</v>
      </c>
    </row>
    <row r="108" spans="2:13" ht="15.75" customHeight="1" thickBot="1">
      <c r="B108" s="254"/>
      <c r="C108" s="38" t="s">
        <v>281</v>
      </c>
      <c r="D108" s="36" t="s">
        <v>202</v>
      </c>
      <c r="E108" s="52">
        <f t="shared" si="14"/>
        <v>1125.22</v>
      </c>
      <c r="F108" s="52">
        <f t="shared" si="14"/>
        <v>1200.1500000000001</v>
      </c>
      <c r="G108" s="52">
        <f t="shared" si="14"/>
        <v>1475.74</v>
      </c>
      <c r="H108" s="30"/>
      <c r="K108" s="28">
        <v>886</v>
      </c>
      <c r="L108" s="28">
        <v>945</v>
      </c>
      <c r="M108" s="28">
        <v>1162</v>
      </c>
    </row>
    <row r="109" spans="2:13" ht="15.75" customHeight="1" thickBot="1">
      <c r="B109" s="254"/>
      <c r="C109" s="38" t="s">
        <v>282</v>
      </c>
      <c r="D109" s="36" t="s">
        <v>203</v>
      </c>
      <c r="E109" s="52">
        <f t="shared" si="14"/>
        <v>1245.8700000000001</v>
      </c>
      <c r="F109" s="52">
        <f t="shared" si="14"/>
        <v>1323.34</v>
      </c>
      <c r="G109" s="52">
        <f t="shared" si="14"/>
        <v>1666.24</v>
      </c>
      <c r="H109" s="30"/>
      <c r="K109" s="28">
        <v>981</v>
      </c>
      <c r="L109" s="28">
        <v>1042</v>
      </c>
      <c r="M109" s="28">
        <v>1312</v>
      </c>
    </row>
    <row r="110" spans="2:13" ht="15.75" customHeight="1">
      <c r="B110" s="254"/>
      <c r="C110" s="38" t="s">
        <v>283</v>
      </c>
      <c r="D110" s="36" t="s">
        <v>204</v>
      </c>
      <c r="E110" s="52">
        <f t="shared" si="14"/>
        <v>1379.22</v>
      </c>
      <c r="F110" s="52">
        <f t="shared" si="14"/>
        <v>1532.89</v>
      </c>
      <c r="G110" s="52">
        <f t="shared" si="14"/>
        <v>1925.32</v>
      </c>
      <c r="H110" s="30"/>
      <c r="K110" s="28">
        <v>1086</v>
      </c>
      <c r="L110" s="28">
        <v>1207</v>
      </c>
      <c r="M110" s="28">
        <v>1516</v>
      </c>
    </row>
    <row r="111" spans="2:13" ht="15.75" customHeight="1">
      <c r="B111" s="254"/>
      <c r="C111" s="38"/>
      <c r="D111" s="36"/>
      <c r="E111" s="28"/>
      <c r="F111" s="28"/>
      <c r="G111" s="28"/>
      <c r="H111" s="30"/>
    </row>
    <row r="112" spans="2:13" ht="15.75" customHeight="1">
      <c r="B112" s="254"/>
      <c r="C112" s="38"/>
      <c r="D112" s="36"/>
      <c r="E112" s="28"/>
      <c r="F112" s="28"/>
      <c r="G112" s="28"/>
      <c r="H112" s="30"/>
    </row>
    <row r="113" spans="2:13" ht="15.75" customHeight="1">
      <c r="B113" s="254"/>
      <c r="C113" s="38"/>
      <c r="D113" s="36"/>
      <c r="E113" s="28"/>
      <c r="F113" s="28"/>
      <c r="G113" s="28"/>
      <c r="H113" s="30"/>
    </row>
    <row r="114" spans="2:13" ht="9.75" customHeight="1" thickBot="1">
      <c r="B114" s="255"/>
      <c r="C114" s="39"/>
      <c r="D114" s="37"/>
      <c r="E114" s="31"/>
      <c r="F114" s="31"/>
      <c r="G114" s="31"/>
      <c r="H114" s="32"/>
    </row>
    <row r="115" spans="2:13" ht="17.25" customHeight="1" thickBot="1">
      <c r="B115" s="266"/>
      <c r="C115" s="266"/>
      <c r="D115" s="266"/>
      <c r="E115" s="266"/>
      <c r="F115" s="266"/>
      <c r="G115" s="266"/>
      <c r="H115" s="266"/>
    </row>
    <row r="116" spans="2:13" ht="24.75" customHeight="1" thickBot="1">
      <c r="B116" s="250" t="s">
        <v>478</v>
      </c>
      <c r="C116" s="251"/>
      <c r="D116" s="252"/>
      <c r="E116" s="27" t="s">
        <v>40</v>
      </c>
      <c r="F116" s="27" t="s">
        <v>41</v>
      </c>
      <c r="G116" s="27" t="s">
        <v>42</v>
      </c>
      <c r="H116" s="27"/>
    </row>
    <row r="117" spans="2:13" ht="15.75" customHeight="1" thickBot="1">
      <c r="B117" s="185" t="s">
        <v>1</v>
      </c>
      <c r="C117" s="186" t="s">
        <v>0</v>
      </c>
      <c r="D117" s="187" t="s">
        <v>190</v>
      </c>
      <c r="E117" s="186" t="s">
        <v>213</v>
      </c>
      <c r="F117" s="186" t="s">
        <v>210</v>
      </c>
      <c r="G117" s="186" t="s">
        <v>229</v>
      </c>
      <c r="H117" s="188"/>
    </row>
    <row r="118" spans="2:13" ht="15.75" customHeight="1">
      <c r="B118" s="253"/>
      <c r="C118" s="38" t="s">
        <v>284</v>
      </c>
      <c r="D118" s="36" t="s">
        <v>58</v>
      </c>
      <c r="E118" s="23">
        <f t="shared" ref="E118:G120" si="15">K118*(1+$K$2)</f>
        <v>1216.6600000000001</v>
      </c>
      <c r="F118" s="23">
        <f t="shared" si="15"/>
        <v>1342.39</v>
      </c>
      <c r="G118" s="23">
        <f t="shared" si="15"/>
        <v>1695.45</v>
      </c>
      <c r="H118" s="46"/>
      <c r="K118" s="23">
        <v>958</v>
      </c>
      <c r="L118" s="23">
        <v>1057</v>
      </c>
      <c r="M118" s="23">
        <v>1335</v>
      </c>
    </row>
    <row r="119" spans="2:13" ht="15.75" customHeight="1">
      <c r="B119" s="254"/>
      <c r="C119" s="38" t="s">
        <v>285</v>
      </c>
      <c r="D119" s="36" t="s">
        <v>59</v>
      </c>
      <c r="E119" s="23">
        <f t="shared" si="15"/>
        <v>1366.52</v>
      </c>
      <c r="F119" s="23">
        <f t="shared" si="15"/>
        <v>1555.75</v>
      </c>
      <c r="G119" s="23">
        <f t="shared" si="15"/>
        <v>2035.81</v>
      </c>
      <c r="H119" s="46"/>
      <c r="K119" s="23">
        <v>1076</v>
      </c>
      <c r="L119" s="23">
        <v>1225</v>
      </c>
      <c r="M119" s="23">
        <v>1603</v>
      </c>
    </row>
    <row r="120" spans="2:13" ht="15.75" customHeight="1">
      <c r="B120" s="254"/>
      <c r="C120" s="38" t="s">
        <v>286</v>
      </c>
      <c r="D120" s="36" t="s">
        <v>60</v>
      </c>
      <c r="E120" s="23">
        <f t="shared" si="15"/>
        <v>1657.3500000000001</v>
      </c>
      <c r="F120" s="23">
        <f t="shared" si="15"/>
        <v>1902.46</v>
      </c>
      <c r="G120" s="23">
        <f t="shared" si="15"/>
        <v>2529.84</v>
      </c>
      <c r="H120" s="46"/>
      <c r="K120" s="23">
        <v>1305</v>
      </c>
      <c r="L120" s="23">
        <v>1498</v>
      </c>
      <c r="M120" s="23">
        <v>1992</v>
      </c>
    </row>
    <row r="121" spans="2:13" ht="15.75" customHeight="1">
      <c r="B121" s="254"/>
      <c r="C121" s="38"/>
      <c r="D121" s="36"/>
      <c r="E121" s="23"/>
      <c r="F121" s="23"/>
      <c r="G121" s="23"/>
      <c r="H121" s="46"/>
    </row>
    <row r="122" spans="2:13" ht="15.75" customHeight="1">
      <c r="B122" s="254"/>
      <c r="C122" s="38"/>
      <c r="D122" s="36"/>
      <c r="E122" s="23"/>
      <c r="F122" s="23"/>
      <c r="G122" s="23"/>
      <c r="H122" s="46"/>
    </row>
    <row r="123" spans="2:13" ht="15.75" customHeight="1">
      <c r="B123" s="254"/>
      <c r="C123" s="38"/>
      <c r="D123" s="36"/>
      <c r="E123" s="23"/>
      <c r="F123" s="23"/>
      <c r="G123" s="23"/>
      <c r="H123" s="46"/>
    </row>
    <row r="124" spans="2:13" ht="15.75" customHeight="1">
      <c r="B124" s="254"/>
      <c r="C124" s="41"/>
      <c r="D124" s="45"/>
      <c r="E124" s="34"/>
      <c r="F124" s="34"/>
      <c r="G124" s="34"/>
      <c r="H124" s="47"/>
    </row>
    <row r="125" spans="2:13" ht="6.75" customHeight="1" thickBot="1">
      <c r="B125" s="255"/>
      <c r="C125" s="39"/>
      <c r="D125" s="37"/>
      <c r="E125" s="25"/>
      <c r="F125" s="25"/>
      <c r="G125" s="25"/>
      <c r="H125" s="48"/>
    </row>
    <row r="126" spans="2:13" ht="17.25" customHeight="1" thickBot="1">
      <c r="B126" s="266"/>
      <c r="C126" s="266"/>
      <c r="D126" s="266"/>
      <c r="E126" s="266"/>
      <c r="F126" s="266"/>
      <c r="G126" s="266"/>
      <c r="H126" s="266"/>
    </row>
    <row r="127" spans="2:13" ht="24.75" customHeight="1" thickBot="1">
      <c r="B127" s="250" t="s">
        <v>287</v>
      </c>
      <c r="C127" s="251"/>
      <c r="D127" s="252"/>
      <c r="E127" s="27" t="s">
        <v>40</v>
      </c>
      <c r="F127" s="27" t="s">
        <v>41</v>
      </c>
      <c r="G127" s="27" t="s">
        <v>42</v>
      </c>
      <c r="H127" s="27"/>
    </row>
    <row r="128" spans="2:13" ht="15.75" customHeight="1" thickBot="1">
      <c r="B128" s="185" t="s">
        <v>1</v>
      </c>
      <c r="C128" s="189" t="s">
        <v>0</v>
      </c>
      <c r="D128" s="190" t="s">
        <v>190</v>
      </c>
      <c r="E128" s="189" t="s">
        <v>213</v>
      </c>
      <c r="F128" s="189" t="s">
        <v>210</v>
      </c>
      <c r="G128" s="186" t="s">
        <v>229</v>
      </c>
      <c r="H128" s="191"/>
    </row>
    <row r="129" spans="2:13" ht="15.75" customHeight="1" thickBot="1">
      <c r="B129" s="271"/>
      <c r="C129" s="50" t="s">
        <v>288</v>
      </c>
      <c r="D129" s="51" t="s">
        <v>205</v>
      </c>
      <c r="E129" s="52">
        <f t="shared" ref="E129:G131" si="16">K129*(1+$K$2)</f>
        <v>1785.6200000000001</v>
      </c>
      <c r="F129" s="52">
        <f t="shared" si="16"/>
        <v>2063.75</v>
      </c>
      <c r="G129" s="52">
        <f t="shared" si="16"/>
        <v>2768.6</v>
      </c>
      <c r="H129" s="53"/>
      <c r="K129" s="52">
        <v>1406</v>
      </c>
      <c r="L129" s="52">
        <v>1625</v>
      </c>
      <c r="M129" s="52">
        <v>2180</v>
      </c>
    </row>
    <row r="130" spans="2:13" ht="15.75" customHeight="1" thickBot="1">
      <c r="B130" s="272"/>
      <c r="C130" s="54" t="s">
        <v>289</v>
      </c>
      <c r="D130" s="43" t="s">
        <v>206</v>
      </c>
      <c r="E130" s="52">
        <f t="shared" si="16"/>
        <v>2305.0500000000002</v>
      </c>
      <c r="F130" s="52">
        <f t="shared" si="16"/>
        <v>2465.0700000000002</v>
      </c>
      <c r="G130" s="52">
        <f t="shared" si="16"/>
        <v>3223.26</v>
      </c>
      <c r="H130" s="30"/>
      <c r="K130" s="28">
        <v>1815</v>
      </c>
      <c r="L130" s="28">
        <v>1941</v>
      </c>
      <c r="M130" s="28">
        <v>2538</v>
      </c>
    </row>
    <row r="131" spans="2:13" ht="15.75" customHeight="1">
      <c r="B131" s="272"/>
      <c r="C131" s="54" t="s">
        <v>290</v>
      </c>
      <c r="D131" s="43" t="s">
        <v>207</v>
      </c>
      <c r="E131" s="52">
        <f t="shared" si="16"/>
        <v>2395.2200000000003</v>
      </c>
      <c r="F131" s="52">
        <f t="shared" si="16"/>
        <v>2889.25</v>
      </c>
      <c r="G131" s="52">
        <f t="shared" si="16"/>
        <v>4142.74</v>
      </c>
      <c r="H131" s="30"/>
      <c r="K131" s="28">
        <v>1886</v>
      </c>
      <c r="L131" s="28">
        <v>2275</v>
      </c>
      <c r="M131" s="28">
        <v>3262</v>
      </c>
    </row>
    <row r="132" spans="2:13" ht="15.75" customHeight="1">
      <c r="B132" s="272"/>
      <c r="C132" s="54"/>
      <c r="D132" s="43"/>
      <c r="E132" s="28"/>
      <c r="F132" s="28"/>
      <c r="G132" s="28"/>
      <c r="H132" s="30"/>
    </row>
    <row r="133" spans="2:13" ht="15.75" customHeight="1">
      <c r="B133" s="272"/>
      <c r="C133" s="54"/>
      <c r="D133" s="43"/>
      <c r="E133" s="28"/>
      <c r="F133" s="28"/>
      <c r="G133" s="28"/>
      <c r="H133" s="30"/>
    </row>
    <row r="134" spans="2:13" ht="15.75" customHeight="1">
      <c r="B134" s="272"/>
      <c r="C134" s="54"/>
      <c r="D134" s="43"/>
      <c r="E134" s="28"/>
      <c r="F134" s="28"/>
      <c r="G134" s="28"/>
      <c r="H134" s="30"/>
    </row>
    <row r="135" spans="2:13" ht="20.25" customHeight="1" thickBot="1">
      <c r="B135" s="273"/>
      <c r="C135" s="55"/>
      <c r="D135" s="44"/>
      <c r="E135" s="31"/>
      <c r="F135" s="31"/>
      <c r="G135" s="31"/>
      <c r="H135" s="32"/>
    </row>
    <row r="136" spans="2:13" ht="41.25" customHeight="1" thickBot="1">
      <c r="B136" s="266"/>
      <c r="C136" s="266"/>
      <c r="D136" s="266"/>
      <c r="E136" s="266"/>
      <c r="F136" s="266"/>
      <c r="G136" s="266"/>
      <c r="H136" s="266"/>
    </row>
    <row r="137" spans="2:13" ht="24.75" customHeight="1" thickBot="1">
      <c r="B137" s="250" t="s">
        <v>291</v>
      </c>
      <c r="C137" s="251"/>
      <c r="D137" s="252"/>
      <c r="E137" s="27" t="s">
        <v>40</v>
      </c>
      <c r="F137" s="27" t="s">
        <v>41</v>
      </c>
      <c r="G137" s="27" t="s">
        <v>42</v>
      </c>
      <c r="H137" s="27"/>
    </row>
    <row r="138" spans="2:13" ht="15.75" customHeight="1" thickBot="1">
      <c r="B138" s="185" t="s">
        <v>1</v>
      </c>
      <c r="C138" s="186" t="s">
        <v>0</v>
      </c>
      <c r="D138" s="187" t="s">
        <v>188</v>
      </c>
      <c r="E138" s="186" t="s">
        <v>213</v>
      </c>
      <c r="F138" s="186" t="s">
        <v>217</v>
      </c>
      <c r="G138" s="186" t="s">
        <v>256</v>
      </c>
      <c r="H138" s="188"/>
    </row>
    <row r="139" spans="2:13" ht="15.75" customHeight="1" thickBot="1">
      <c r="B139" s="253"/>
      <c r="C139" s="56" t="s">
        <v>292</v>
      </c>
      <c r="D139" s="51" t="s">
        <v>202</v>
      </c>
      <c r="E139" s="52">
        <f t="shared" ref="E139:G140" si="17">K139*(1+$K$2)</f>
        <v>970.28</v>
      </c>
      <c r="F139" s="52">
        <f t="shared" si="17"/>
        <v>1078.23</v>
      </c>
      <c r="G139" s="52">
        <f t="shared" si="17"/>
        <v>1352.55</v>
      </c>
      <c r="H139" s="53"/>
      <c r="K139" s="52">
        <v>764</v>
      </c>
      <c r="L139" s="52">
        <v>849</v>
      </c>
      <c r="M139" s="52">
        <v>1065</v>
      </c>
    </row>
    <row r="140" spans="2:13" ht="15.75" customHeight="1">
      <c r="B140" s="254"/>
      <c r="C140" s="38" t="s">
        <v>293</v>
      </c>
      <c r="D140" s="36" t="s">
        <v>204</v>
      </c>
      <c r="E140" s="52">
        <f t="shared" si="17"/>
        <v>1108.71</v>
      </c>
      <c r="F140" s="52">
        <f t="shared" si="17"/>
        <v>1263.6500000000001</v>
      </c>
      <c r="G140" s="52">
        <f t="shared" si="17"/>
        <v>1656.08</v>
      </c>
      <c r="H140" s="30"/>
      <c r="K140" s="28">
        <v>873</v>
      </c>
      <c r="L140" s="28">
        <v>995</v>
      </c>
      <c r="M140" s="28">
        <v>1304</v>
      </c>
    </row>
    <row r="141" spans="2:13" ht="15.75" customHeight="1">
      <c r="B141" s="254"/>
      <c r="C141" s="38"/>
      <c r="D141" s="36"/>
      <c r="E141" s="28"/>
      <c r="F141" s="28"/>
      <c r="G141" s="28"/>
      <c r="H141" s="30"/>
    </row>
    <row r="142" spans="2:13" ht="15.75" customHeight="1">
      <c r="B142" s="254"/>
      <c r="C142" s="38"/>
      <c r="D142" s="36"/>
      <c r="E142" s="28"/>
      <c r="F142" s="28"/>
      <c r="G142" s="28"/>
      <c r="H142" s="30"/>
    </row>
    <row r="143" spans="2:13" ht="15.75" customHeight="1">
      <c r="B143" s="254"/>
      <c r="C143" s="38"/>
      <c r="D143" s="36"/>
      <c r="E143" s="28"/>
      <c r="F143" s="28"/>
      <c r="G143" s="28"/>
      <c r="H143" s="30"/>
    </row>
    <row r="144" spans="2:13" ht="15.75" customHeight="1">
      <c r="B144" s="254"/>
      <c r="C144" s="38"/>
      <c r="D144" s="36"/>
      <c r="E144" s="28"/>
      <c r="F144" s="28"/>
      <c r="G144" s="28"/>
      <c r="H144" s="30"/>
    </row>
    <row r="145" spans="2:12" ht="15.75" customHeight="1">
      <c r="B145" s="254"/>
      <c r="C145" s="38"/>
      <c r="D145" s="36"/>
      <c r="E145" s="28"/>
      <c r="F145" s="28"/>
      <c r="G145" s="28"/>
      <c r="H145" s="30"/>
    </row>
    <row r="146" spans="2:12" ht="15.75" thickBot="1">
      <c r="B146" s="255"/>
      <c r="C146" s="39"/>
      <c r="D146" s="37"/>
      <c r="E146" s="31"/>
      <c r="F146" s="31"/>
      <c r="G146" s="31"/>
      <c r="H146" s="32"/>
    </row>
    <row r="147" spans="2:12" ht="17.25" customHeight="1" thickBot="1">
      <c r="B147" s="266"/>
      <c r="C147" s="266"/>
      <c r="D147" s="266"/>
      <c r="E147" s="266"/>
      <c r="F147" s="266"/>
      <c r="G147" s="266"/>
      <c r="H147" s="266"/>
    </row>
    <row r="148" spans="2:12" ht="24.75" customHeight="1" thickBot="1">
      <c r="B148" s="250" t="s">
        <v>62</v>
      </c>
      <c r="C148" s="251"/>
      <c r="D148" s="252"/>
      <c r="E148" s="27" t="s">
        <v>65</v>
      </c>
      <c r="F148" s="27" t="s">
        <v>64</v>
      </c>
      <c r="G148" s="27"/>
      <c r="H148" s="27"/>
    </row>
    <row r="149" spans="2:12" ht="15.75" customHeight="1" thickBot="1">
      <c r="B149" s="185" t="s">
        <v>1</v>
      </c>
      <c r="C149" s="186" t="s">
        <v>0</v>
      </c>
      <c r="D149" s="187" t="s">
        <v>188</v>
      </c>
      <c r="E149" s="186" t="s">
        <v>218</v>
      </c>
      <c r="F149" s="186" t="s">
        <v>217</v>
      </c>
      <c r="G149" s="186" t="s">
        <v>214</v>
      </c>
      <c r="H149" s="188" t="s">
        <v>215</v>
      </c>
    </row>
    <row r="150" spans="2:12" ht="15.75" customHeight="1">
      <c r="B150" s="253"/>
      <c r="C150" s="38" t="s">
        <v>66</v>
      </c>
      <c r="D150" s="36" t="s">
        <v>63</v>
      </c>
      <c r="E150" s="28">
        <f>K150*(1+$K$2)</f>
        <v>552.45000000000005</v>
      </c>
      <c r="F150" s="28">
        <f>L150*(1+$K$2)</f>
        <v>741.68000000000006</v>
      </c>
      <c r="G150" s="28" t="s">
        <v>21</v>
      </c>
      <c r="H150" s="30" t="s">
        <v>21</v>
      </c>
      <c r="K150" s="28">
        <v>435</v>
      </c>
      <c r="L150" s="28">
        <v>584</v>
      </c>
    </row>
    <row r="151" spans="2:12" ht="15.75" customHeight="1">
      <c r="B151" s="254"/>
      <c r="C151" s="38"/>
      <c r="D151" s="36"/>
      <c r="E151" s="28"/>
      <c r="F151" s="28"/>
      <c r="G151" s="28"/>
      <c r="H151" s="30"/>
    </row>
    <row r="152" spans="2:12" ht="15.75" customHeight="1">
      <c r="B152" s="254"/>
      <c r="C152" s="38"/>
      <c r="D152" s="36"/>
      <c r="E152" s="28"/>
      <c r="F152" s="28"/>
      <c r="G152" s="28"/>
      <c r="H152" s="30"/>
    </row>
    <row r="153" spans="2:12" ht="15.75" customHeight="1">
      <c r="B153" s="254"/>
      <c r="C153" s="38"/>
      <c r="D153" s="36"/>
      <c r="E153" s="28"/>
      <c r="F153" s="28"/>
      <c r="G153" s="28"/>
      <c r="H153" s="30"/>
    </row>
    <row r="154" spans="2:12" ht="15.75" customHeight="1">
      <c r="B154" s="254"/>
      <c r="C154" s="38"/>
      <c r="D154" s="36"/>
      <c r="E154" s="28"/>
      <c r="F154" s="28"/>
      <c r="G154" s="28"/>
      <c r="H154" s="30"/>
    </row>
    <row r="155" spans="2:12" ht="15.75" customHeight="1">
      <c r="B155" s="254"/>
      <c r="C155" s="38"/>
      <c r="D155" s="36"/>
      <c r="E155" s="28"/>
      <c r="F155" s="28"/>
      <c r="G155" s="28"/>
      <c r="H155" s="30"/>
    </row>
    <row r="156" spans="2:12" ht="15.75" customHeight="1">
      <c r="B156" s="254"/>
      <c r="C156" s="38"/>
      <c r="D156" s="36"/>
      <c r="E156" s="28"/>
      <c r="F156" s="28"/>
      <c r="G156" s="28"/>
      <c r="H156" s="30"/>
    </row>
    <row r="157" spans="2:12" ht="15.75" thickBot="1">
      <c r="B157" s="255"/>
      <c r="C157" s="39"/>
      <c r="D157" s="37"/>
      <c r="E157" s="31"/>
      <c r="F157" s="31"/>
      <c r="G157" s="31"/>
      <c r="H157" s="32"/>
    </row>
    <row r="158" spans="2:12" ht="17.25" customHeight="1" thickBot="1">
      <c r="B158" s="266"/>
      <c r="C158" s="266"/>
      <c r="D158" s="266"/>
      <c r="E158" s="266"/>
      <c r="F158" s="266"/>
      <c r="G158" s="266"/>
      <c r="H158" s="266"/>
    </row>
    <row r="159" spans="2:12" ht="24.75" customHeight="1" thickBot="1">
      <c r="B159" s="250" t="s">
        <v>219</v>
      </c>
      <c r="C159" s="251"/>
      <c r="D159" s="252"/>
      <c r="E159" s="27" t="s">
        <v>70</v>
      </c>
      <c r="F159" s="27" t="s">
        <v>71</v>
      </c>
      <c r="G159" s="27"/>
      <c r="H159" s="27"/>
    </row>
    <row r="160" spans="2:12" ht="15.75" customHeight="1" thickBot="1">
      <c r="B160" s="185" t="s">
        <v>1</v>
      </c>
      <c r="C160" s="186" t="s">
        <v>0</v>
      </c>
      <c r="D160" s="187" t="s">
        <v>188</v>
      </c>
      <c r="E160" s="186" t="s">
        <v>213</v>
      </c>
      <c r="F160" s="186" t="s">
        <v>210</v>
      </c>
      <c r="G160" s="186" t="s">
        <v>220</v>
      </c>
      <c r="H160" s="188" t="s">
        <v>215</v>
      </c>
    </row>
    <row r="161" spans="2:12" ht="15.75" customHeight="1">
      <c r="B161" s="253"/>
      <c r="C161" s="38" t="s">
        <v>294</v>
      </c>
      <c r="D161" s="36" t="s">
        <v>69</v>
      </c>
      <c r="E161" s="28">
        <f t="shared" ref="E161:F163" si="18">K161*(1+$K$2)</f>
        <v>946.15</v>
      </c>
      <c r="F161" s="28">
        <f t="shared" si="18"/>
        <v>1268.73</v>
      </c>
      <c r="G161" s="28" t="s">
        <v>21</v>
      </c>
      <c r="H161" s="30" t="s">
        <v>21</v>
      </c>
      <c r="K161" s="28">
        <v>745</v>
      </c>
      <c r="L161" s="28">
        <v>999</v>
      </c>
    </row>
    <row r="162" spans="2:12" ht="15.75" customHeight="1">
      <c r="B162" s="254"/>
      <c r="C162" s="38" t="s">
        <v>295</v>
      </c>
      <c r="D162" s="36" t="s">
        <v>68</v>
      </c>
      <c r="E162" s="28">
        <f t="shared" si="18"/>
        <v>1043.94</v>
      </c>
      <c r="F162" s="28">
        <f t="shared" si="18"/>
        <v>1397</v>
      </c>
      <c r="G162" s="28" t="s">
        <v>21</v>
      </c>
      <c r="H162" s="30" t="s">
        <v>21</v>
      </c>
      <c r="K162" s="28">
        <v>822</v>
      </c>
      <c r="L162" s="28">
        <v>1100</v>
      </c>
    </row>
    <row r="163" spans="2:12" ht="15.75" customHeight="1">
      <c r="B163" s="254"/>
      <c r="C163" s="38" t="s">
        <v>296</v>
      </c>
      <c r="D163" s="36" t="s">
        <v>67</v>
      </c>
      <c r="E163" s="28">
        <f t="shared" si="18"/>
        <v>1139.19</v>
      </c>
      <c r="F163" s="28">
        <f t="shared" si="18"/>
        <v>1526.54</v>
      </c>
      <c r="G163" s="28" t="s">
        <v>21</v>
      </c>
      <c r="H163" s="30" t="s">
        <v>21</v>
      </c>
      <c r="K163" s="28">
        <v>897</v>
      </c>
      <c r="L163" s="28">
        <v>1202</v>
      </c>
    </row>
    <row r="164" spans="2:12" ht="15.75" customHeight="1">
      <c r="B164" s="254"/>
      <c r="C164" s="38"/>
      <c r="D164" s="36"/>
      <c r="E164" s="28"/>
      <c r="F164" s="28"/>
      <c r="G164" s="28"/>
      <c r="H164" s="30"/>
    </row>
    <row r="165" spans="2:12" ht="15.75" customHeight="1">
      <c r="B165" s="254"/>
      <c r="C165" s="38"/>
      <c r="D165" s="36"/>
      <c r="E165" s="28"/>
      <c r="F165" s="28"/>
      <c r="G165" s="28"/>
      <c r="H165" s="30"/>
    </row>
    <row r="166" spans="2:12" ht="15.75" customHeight="1">
      <c r="B166" s="254"/>
      <c r="C166" s="38"/>
      <c r="D166" s="36"/>
      <c r="E166" s="28"/>
      <c r="F166" s="28"/>
      <c r="G166" s="28"/>
      <c r="H166" s="30"/>
    </row>
    <row r="167" spans="2:12" ht="15.75" customHeight="1">
      <c r="B167" s="254"/>
      <c r="C167" s="38"/>
      <c r="D167" s="36"/>
      <c r="E167" s="28"/>
      <c r="F167" s="28"/>
      <c r="G167" s="28"/>
      <c r="H167" s="30"/>
    </row>
    <row r="168" spans="2:12" ht="15.75" thickBot="1">
      <c r="B168" s="255"/>
      <c r="C168" s="39"/>
      <c r="D168" s="37"/>
      <c r="E168" s="31"/>
      <c r="F168" s="31"/>
      <c r="G168" s="31"/>
      <c r="H168" s="32"/>
    </row>
    <row r="169" spans="2:12" ht="51" customHeight="1" thickBot="1">
      <c r="B169" s="266"/>
      <c r="C169" s="266"/>
      <c r="D169" s="266"/>
      <c r="E169" s="266"/>
      <c r="F169" s="266"/>
      <c r="G169" s="266"/>
      <c r="H169" s="266"/>
    </row>
    <row r="170" spans="2:12" ht="24.75" customHeight="1" thickBot="1">
      <c r="B170" s="250" t="s">
        <v>16</v>
      </c>
      <c r="C170" s="251"/>
      <c r="D170" s="252"/>
      <c r="E170" s="27"/>
      <c r="F170" s="27"/>
      <c r="G170" s="27"/>
      <c r="H170" s="27"/>
    </row>
    <row r="171" spans="2:12" ht="15.75" customHeight="1" thickBot="1">
      <c r="B171" s="185" t="s">
        <v>1</v>
      </c>
      <c r="C171" s="186" t="s">
        <v>0</v>
      </c>
      <c r="D171" s="187" t="s">
        <v>191</v>
      </c>
      <c r="E171" s="186" t="s">
        <v>221</v>
      </c>
      <c r="F171" s="192" t="s">
        <v>223</v>
      </c>
      <c r="G171" s="186" t="s">
        <v>222</v>
      </c>
      <c r="H171" s="188"/>
    </row>
    <row r="172" spans="2:12" ht="15.75" customHeight="1">
      <c r="B172" s="253"/>
      <c r="C172" s="38" t="s">
        <v>297</v>
      </c>
      <c r="D172" s="43" t="s">
        <v>69</v>
      </c>
      <c r="E172" s="28">
        <f t="shared" ref="E172:F174" si="19">K172*(1+$K$2)</f>
        <v>946.15</v>
      </c>
      <c r="F172" s="28">
        <f t="shared" si="19"/>
        <v>1268.73</v>
      </c>
      <c r="G172" s="28" t="s">
        <v>21</v>
      </c>
      <c r="H172" s="30"/>
      <c r="K172" s="28">
        <v>745</v>
      </c>
      <c r="L172" s="28">
        <v>999</v>
      </c>
    </row>
    <row r="173" spans="2:12" ht="15.75" customHeight="1">
      <c r="B173" s="254"/>
      <c r="C173" s="38" t="s">
        <v>298</v>
      </c>
      <c r="D173" s="36" t="s">
        <v>68</v>
      </c>
      <c r="E173" s="28">
        <f t="shared" si="19"/>
        <v>1043.94</v>
      </c>
      <c r="F173" s="28">
        <f t="shared" si="19"/>
        <v>1397</v>
      </c>
      <c r="G173" s="28" t="s">
        <v>21</v>
      </c>
      <c r="H173" s="30"/>
      <c r="K173" s="28">
        <v>822</v>
      </c>
      <c r="L173" s="28">
        <v>1100</v>
      </c>
    </row>
    <row r="174" spans="2:12" ht="15.75" customHeight="1">
      <c r="B174" s="254"/>
      <c r="C174" s="38" t="s">
        <v>299</v>
      </c>
      <c r="D174" s="36" t="s">
        <v>67</v>
      </c>
      <c r="E174" s="28">
        <f t="shared" si="19"/>
        <v>1139.19</v>
      </c>
      <c r="F174" s="28">
        <f t="shared" si="19"/>
        <v>1526.54</v>
      </c>
      <c r="G174" s="28" t="s">
        <v>21</v>
      </c>
      <c r="H174" s="30"/>
      <c r="K174" s="28">
        <v>897</v>
      </c>
      <c r="L174" s="28">
        <v>1202</v>
      </c>
    </row>
    <row r="175" spans="2:12" ht="15.75" customHeight="1">
      <c r="B175" s="254"/>
      <c r="C175" s="38"/>
      <c r="D175" s="36"/>
      <c r="E175" s="28"/>
      <c r="F175" s="28"/>
      <c r="G175" s="28"/>
      <c r="H175" s="30"/>
    </row>
    <row r="176" spans="2:12" ht="15.75" customHeight="1">
      <c r="B176" s="254"/>
      <c r="C176" s="38"/>
      <c r="D176" s="36"/>
      <c r="E176" s="28"/>
      <c r="F176" s="28"/>
      <c r="G176" s="28"/>
      <c r="H176" s="30"/>
    </row>
    <row r="177" spans="2:12" ht="15.75" customHeight="1">
      <c r="B177" s="254"/>
      <c r="C177" s="38"/>
      <c r="D177" s="36"/>
      <c r="E177" s="28"/>
      <c r="F177" s="28"/>
      <c r="G177" s="28"/>
      <c r="H177" s="30"/>
    </row>
    <row r="178" spans="2:12" ht="15.75" customHeight="1">
      <c r="B178" s="254"/>
      <c r="C178" s="38"/>
      <c r="D178" s="36"/>
      <c r="E178" s="28"/>
      <c r="F178" s="28"/>
      <c r="G178" s="28"/>
      <c r="H178" s="30"/>
    </row>
    <row r="179" spans="2:12" ht="12" customHeight="1" thickBot="1">
      <c r="B179" s="255"/>
      <c r="C179" s="39"/>
      <c r="D179" s="37"/>
      <c r="E179" s="31"/>
      <c r="F179" s="31"/>
      <c r="G179" s="31"/>
      <c r="H179" s="32"/>
    </row>
    <row r="180" spans="2:12" ht="17.25" customHeight="1" thickBot="1">
      <c r="B180" s="266"/>
      <c r="C180" s="266"/>
      <c r="D180" s="266"/>
      <c r="E180" s="266"/>
      <c r="F180" s="266"/>
      <c r="G180" s="266"/>
      <c r="H180" s="266"/>
    </row>
    <row r="181" spans="2:12" ht="24.75" customHeight="1" thickBot="1">
      <c r="B181" s="250" t="s">
        <v>74</v>
      </c>
      <c r="C181" s="251"/>
      <c r="D181" s="252"/>
      <c r="E181" s="27" t="s">
        <v>76</v>
      </c>
      <c r="F181" s="27" t="s">
        <v>76</v>
      </c>
      <c r="G181" s="27"/>
      <c r="H181" s="27"/>
    </row>
    <row r="182" spans="2:12" ht="15.75" customHeight="1" thickBot="1">
      <c r="B182" s="185" t="s">
        <v>1</v>
      </c>
      <c r="C182" s="186" t="s">
        <v>0</v>
      </c>
      <c r="D182" s="187" t="s">
        <v>188</v>
      </c>
      <c r="E182" s="186" t="s">
        <v>224</v>
      </c>
      <c r="F182" s="186" t="s">
        <v>225</v>
      </c>
      <c r="G182" s="186" t="s">
        <v>222</v>
      </c>
      <c r="H182" s="188"/>
    </row>
    <row r="183" spans="2:12" ht="15.75" customHeight="1">
      <c r="B183" s="253"/>
      <c r="C183" s="38" t="s">
        <v>61</v>
      </c>
      <c r="D183" s="36" t="s">
        <v>75</v>
      </c>
      <c r="E183" s="28">
        <f>K183*(1+$K$2)</f>
        <v>576.58000000000004</v>
      </c>
      <c r="F183" s="28">
        <f>L183*(1+$K$2)</f>
        <v>772.16</v>
      </c>
      <c r="G183" s="28" t="s">
        <v>21</v>
      </c>
      <c r="H183" s="30"/>
      <c r="K183" s="28">
        <v>454</v>
      </c>
      <c r="L183" s="28">
        <v>608</v>
      </c>
    </row>
    <row r="184" spans="2:12" ht="15.75" customHeight="1">
      <c r="B184" s="254"/>
      <c r="C184" s="38"/>
      <c r="D184" s="36"/>
      <c r="E184" s="28"/>
      <c r="F184" s="28"/>
      <c r="G184" s="28"/>
      <c r="H184" s="30"/>
    </row>
    <row r="185" spans="2:12" ht="15.75" customHeight="1">
      <c r="B185" s="254"/>
      <c r="C185" s="38"/>
      <c r="D185" s="36"/>
      <c r="E185" s="28"/>
      <c r="F185" s="28"/>
      <c r="G185" s="28"/>
      <c r="H185" s="30"/>
    </row>
    <row r="186" spans="2:12" ht="15.75" customHeight="1">
      <c r="B186" s="254"/>
      <c r="C186" s="38"/>
      <c r="D186" s="36"/>
      <c r="E186" s="28"/>
      <c r="F186" s="28"/>
      <c r="G186" s="28"/>
      <c r="H186" s="30"/>
    </row>
    <row r="187" spans="2:12" ht="15.75" customHeight="1">
      <c r="B187" s="254"/>
      <c r="C187" s="38"/>
      <c r="D187" s="36"/>
      <c r="E187" s="28"/>
      <c r="F187" s="28"/>
      <c r="G187" s="28"/>
      <c r="H187" s="30"/>
    </row>
    <row r="188" spans="2:12" ht="15.75" customHeight="1">
      <c r="B188" s="254"/>
      <c r="C188" s="41"/>
      <c r="D188" s="45"/>
      <c r="E188" s="29"/>
      <c r="F188" s="29"/>
      <c r="G188" s="29"/>
      <c r="H188" s="49"/>
    </row>
    <row r="189" spans="2:12" ht="15.75" thickBot="1">
      <c r="B189" s="255"/>
      <c r="C189" s="39"/>
      <c r="D189" s="37"/>
      <c r="E189" s="31"/>
      <c r="F189" s="31"/>
      <c r="G189" s="31"/>
      <c r="H189" s="32"/>
    </row>
    <row r="190" spans="2:12" ht="17.25" customHeight="1" thickBot="1">
      <c r="B190" s="266"/>
      <c r="C190" s="266"/>
      <c r="D190" s="266"/>
      <c r="E190" s="266"/>
      <c r="F190" s="266"/>
      <c r="G190" s="266"/>
      <c r="H190" s="266"/>
    </row>
    <row r="191" spans="2:12" ht="24.75" customHeight="1" thickBot="1">
      <c r="B191" s="250" t="s">
        <v>9</v>
      </c>
      <c r="C191" s="251"/>
      <c r="D191" s="252"/>
      <c r="E191" s="27" t="s">
        <v>40</v>
      </c>
      <c r="F191" s="27" t="s">
        <v>41</v>
      </c>
      <c r="G191" s="27" t="s">
        <v>41</v>
      </c>
      <c r="H191" s="27" t="s">
        <v>42</v>
      </c>
    </row>
    <row r="192" spans="2:12" ht="15.75" customHeight="1" thickBot="1">
      <c r="B192" s="185" t="s">
        <v>1</v>
      </c>
      <c r="C192" s="186" t="s">
        <v>0</v>
      </c>
      <c r="D192" s="187" t="s">
        <v>188</v>
      </c>
      <c r="E192" s="186" t="s">
        <v>213</v>
      </c>
      <c r="F192" s="186" t="s">
        <v>210</v>
      </c>
      <c r="G192" s="186" t="s">
        <v>211</v>
      </c>
      <c r="H192" s="188" t="s">
        <v>212</v>
      </c>
    </row>
    <row r="193" spans="2:14" ht="15.75" customHeight="1" thickBot="1">
      <c r="B193" s="253"/>
      <c r="C193" s="56" t="s">
        <v>77</v>
      </c>
      <c r="D193" s="57" t="s">
        <v>58</v>
      </c>
      <c r="E193" s="52">
        <f t="shared" ref="E193:H195" si="20">K193*(1+$K$2)</f>
        <v>1422.4</v>
      </c>
      <c r="F193" s="52">
        <f t="shared" si="20"/>
        <v>1562.1</v>
      </c>
      <c r="G193" s="52">
        <f t="shared" si="20"/>
        <v>1907.54</v>
      </c>
      <c r="H193" s="52">
        <f t="shared" si="20"/>
        <v>2461.2600000000002</v>
      </c>
      <c r="K193" s="52">
        <v>1120</v>
      </c>
      <c r="L193" s="52">
        <v>1230</v>
      </c>
      <c r="M193" s="52">
        <v>1502</v>
      </c>
      <c r="N193" s="53">
        <v>1938</v>
      </c>
    </row>
    <row r="194" spans="2:14" ht="15.75" customHeight="1" thickBot="1">
      <c r="B194" s="254"/>
      <c r="C194" s="38" t="s">
        <v>78</v>
      </c>
      <c r="D194" s="36" t="s">
        <v>59</v>
      </c>
      <c r="E194" s="52">
        <f t="shared" si="20"/>
        <v>1760.22</v>
      </c>
      <c r="F194" s="52">
        <f t="shared" si="20"/>
        <v>1925.32</v>
      </c>
      <c r="G194" s="52">
        <f t="shared" si="20"/>
        <v>2327.91</v>
      </c>
      <c r="H194" s="52">
        <f t="shared" si="20"/>
        <v>2807.9700000000003</v>
      </c>
      <c r="K194" s="28">
        <v>1386</v>
      </c>
      <c r="L194" s="28">
        <v>1516</v>
      </c>
      <c r="M194" s="28">
        <v>1833</v>
      </c>
      <c r="N194" s="30">
        <v>2211</v>
      </c>
    </row>
    <row r="195" spans="2:14" ht="15.75" customHeight="1">
      <c r="B195" s="254"/>
      <c r="C195" s="38" t="s">
        <v>79</v>
      </c>
      <c r="D195" s="36" t="s">
        <v>60</v>
      </c>
      <c r="E195" s="52">
        <f t="shared" si="20"/>
        <v>1910.08</v>
      </c>
      <c r="F195" s="52">
        <f t="shared" si="20"/>
        <v>2156.46</v>
      </c>
      <c r="G195" s="52">
        <f t="shared" si="20"/>
        <v>2562.86</v>
      </c>
      <c r="H195" s="52">
        <f t="shared" si="20"/>
        <v>3188.9700000000003</v>
      </c>
      <c r="K195" s="28">
        <v>1504</v>
      </c>
      <c r="L195" s="28">
        <v>1698</v>
      </c>
      <c r="M195" s="28">
        <v>2018</v>
      </c>
      <c r="N195" s="30">
        <v>2511</v>
      </c>
    </row>
    <row r="196" spans="2:14" ht="15.75" customHeight="1">
      <c r="B196" s="254"/>
      <c r="C196" s="38"/>
      <c r="D196" s="36"/>
      <c r="E196" s="28"/>
      <c r="F196" s="28"/>
      <c r="G196" s="28"/>
      <c r="H196" s="30"/>
    </row>
    <row r="197" spans="2:14" ht="15.75" customHeight="1">
      <c r="B197" s="254"/>
      <c r="C197" s="38"/>
      <c r="D197" s="36"/>
      <c r="E197" s="28"/>
      <c r="F197" s="28"/>
      <c r="G197" s="28"/>
      <c r="H197" s="30"/>
    </row>
    <row r="198" spans="2:14" ht="15.75" customHeight="1">
      <c r="B198" s="254"/>
      <c r="C198" s="38"/>
      <c r="D198" s="36"/>
      <c r="E198" s="28"/>
      <c r="F198" s="28"/>
      <c r="G198" s="28"/>
      <c r="H198" s="30"/>
    </row>
    <row r="199" spans="2:14" ht="15.75" customHeight="1" thickBot="1">
      <c r="B199" s="255"/>
      <c r="C199" s="39"/>
      <c r="D199" s="37"/>
      <c r="E199" s="31"/>
      <c r="F199" s="31"/>
      <c r="G199" s="31"/>
      <c r="H199" s="32"/>
    </row>
    <row r="200" spans="2:14" ht="28.5" customHeight="1" thickBot="1">
      <c r="B200" s="266"/>
      <c r="C200" s="266"/>
      <c r="D200" s="266"/>
      <c r="E200" s="266"/>
      <c r="F200" s="266"/>
      <c r="G200" s="266"/>
      <c r="H200" s="266"/>
    </row>
    <row r="201" spans="2:14" ht="24.75" customHeight="1" thickBot="1">
      <c r="B201" s="250" t="s">
        <v>80</v>
      </c>
      <c r="C201" s="251"/>
      <c r="D201" s="252"/>
      <c r="E201" s="27" t="s">
        <v>81</v>
      </c>
      <c r="F201" s="27" t="s">
        <v>82</v>
      </c>
      <c r="G201" s="27" t="s">
        <v>226</v>
      </c>
      <c r="H201" s="27" t="s">
        <v>83</v>
      </c>
    </row>
    <row r="202" spans="2:14" ht="15.75" customHeight="1" thickBot="1">
      <c r="B202" s="185" t="s">
        <v>1</v>
      </c>
      <c r="C202" s="186" t="s">
        <v>0</v>
      </c>
      <c r="D202" s="187" t="s">
        <v>190</v>
      </c>
      <c r="E202" s="186" t="s">
        <v>216</v>
      </c>
      <c r="F202" s="186" t="s">
        <v>210</v>
      </c>
      <c r="G202" s="186" t="s">
        <v>211</v>
      </c>
      <c r="H202" s="188" t="s">
        <v>212</v>
      </c>
    </row>
    <row r="203" spans="2:14" ht="15.75" customHeight="1">
      <c r="B203" s="253"/>
      <c r="C203" s="38" t="s">
        <v>479</v>
      </c>
      <c r="D203" s="43" t="s">
        <v>36</v>
      </c>
      <c r="E203" s="28">
        <f t="shared" ref="E203:H205" si="21">K203*(1+$K$2)</f>
        <v>3538.2200000000003</v>
      </c>
      <c r="F203" s="28">
        <f t="shared" si="21"/>
        <v>4023.36</v>
      </c>
      <c r="G203" s="28">
        <f t="shared" si="21"/>
        <v>4740.91</v>
      </c>
      <c r="H203" s="28">
        <f t="shared" si="21"/>
        <v>5976.62</v>
      </c>
      <c r="K203" s="28">
        <v>2786</v>
      </c>
      <c r="L203" s="28">
        <v>3168</v>
      </c>
      <c r="M203" s="28">
        <v>3733</v>
      </c>
      <c r="N203" s="30">
        <v>4706</v>
      </c>
    </row>
    <row r="204" spans="2:14" ht="15.75" customHeight="1">
      <c r="B204" s="254"/>
      <c r="C204" s="38" t="s">
        <v>480</v>
      </c>
      <c r="D204" s="36" t="s">
        <v>37</v>
      </c>
      <c r="E204" s="28">
        <f t="shared" si="21"/>
        <v>3790.9500000000003</v>
      </c>
      <c r="F204" s="28">
        <f t="shared" si="21"/>
        <v>4310.38</v>
      </c>
      <c r="G204" s="28">
        <f t="shared" si="21"/>
        <v>4411.9800000000005</v>
      </c>
      <c r="H204" s="28">
        <f t="shared" si="21"/>
        <v>6400.8</v>
      </c>
      <c r="K204" s="28">
        <v>2985</v>
      </c>
      <c r="L204" s="28">
        <v>3394</v>
      </c>
      <c r="M204" s="28">
        <v>3474</v>
      </c>
      <c r="N204" s="30">
        <v>5040</v>
      </c>
    </row>
    <row r="205" spans="2:14" ht="15.75" customHeight="1">
      <c r="B205" s="254"/>
      <c r="C205" s="38" t="s">
        <v>481</v>
      </c>
      <c r="D205" s="36" t="s">
        <v>38</v>
      </c>
      <c r="E205" s="28">
        <f t="shared" si="21"/>
        <v>4043.68</v>
      </c>
      <c r="F205" s="28">
        <f t="shared" si="21"/>
        <v>4598.67</v>
      </c>
      <c r="G205" s="28">
        <f t="shared" si="21"/>
        <v>5417.82</v>
      </c>
      <c r="H205" s="28">
        <f t="shared" si="21"/>
        <v>6827.52</v>
      </c>
      <c r="K205" s="28">
        <v>3184</v>
      </c>
      <c r="L205" s="28">
        <v>3621</v>
      </c>
      <c r="M205" s="28">
        <v>4266</v>
      </c>
      <c r="N205" s="30">
        <v>5376</v>
      </c>
    </row>
    <row r="206" spans="2:14" ht="15.75" customHeight="1">
      <c r="B206" s="254"/>
      <c r="C206" s="38"/>
      <c r="D206" s="36"/>
      <c r="E206" s="28"/>
      <c r="F206" s="28"/>
      <c r="G206" s="28"/>
      <c r="H206" s="30"/>
    </row>
    <row r="207" spans="2:14" ht="15.75" customHeight="1">
      <c r="B207" s="254"/>
      <c r="C207" s="38"/>
      <c r="D207" s="36"/>
      <c r="E207" s="28"/>
      <c r="F207" s="28"/>
      <c r="G207" s="28"/>
      <c r="H207" s="30"/>
    </row>
    <row r="208" spans="2:14" ht="15.75" customHeight="1">
      <c r="B208" s="254"/>
      <c r="C208" s="38"/>
      <c r="D208" s="36"/>
      <c r="E208" s="28"/>
      <c r="F208" s="28"/>
      <c r="G208" s="28"/>
      <c r="H208" s="30"/>
    </row>
    <row r="209" spans="2:15" ht="15.75" customHeight="1">
      <c r="B209" s="254"/>
      <c r="C209" s="38"/>
      <c r="D209" s="36"/>
      <c r="E209" s="28"/>
      <c r="F209" s="28"/>
      <c r="G209" s="28"/>
      <c r="H209" s="30"/>
    </row>
    <row r="210" spans="2:15" ht="15.75" thickBot="1">
      <c r="B210" s="255"/>
      <c r="C210" s="39"/>
      <c r="D210" s="37"/>
      <c r="E210" s="31"/>
      <c r="F210" s="31"/>
      <c r="G210" s="31"/>
      <c r="H210" s="32"/>
    </row>
    <row r="211" spans="2:15" ht="17.25" customHeight="1" thickBot="1">
      <c r="B211" s="266"/>
      <c r="C211" s="266"/>
      <c r="D211" s="266"/>
      <c r="E211" s="266"/>
      <c r="F211" s="266"/>
      <c r="G211" s="266"/>
      <c r="H211" s="266"/>
    </row>
    <row r="212" spans="2:15" ht="24.75" customHeight="1" thickBot="1">
      <c r="B212" s="250" t="s">
        <v>3</v>
      </c>
      <c r="C212" s="251"/>
      <c r="D212" s="252"/>
      <c r="E212" s="27" t="s">
        <v>40</v>
      </c>
      <c r="F212" s="27" t="s">
        <v>41</v>
      </c>
      <c r="G212" s="27" t="s">
        <v>42</v>
      </c>
      <c r="H212" s="27"/>
    </row>
    <row r="213" spans="2:15" ht="15.75" customHeight="1" thickBot="1">
      <c r="B213" s="185" t="s">
        <v>1</v>
      </c>
      <c r="C213" s="186" t="s">
        <v>0</v>
      </c>
      <c r="D213" s="187" t="s">
        <v>188</v>
      </c>
      <c r="E213" s="186" t="s">
        <v>216</v>
      </c>
      <c r="F213" s="186" t="s">
        <v>210</v>
      </c>
      <c r="G213" s="186" t="s">
        <v>229</v>
      </c>
      <c r="H213" s="188"/>
    </row>
    <row r="214" spans="2:15" ht="15.75" customHeight="1">
      <c r="B214" s="253"/>
      <c r="C214" s="38" t="s">
        <v>193</v>
      </c>
      <c r="D214" s="36" t="s">
        <v>33</v>
      </c>
      <c r="E214" s="23">
        <f t="shared" ref="E214:G216" si="22">K214*(1+$K$2)</f>
        <v>7161.53</v>
      </c>
      <c r="F214" s="23">
        <f t="shared" si="22"/>
        <v>7581.9000000000005</v>
      </c>
      <c r="G214" s="23">
        <f t="shared" si="22"/>
        <v>9005.57</v>
      </c>
      <c r="H214" s="46"/>
      <c r="K214" s="23">
        <v>5639</v>
      </c>
      <c r="L214" s="23">
        <v>5970</v>
      </c>
      <c r="M214" s="23">
        <v>7091</v>
      </c>
    </row>
    <row r="215" spans="2:15">
      <c r="B215" s="254"/>
      <c r="C215" s="38" t="s">
        <v>194</v>
      </c>
      <c r="D215" s="36" t="s">
        <v>36</v>
      </c>
      <c r="E215" s="23">
        <f t="shared" si="22"/>
        <v>7654.29</v>
      </c>
      <c r="F215" s="23">
        <f t="shared" si="22"/>
        <v>8101.33</v>
      </c>
      <c r="G215" s="23">
        <f t="shared" si="22"/>
        <v>9437.3700000000008</v>
      </c>
      <c r="H215" s="46"/>
      <c r="K215" s="23">
        <v>6027</v>
      </c>
      <c r="L215" s="23">
        <v>6379</v>
      </c>
      <c r="M215" s="23">
        <v>7431</v>
      </c>
    </row>
    <row r="216" spans="2:15" ht="25.5">
      <c r="B216" s="254"/>
      <c r="C216" s="38" t="s">
        <v>227</v>
      </c>
      <c r="D216" s="36" t="s">
        <v>84</v>
      </c>
      <c r="E216" s="23">
        <f t="shared" si="22"/>
        <v>7997.1900000000005</v>
      </c>
      <c r="F216" s="23">
        <f t="shared" si="22"/>
        <v>8324.85</v>
      </c>
      <c r="G216" s="23">
        <f t="shared" si="22"/>
        <v>9801.86</v>
      </c>
      <c r="H216" s="46"/>
      <c r="K216" s="23">
        <v>6297</v>
      </c>
      <c r="L216" s="23">
        <v>6555</v>
      </c>
      <c r="M216" s="23">
        <v>7718</v>
      </c>
    </row>
    <row r="217" spans="2:15" ht="15.75" customHeight="1">
      <c r="B217" s="254"/>
      <c r="C217" s="38"/>
      <c r="D217" s="36"/>
      <c r="E217" s="7"/>
      <c r="F217" s="7"/>
      <c r="G217" s="7"/>
      <c r="H217" s="15"/>
    </row>
    <row r="218" spans="2:15" ht="15.75" customHeight="1">
      <c r="B218" s="254"/>
      <c r="C218" s="38"/>
      <c r="D218" s="36"/>
      <c r="E218" s="7"/>
      <c r="F218" s="7"/>
      <c r="G218" s="7"/>
      <c r="H218" s="16"/>
    </row>
    <row r="219" spans="2:15" ht="15.75" customHeight="1">
      <c r="B219" s="254"/>
      <c r="C219" s="38"/>
      <c r="D219" s="36"/>
      <c r="E219" s="7"/>
      <c r="F219" s="7"/>
      <c r="G219" s="7"/>
      <c r="H219" s="16"/>
    </row>
    <row r="220" spans="2:15" ht="15.75" thickBot="1">
      <c r="B220" s="255"/>
      <c r="C220" s="39"/>
      <c r="D220" s="37"/>
      <c r="E220" s="10"/>
      <c r="F220" s="10"/>
      <c r="G220" s="10"/>
      <c r="H220" s="17"/>
    </row>
    <row r="221" spans="2:15" ht="17.25" customHeight="1" thickBot="1">
      <c r="B221" s="266"/>
      <c r="C221" s="266"/>
      <c r="D221" s="266"/>
      <c r="E221" s="266"/>
      <c r="F221" s="266"/>
      <c r="G221" s="266"/>
      <c r="H221" s="266"/>
    </row>
    <row r="222" spans="2:15" ht="24.75" customHeight="1" thickBot="1">
      <c r="B222" s="250" t="s">
        <v>86</v>
      </c>
      <c r="C222" s="251"/>
      <c r="D222" s="252"/>
      <c r="E222" s="27" t="s">
        <v>40</v>
      </c>
      <c r="F222" s="27" t="s">
        <v>41</v>
      </c>
      <c r="G222" s="27" t="s">
        <v>42</v>
      </c>
      <c r="H222" s="27"/>
    </row>
    <row r="223" spans="2:15" ht="15.75" customHeight="1" thickBot="1">
      <c r="B223" s="185" t="s">
        <v>1</v>
      </c>
      <c r="C223" s="186" t="s">
        <v>0</v>
      </c>
      <c r="D223" s="187" t="s">
        <v>188</v>
      </c>
      <c r="E223" s="186" t="s">
        <v>213</v>
      </c>
      <c r="F223" s="186" t="s">
        <v>210</v>
      </c>
      <c r="G223" s="186" t="s">
        <v>228</v>
      </c>
      <c r="H223" s="188"/>
      <c r="O223" s="121"/>
    </row>
    <row r="224" spans="2:15" ht="15.75" customHeight="1">
      <c r="B224" s="253"/>
      <c r="C224" s="38" t="s">
        <v>195</v>
      </c>
      <c r="D224" s="36" t="s">
        <v>85</v>
      </c>
      <c r="E224" s="28">
        <f>K224*(1+$K$2)</f>
        <v>10119.36</v>
      </c>
      <c r="F224" s="28">
        <f>L224*(1+$K$2)</f>
        <v>10873.74</v>
      </c>
      <c r="G224" s="28">
        <f>M224*(1+$K$2)</f>
        <v>789.94</v>
      </c>
      <c r="H224" s="30"/>
      <c r="K224" s="28">
        <v>7968</v>
      </c>
      <c r="L224" s="28">
        <v>8562</v>
      </c>
      <c r="M224" s="28">
        <v>622</v>
      </c>
    </row>
    <row r="225" spans="2:14" ht="15.75" customHeight="1" thickBot="1">
      <c r="B225" s="254"/>
      <c r="C225" s="38"/>
      <c r="D225" s="36"/>
      <c r="E225" s="28"/>
      <c r="F225" s="28"/>
      <c r="G225" s="28"/>
      <c r="H225" s="49"/>
    </row>
    <row r="226" spans="2:14" ht="15.75" customHeight="1" thickBot="1">
      <c r="B226" s="254"/>
      <c r="C226" s="38"/>
      <c r="D226" s="36"/>
      <c r="E226" s="28"/>
      <c r="F226" s="28"/>
      <c r="G226" s="65"/>
      <c r="H226" s="88"/>
    </row>
    <row r="227" spans="2:14" ht="15.75" customHeight="1">
      <c r="B227" s="254"/>
      <c r="C227" s="38"/>
      <c r="D227" s="36"/>
      <c r="E227" s="28"/>
      <c r="F227" s="28"/>
      <c r="G227" s="28"/>
      <c r="H227" s="84"/>
    </row>
    <row r="228" spans="2:14" ht="15.75" customHeight="1">
      <c r="B228" s="254"/>
      <c r="C228" s="38"/>
      <c r="D228" s="36"/>
      <c r="E228" s="28"/>
      <c r="F228" s="28"/>
      <c r="G228" s="28"/>
      <c r="H228" s="30"/>
    </row>
    <row r="229" spans="2:14" ht="15.75" customHeight="1">
      <c r="B229" s="254"/>
      <c r="C229" s="38"/>
      <c r="D229" s="36"/>
      <c r="E229" s="28"/>
      <c r="F229" s="28"/>
      <c r="G229" s="28"/>
      <c r="H229" s="30"/>
    </row>
    <row r="230" spans="2:14" ht="16.5" customHeight="1" thickBot="1">
      <c r="B230" s="255"/>
      <c r="C230" s="39"/>
      <c r="D230" s="37"/>
      <c r="E230" s="31"/>
      <c r="F230" s="31"/>
      <c r="G230" s="31"/>
      <c r="H230" s="32"/>
    </row>
    <row r="231" spans="2:14" ht="33.75" customHeight="1" thickBot="1">
      <c r="B231" s="266"/>
      <c r="C231" s="266"/>
      <c r="D231" s="266"/>
      <c r="E231" s="266"/>
      <c r="F231" s="266"/>
      <c r="G231" s="266"/>
      <c r="H231" s="266"/>
    </row>
    <row r="232" spans="2:14" ht="24.75" customHeight="1" thickBot="1">
      <c r="B232" s="250" t="s">
        <v>14</v>
      </c>
      <c r="C232" s="251"/>
      <c r="D232" s="252"/>
      <c r="E232" s="27" t="s">
        <v>40</v>
      </c>
      <c r="F232" s="27" t="s">
        <v>41</v>
      </c>
      <c r="G232" s="27" t="s">
        <v>41</v>
      </c>
      <c r="H232" s="27" t="s">
        <v>42</v>
      </c>
    </row>
    <row r="233" spans="2:14" ht="15.75" customHeight="1" thickBot="1">
      <c r="B233" s="185" t="s">
        <v>1</v>
      </c>
      <c r="C233" s="186" t="s">
        <v>0</v>
      </c>
      <c r="D233" s="187" t="s">
        <v>188</v>
      </c>
      <c r="E233" s="186" t="s">
        <v>213</v>
      </c>
      <c r="F233" s="186" t="s">
        <v>210</v>
      </c>
      <c r="G233" s="186" t="s">
        <v>211</v>
      </c>
      <c r="H233" s="188" t="s">
        <v>212</v>
      </c>
    </row>
    <row r="234" spans="2:14" ht="15.75" customHeight="1">
      <c r="B234" s="253"/>
      <c r="C234" s="38" t="s">
        <v>196</v>
      </c>
      <c r="D234" s="43" t="s">
        <v>87</v>
      </c>
      <c r="E234" s="28">
        <f t="shared" ref="E234:H235" si="23">K234*(1+$K$2)</f>
        <v>4555.49</v>
      </c>
      <c r="F234" s="28">
        <f t="shared" si="23"/>
        <v>5207</v>
      </c>
      <c r="G234" s="28">
        <f t="shared" si="23"/>
        <v>5897.88</v>
      </c>
      <c r="H234" s="28">
        <f t="shared" si="23"/>
        <v>7472.68</v>
      </c>
      <c r="K234" s="28">
        <v>3587</v>
      </c>
      <c r="L234" s="28">
        <v>4100</v>
      </c>
      <c r="M234" s="28">
        <v>4644</v>
      </c>
      <c r="N234" s="30">
        <v>5884</v>
      </c>
    </row>
    <row r="235" spans="2:14" ht="15.75" customHeight="1">
      <c r="B235" s="254"/>
      <c r="C235" s="38" t="s">
        <v>197</v>
      </c>
      <c r="D235" s="36" t="s">
        <v>88</v>
      </c>
      <c r="E235" s="28">
        <f t="shared" si="23"/>
        <v>6355.08</v>
      </c>
      <c r="F235" s="28">
        <f t="shared" si="23"/>
        <v>7194.55</v>
      </c>
      <c r="G235" s="28">
        <f t="shared" si="23"/>
        <v>7799.07</v>
      </c>
      <c r="H235" s="28">
        <f t="shared" si="23"/>
        <v>10151.11</v>
      </c>
      <c r="K235" s="28">
        <v>5004</v>
      </c>
      <c r="L235" s="28">
        <v>5665</v>
      </c>
      <c r="M235" s="28">
        <v>6141</v>
      </c>
      <c r="N235" s="30">
        <v>7993</v>
      </c>
    </row>
    <row r="236" spans="2:14" ht="15.75" customHeight="1">
      <c r="B236" s="254"/>
      <c r="C236" s="38"/>
      <c r="D236" s="36"/>
      <c r="E236" s="28"/>
      <c r="F236" s="28"/>
      <c r="G236" s="28"/>
      <c r="H236" s="30"/>
    </row>
    <row r="237" spans="2:14" ht="15.75" customHeight="1">
      <c r="B237" s="254"/>
      <c r="C237" s="38"/>
      <c r="D237" s="36"/>
      <c r="E237" s="28"/>
      <c r="F237" s="28"/>
      <c r="G237" s="28"/>
      <c r="H237" s="30"/>
    </row>
    <row r="238" spans="2:14" ht="15.75" customHeight="1">
      <c r="B238" s="254"/>
      <c r="C238" s="38"/>
      <c r="D238" s="36"/>
      <c r="E238" s="28"/>
      <c r="F238" s="28"/>
      <c r="G238" s="28"/>
      <c r="H238" s="30"/>
    </row>
    <row r="239" spans="2:14" ht="15.75" customHeight="1">
      <c r="B239" s="254"/>
      <c r="C239" s="38"/>
      <c r="D239" s="36"/>
      <c r="E239" s="28"/>
      <c r="F239" s="28"/>
      <c r="G239" s="28"/>
      <c r="H239" s="30"/>
    </row>
    <row r="240" spans="2:14" ht="15.75" customHeight="1">
      <c r="B240" s="254"/>
      <c r="C240" s="38"/>
      <c r="D240" s="36"/>
      <c r="E240" s="28"/>
      <c r="F240" s="28"/>
      <c r="G240" s="28"/>
      <c r="H240" s="30"/>
    </row>
    <row r="241" spans="2:14" ht="15.75" customHeight="1">
      <c r="B241" s="254"/>
      <c r="C241" s="38"/>
      <c r="D241" s="36"/>
      <c r="E241" s="28"/>
      <c r="F241" s="28"/>
      <c r="G241" s="28"/>
      <c r="H241" s="30"/>
    </row>
    <row r="242" spans="2:14" ht="15.75" thickBot="1">
      <c r="B242" s="255"/>
      <c r="C242" s="39"/>
      <c r="D242" s="37"/>
      <c r="E242" s="31"/>
      <c r="F242" s="31"/>
      <c r="G242" s="31"/>
      <c r="H242" s="32"/>
    </row>
    <row r="243" spans="2:14" ht="17.25" customHeight="1" thickBot="1">
      <c r="B243" s="266"/>
      <c r="C243" s="266"/>
      <c r="D243" s="266"/>
      <c r="E243" s="266"/>
      <c r="F243" s="266"/>
      <c r="G243" s="266"/>
      <c r="H243" s="266"/>
    </row>
    <row r="244" spans="2:14" ht="24.75" customHeight="1" thickBot="1">
      <c r="B244" s="250" t="s">
        <v>17</v>
      </c>
      <c r="C244" s="251"/>
      <c r="D244" s="252"/>
      <c r="E244" s="27" t="s">
        <v>40</v>
      </c>
      <c r="F244" s="27" t="s">
        <v>41</v>
      </c>
      <c r="G244" s="27" t="s">
        <v>41</v>
      </c>
      <c r="H244" s="27" t="s">
        <v>42</v>
      </c>
    </row>
    <row r="245" spans="2:14" ht="15.75" customHeight="1" thickBot="1">
      <c r="B245" s="185" t="s">
        <v>1</v>
      </c>
      <c r="C245" s="186" t="s">
        <v>0</v>
      </c>
      <c r="D245" s="187" t="s">
        <v>188</v>
      </c>
      <c r="E245" s="186" t="s">
        <v>213</v>
      </c>
      <c r="F245" s="186" t="s">
        <v>230</v>
      </c>
      <c r="G245" s="186" t="s">
        <v>211</v>
      </c>
      <c r="H245" s="188" t="s">
        <v>231</v>
      </c>
    </row>
    <row r="246" spans="2:14" ht="15.75" customHeight="1">
      <c r="B246" s="253"/>
      <c r="C246" s="38" t="s">
        <v>198</v>
      </c>
      <c r="D246" s="36" t="s">
        <v>89</v>
      </c>
      <c r="E246" s="28">
        <f t="shared" ref="E246:H247" si="24">K246*(1+$K$2)</f>
        <v>3942.08</v>
      </c>
      <c r="F246" s="28">
        <f t="shared" si="24"/>
        <v>4593.59</v>
      </c>
      <c r="G246" s="28">
        <f t="shared" si="24"/>
        <v>5134.6099999999997</v>
      </c>
      <c r="H246" s="28">
        <f t="shared" si="24"/>
        <v>6858</v>
      </c>
      <c r="K246" s="28">
        <v>3104</v>
      </c>
      <c r="L246" s="28">
        <v>3617</v>
      </c>
      <c r="M246" s="28">
        <v>4043</v>
      </c>
      <c r="N246" s="30">
        <v>5400</v>
      </c>
    </row>
    <row r="247" spans="2:14" ht="15.75" customHeight="1">
      <c r="B247" s="254"/>
      <c r="C247" s="38" t="s">
        <v>199</v>
      </c>
      <c r="D247" s="36" t="s">
        <v>88</v>
      </c>
      <c r="E247" s="28">
        <f t="shared" si="24"/>
        <v>5741.67</v>
      </c>
      <c r="F247" s="28">
        <f t="shared" si="24"/>
        <v>6605.27</v>
      </c>
      <c r="G247" s="28">
        <f t="shared" si="24"/>
        <v>7185.66</v>
      </c>
      <c r="H247" s="28">
        <f t="shared" si="24"/>
        <v>9537.7000000000007</v>
      </c>
      <c r="K247" s="28">
        <v>4521</v>
      </c>
      <c r="L247" s="28">
        <v>5201</v>
      </c>
      <c r="M247" s="28">
        <v>5658</v>
      </c>
      <c r="N247" s="30">
        <v>7510</v>
      </c>
    </row>
    <row r="248" spans="2:14" ht="15.75" customHeight="1">
      <c r="B248" s="254"/>
      <c r="C248" s="38"/>
      <c r="D248" s="36"/>
      <c r="E248" s="28"/>
      <c r="F248" s="28"/>
      <c r="G248" s="28"/>
      <c r="H248" s="30"/>
    </row>
    <row r="249" spans="2:14" ht="15.75" customHeight="1">
      <c r="B249" s="254"/>
      <c r="C249" s="38"/>
      <c r="D249" s="36"/>
      <c r="E249" s="28"/>
      <c r="F249" s="28"/>
      <c r="G249" s="28"/>
      <c r="H249" s="30"/>
    </row>
    <row r="250" spans="2:14" ht="15.75" customHeight="1">
      <c r="B250" s="254"/>
      <c r="C250" s="38"/>
      <c r="D250" s="36"/>
      <c r="E250" s="28"/>
      <c r="F250" s="28"/>
      <c r="G250" s="28"/>
      <c r="H250" s="30"/>
    </row>
    <row r="251" spans="2:14" ht="15.75" customHeight="1">
      <c r="B251" s="254"/>
      <c r="C251" s="38"/>
      <c r="D251" s="36"/>
      <c r="E251" s="28"/>
      <c r="F251" s="28"/>
      <c r="G251" s="28"/>
      <c r="H251" s="30"/>
    </row>
    <row r="252" spans="2:14" ht="15.75" customHeight="1">
      <c r="B252" s="254"/>
      <c r="C252" s="41"/>
      <c r="D252" s="45"/>
      <c r="E252" s="29"/>
      <c r="F252" s="29"/>
      <c r="G252" s="29"/>
      <c r="H252" s="49"/>
    </row>
    <row r="253" spans="2:14" ht="15.75" customHeight="1" thickBot="1">
      <c r="B253" s="255"/>
      <c r="C253" s="39"/>
      <c r="D253" s="37"/>
      <c r="E253" s="31"/>
      <c r="F253" s="31"/>
      <c r="G253" s="31"/>
      <c r="H253" s="32"/>
    </row>
    <row r="254" spans="2:14" ht="17.25" customHeight="1" thickBot="1">
      <c r="B254" s="256"/>
      <c r="C254" s="257"/>
      <c r="D254" s="257"/>
      <c r="E254" s="257"/>
      <c r="F254" s="257"/>
      <c r="G254" s="257"/>
      <c r="H254" s="258"/>
    </row>
    <row r="255" spans="2:14" ht="17.25" customHeight="1" thickBot="1">
      <c r="B255" s="18"/>
      <c r="C255" s="18"/>
      <c r="D255" s="18"/>
      <c r="E255" s="18"/>
      <c r="F255" s="18"/>
      <c r="G255" s="18"/>
      <c r="H255" s="18"/>
    </row>
    <row r="256" spans="2:14" ht="24.75" customHeight="1" thickBot="1">
      <c r="B256" s="250" t="s">
        <v>517</v>
      </c>
      <c r="C256" s="251"/>
      <c r="D256" s="252"/>
      <c r="E256" s="27" t="s">
        <v>41</v>
      </c>
      <c r="F256" s="27" t="s">
        <v>42</v>
      </c>
      <c r="G256" s="27"/>
      <c r="H256" s="27"/>
    </row>
    <row r="257" spans="2:12" ht="15.75" thickBot="1">
      <c r="B257" s="185" t="s">
        <v>1</v>
      </c>
      <c r="C257" s="186" t="s">
        <v>0</v>
      </c>
      <c r="D257" s="187" t="s">
        <v>192</v>
      </c>
      <c r="E257" s="186" t="s">
        <v>232</v>
      </c>
      <c r="F257" s="186" t="s">
        <v>228</v>
      </c>
      <c r="G257" s="186"/>
      <c r="H257" s="188"/>
    </row>
    <row r="258" spans="2:12">
      <c r="B258" s="253"/>
      <c r="C258" s="38" t="s">
        <v>518</v>
      </c>
      <c r="D258" s="60" t="s">
        <v>91</v>
      </c>
      <c r="E258" s="58">
        <f t="shared" ref="E258:F260" si="25">K258*(1+$K$2)</f>
        <v>13628.37</v>
      </c>
      <c r="F258" s="58">
        <f t="shared" si="25"/>
        <v>19107.150000000001</v>
      </c>
      <c r="G258" s="58"/>
      <c r="H258" s="58"/>
      <c r="K258" s="58">
        <v>10731</v>
      </c>
      <c r="L258" s="58">
        <v>15045</v>
      </c>
    </row>
    <row r="259" spans="2:12" ht="25.5">
      <c r="B259" s="254"/>
      <c r="C259" s="38" t="s">
        <v>4</v>
      </c>
      <c r="D259" s="60"/>
      <c r="E259" s="58">
        <f t="shared" si="25"/>
        <v>6344.92</v>
      </c>
      <c r="F259" s="58">
        <f t="shared" si="25"/>
        <v>11289.03</v>
      </c>
      <c r="G259" s="58"/>
      <c r="H259" s="58"/>
      <c r="K259" s="58">
        <v>4996</v>
      </c>
      <c r="L259" s="58">
        <v>8889</v>
      </c>
    </row>
    <row r="260" spans="2:12" ht="25.5">
      <c r="B260" s="254"/>
      <c r="C260" s="38" t="s">
        <v>5</v>
      </c>
      <c r="D260" s="60"/>
      <c r="E260" s="58">
        <f t="shared" si="25"/>
        <v>3642.36</v>
      </c>
      <c r="F260" s="58">
        <f t="shared" si="25"/>
        <v>3910.33</v>
      </c>
      <c r="G260" s="58"/>
      <c r="H260" s="58"/>
      <c r="K260" s="58">
        <v>2868</v>
      </c>
      <c r="L260" s="58">
        <v>3079</v>
      </c>
    </row>
    <row r="261" spans="2:12">
      <c r="B261" s="254"/>
      <c r="C261" s="38"/>
      <c r="D261" s="61"/>
      <c r="E261" s="59"/>
      <c r="F261" s="59"/>
      <c r="G261" s="59"/>
      <c r="H261" s="59"/>
    </row>
    <row r="262" spans="2:12">
      <c r="B262" s="254"/>
      <c r="C262" s="38"/>
      <c r="D262" s="61"/>
      <c r="E262" s="59"/>
      <c r="F262" s="59"/>
      <c r="G262" s="59"/>
      <c r="H262" s="59"/>
    </row>
    <row r="263" spans="2:12">
      <c r="B263" s="254"/>
      <c r="C263" s="38"/>
      <c r="D263" s="36"/>
      <c r="E263" s="28"/>
      <c r="F263" s="28"/>
      <c r="G263" s="28"/>
      <c r="H263" s="28"/>
    </row>
    <row r="264" spans="2:12">
      <c r="B264" s="254"/>
      <c r="C264" s="38"/>
      <c r="D264" s="36"/>
      <c r="E264" s="28"/>
      <c r="F264" s="28"/>
      <c r="G264" s="28"/>
      <c r="H264" s="28"/>
    </row>
    <row r="265" spans="2:12" ht="15.75" thickBot="1">
      <c r="B265" s="255"/>
      <c r="C265" s="41"/>
      <c r="D265" s="37"/>
      <c r="E265" s="29"/>
      <c r="F265" s="29"/>
      <c r="G265" s="29"/>
      <c r="H265" s="29"/>
    </row>
    <row r="266" spans="2:12" ht="17.25" customHeight="1" thickBot="1">
      <c r="B266" s="76"/>
      <c r="C266" s="122"/>
      <c r="D266" s="122"/>
      <c r="E266" s="20"/>
      <c r="F266" s="20"/>
      <c r="G266" s="20"/>
      <c r="H266" s="20"/>
    </row>
    <row r="267" spans="2:12" ht="24.75" customHeight="1" thickBot="1">
      <c r="B267" s="250" t="s">
        <v>519</v>
      </c>
      <c r="C267" s="251"/>
      <c r="D267" s="252"/>
      <c r="E267" s="27" t="s">
        <v>41</v>
      </c>
      <c r="F267" s="27" t="s">
        <v>42</v>
      </c>
      <c r="G267" s="27"/>
      <c r="H267" s="27"/>
    </row>
    <row r="268" spans="2:12" ht="15.75" customHeight="1" thickBot="1">
      <c r="B268" s="185" t="s">
        <v>1</v>
      </c>
      <c r="C268" s="186" t="s">
        <v>0</v>
      </c>
      <c r="D268" s="187" t="s">
        <v>188</v>
      </c>
      <c r="E268" s="186" t="s">
        <v>220</v>
      </c>
      <c r="F268" s="186" t="s">
        <v>228</v>
      </c>
      <c r="G268" s="186"/>
      <c r="H268" s="188"/>
    </row>
    <row r="269" spans="2:12" ht="15.75" customHeight="1">
      <c r="B269" s="253"/>
      <c r="C269" s="38" t="s">
        <v>520</v>
      </c>
      <c r="D269" s="36" t="s">
        <v>525</v>
      </c>
      <c r="E269" s="28">
        <f t="shared" ref="E269:F271" si="26">K269*(1+$K$2)</f>
        <v>10316.210000000001</v>
      </c>
      <c r="F269" s="28">
        <f t="shared" si="26"/>
        <v>15226.03</v>
      </c>
      <c r="G269" s="28"/>
      <c r="H269" s="30"/>
      <c r="K269" s="28">
        <v>8123</v>
      </c>
      <c r="L269" s="28">
        <v>11989</v>
      </c>
    </row>
    <row r="270" spans="2:12" ht="15.75" customHeight="1">
      <c r="B270" s="254"/>
      <c r="C270" s="38" t="s">
        <v>528</v>
      </c>
      <c r="D270" s="60" t="s">
        <v>526</v>
      </c>
      <c r="E270" s="28">
        <f t="shared" si="26"/>
        <v>8124.1900000000005</v>
      </c>
      <c r="F270" s="28">
        <f t="shared" si="26"/>
        <v>10737.85</v>
      </c>
      <c r="G270" s="58"/>
      <c r="H270" s="79"/>
      <c r="K270" s="58">
        <v>6397</v>
      </c>
      <c r="L270" s="58">
        <v>8455</v>
      </c>
    </row>
    <row r="271" spans="2:12" ht="15.75" customHeight="1">
      <c r="B271" s="254"/>
      <c r="C271" s="38" t="s">
        <v>529</v>
      </c>
      <c r="D271" s="60" t="s">
        <v>527</v>
      </c>
      <c r="E271" s="28">
        <f t="shared" si="26"/>
        <v>6880.86</v>
      </c>
      <c r="F271" s="28">
        <f t="shared" si="26"/>
        <v>8940.7999999999993</v>
      </c>
      <c r="G271" s="58"/>
      <c r="H271" s="79"/>
      <c r="K271" s="58">
        <v>5418</v>
      </c>
      <c r="L271" s="58">
        <v>7040</v>
      </c>
    </row>
    <row r="272" spans="2:12" ht="15.75" customHeight="1">
      <c r="B272" s="254"/>
      <c r="C272" s="38"/>
      <c r="D272" s="61"/>
      <c r="E272" s="59"/>
      <c r="F272" s="59"/>
      <c r="G272" s="59"/>
      <c r="H272" s="93"/>
    </row>
    <row r="273" spans="2:12" ht="3" customHeight="1">
      <c r="B273" s="254"/>
      <c r="C273" s="38"/>
      <c r="D273" s="36"/>
      <c r="E273" s="28"/>
      <c r="F273" s="28"/>
      <c r="G273" s="28"/>
      <c r="H273" s="30"/>
    </row>
    <row r="274" spans="2:12" ht="15.75" customHeight="1">
      <c r="B274" s="254"/>
      <c r="C274" s="38"/>
      <c r="D274" s="36"/>
      <c r="E274" s="28"/>
      <c r="F274" s="28"/>
      <c r="G274" s="28"/>
      <c r="H274" s="30"/>
    </row>
    <row r="275" spans="2:12" ht="15.75" customHeight="1">
      <c r="B275" s="254"/>
      <c r="C275" s="38"/>
      <c r="D275" s="36"/>
      <c r="E275" s="28"/>
      <c r="F275" s="28"/>
      <c r="G275" s="28"/>
      <c r="H275" s="30"/>
    </row>
    <row r="276" spans="2:12" ht="15.75" customHeight="1">
      <c r="B276" s="254"/>
      <c r="C276" s="38"/>
      <c r="D276" s="36"/>
      <c r="E276" s="28"/>
      <c r="F276" s="28"/>
      <c r="G276" s="28"/>
      <c r="H276" s="30"/>
    </row>
    <row r="277" spans="2:12" ht="15.75" thickBot="1">
      <c r="B277" s="255"/>
      <c r="C277" s="39"/>
      <c r="D277" s="37"/>
      <c r="E277" s="31"/>
      <c r="F277" s="31"/>
      <c r="G277" s="31"/>
      <c r="H277" s="32"/>
    </row>
    <row r="278" spans="2:12" ht="15.75" thickBot="1"/>
    <row r="279" spans="2:12" ht="16.5" thickBot="1">
      <c r="B279" s="250" t="s">
        <v>521</v>
      </c>
      <c r="C279" s="251"/>
      <c r="D279" s="252"/>
      <c r="E279" s="27" t="s">
        <v>41</v>
      </c>
      <c r="F279" s="27" t="s">
        <v>42</v>
      </c>
      <c r="G279" s="27"/>
      <c r="H279" s="27"/>
    </row>
    <row r="280" spans="2:12" ht="15.75" thickBot="1">
      <c r="B280" s="185" t="s">
        <v>1</v>
      </c>
      <c r="C280" s="186" t="s">
        <v>0</v>
      </c>
      <c r="D280" s="187" t="s">
        <v>192</v>
      </c>
      <c r="E280" s="186" t="s">
        <v>232</v>
      </c>
      <c r="F280" s="186" t="s">
        <v>228</v>
      </c>
      <c r="G280" s="186"/>
      <c r="H280" s="188"/>
    </row>
    <row r="281" spans="2:12">
      <c r="B281" s="253"/>
      <c r="C281" s="38" t="s">
        <v>522</v>
      </c>
      <c r="D281" s="60" t="s">
        <v>526</v>
      </c>
      <c r="E281" s="58">
        <f>K281*(1+$K$2)</f>
        <v>7099.3</v>
      </c>
      <c r="F281" s="58">
        <f>L281*(1+$K$2)</f>
        <v>9591.0400000000009</v>
      </c>
      <c r="G281" s="58"/>
      <c r="H281" s="79"/>
      <c r="K281" s="58">
        <v>5590</v>
      </c>
      <c r="L281" s="58">
        <v>7552</v>
      </c>
    </row>
    <row r="282" spans="2:12">
      <c r="B282" s="254"/>
      <c r="C282" s="38" t="s">
        <v>530</v>
      </c>
      <c r="D282" s="60" t="s">
        <v>527</v>
      </c>
      <c r="E282" s="58">
        <f>K282*(1+$K$2)</f>
        <v>5995.67</v>
      </c>
      <c r="F282" s="58">
        <f>L282*(1+$K$2)</f>
        <v>8054.34</v>
      </c>
      <c r="G282" s="58"/>
      <c r="H282" s="79"/>
      <c r="K282" s="58">
        <v>4721</v>
      </c>
      <c r="L282" s="58">
        <v>6342</v>
      </c>
    </row>
    <row r="283" spans="2:12">
      <c r="B283" s="254"/>
      <c r="C283" s="38"/>
      <c r="D283" s="60"/>
      <c r="E283" s="58"/>
      <c r="F283" s="58"/>
      <c r="G283" s="58"/>
      <c r="H283" s="79"/>
    </row>
    <row r="284" spans="2:12">
      <c r="B284" s="254"/>
      <c r="C284" s="38"/>
      <c r="D284" s="61"/>
      <c r="E284" s="59"/>
      <c r="F284" s="59"/>
      <c r="G284" s="59"/>
      <c r="H284" s="93"/>
    </row>
    <row r="285" spans="2:12" ht="6.75" customHeight="1">
      <c r="B285" s="254"/>
      <c r="C285" s="38"/>
      <c r="D285" s="61"/>
      <c r="E285" s="59"/>
      <c r="F285" s="59"/>
      <c r="G285" s="59"/>
      <c r="H285" s="93"/>
    </row>
    <row r="286" spans="2:12">
      <c r="B286" s="254"/>
      <c r="C286" s="38"/>
      <c r="D286" s="36"/>
      <c r="E286" s="28"/>
      <c r="F286" s="28"/>
      <c r="G286" s="28"/>
      <c r="H286" s="30"/>
    </row>
    <row r="287" spans="2:12">
      <c r="B287" s="254"/>
      <c r="C287" s="38"/>
      <c r="D287" s="36"/>
      <c r="E287" s="28"/>
      <c r="F287" s="28"/>
      <c r="G287" s="28"/>
      <c r="H287" s="30"/>
    </row>
    <row r="288" spans="2:12" ht="15.75" thickBot="1">
      <c r="B288" s="255"/>
      <c r="C288" s="39"/>
      <c r="D288" s="37"/>
      <c r="E288" s="31"/>
      <c r="F288" s="31"/>
      <c r="G288" s="31"/>
      <c r="H288" s="32"/>
    </row>
    <row r="289" spans="2:12" ht="15.75" thickBot="1"/>
    <row r="290" spans="2:12" ht="16.5" thickBot="1">
      <c r="B290" s="250" t="s">
        <v>523</v>
      </c>
      <c r="C290" s="251"/>
      <c r="D290" s="252"/>
      <c r="E290" s="27" t="s">
        <v>41</v>
      </c>
      <c r="F290" s="27" t="s">
        <v>42</v>
      </c>
      <c r="G290" s="27"/>
      <c r="H290" s="27"/>
    </row>
    <row r="291" spans="2:12" ht="15.75" thickBot="1">
      <c r="B291" s="185" t="s">
        <v>1</v>
      </c>
      <c r="C291" s="186" t="s">
        <v>0</v>
      </c>
      <c r="D291" s="187" t="s">
        <v>192</v>
      </c>
      <c r="E291" s="186" t="s">
        <v>232</v>
      </c>
      <c r="F291" s="186" t="s">
        <v>228</v>
      </c>
      <c r="G291" s="186"/>
      <c r="H291" s="188"/>
    </row>
    <row r="292" spans="2:12">
      <c r="B292" s="253"/>
      <c r="C292" s="38" t="s">
        <v>524</v>
      </c>
      <c r="D292" s="60" t="s">
        <v>525</v>
      </c>
      <c r="E292" s="58">
        <f t="shared" ref="E292:F294" si="27">K292*(1+$K$2)</f>
        <v>13735.050000000001</v>
      </c>
      <c r="F292" s="58">
        <f t="shared" si="27"/>
        <v>19324.32</v>
      </c>
      <c r="G292" s="58"/>
      <c r="H292" s="79"/>
      <c r="K292" s="58">
        <v>10815</v>
      </c>
      <c r="L292" s="58">
        <v>15216</v>
      </c>
    </row>
    <row r="293" spans="2:12">
      <c r="B293" s="254"/>
      <c r="C293" s="38" t="s">
        <v>531</v>
      </c>
      <c r="D293" s="60" t="s">
        <v>526</v>
      </c>
      <c r="E293" s="58">
        <f t="shared" si="27"/>
        <v>11341.1</v>
      </c>
      <c r="F293" s="58">
        <f t="shared" si="27"/>
        <v>15292.07</v>
      </c>
      <c r="G293" s="58"/>
      <c r="H293" s="79"/>
      <c r="K293" s="58">
        <v>8930</v>
      </c>
      <c r="L293" s="58">
        <v>12041</v>
      </c>
    </row>
    <row r="294" spans="2:12">
      <c r="B294" s="254"/>
      <c r="C294" s="38" t="s">
        <v>532</v>
      </c>
      <c r="D294" s="60" t="s">
        <v>527</v>
      </c>
      <c r="E294" s="58">
        <f t="shared" si="27"/>
        <v>9535.16</v>
      </c>
      <c r="F294" s="58">
        <f t="shared" si="27"/>
        <v>11593.83</v>
      </c>
      <c r="G294" s="58"/>
      <c r="H294" s="79"/>
      <c r="K294" s="58">
        <v>7508</v>
      </c>
      <c r="L294" s="58">
        <v>9129</v>
      </c>
    </row>
    <row r="295" spans="2:12">
      <c r="B295" s="254"/>
      <c r="C295" s="38"/>
      <c r="D295" s="61"/>
      <c r="E295" s="59"/>
      <c r="F295" s="59"/>
      <c r="G295" s="59"/>
      <c r="H295" s="93"/>
    </row>
    <row r="296" spans="2:12" ht="7.5" customHeight="1">
      <c r="B296" s="254"/>
      <c r="C296" s="38"/>
      <c r="D296" s="61"/>
      <c r="E296" s="59"/>
      <c r="F296" s="59"/>
      <c r="G296" s="59"/>
      <c r="H296" s="93"/>
    </row>
    <row r="297" spans="2:12">
      <c r="B297" s="254"/>
      <c r="C297" s="38"/>
      <c r="D297" s="36"/>
      <c r="E297" s="28"/>
      <c r="F297" s="28"/>
      <c r="G297" s="28"/>
      <c r="H297" s="30"/>
    </row>
    <row r="298" spans="2:12">
      <c r="B298" s="254"/>
      <c r="C298" s="38"/>
      <c r="D298" s="36"/>
      <c r="E298" s="28"/>
      <c r="F298" s="28"/>
      <c r="G298" s="28"/>
      <c r="H298" s="30"/>
    </row>
    <row r="299" spans="2:12" ht="15.75" thickBot="1">
      <c r="B299" s="255"/>
      <c r="C299" s="39"/>
      <c r="D299" s="37"/>
      <c r="E299" s="31"/>
      <c r="F299" s="31"/>
      <c r="G299" s="31"/>
      <c r="H299" s="32"/>
    </row>
    <row r="303" spans="2:12" ht="18">
      <c r="B303" s="150" t="s">
        <v>253</v>
      </c>
    </row>
    <row r="305" spans="2:2">
      <c r="B305" s="149" t="s">
        <v>602</v>
      </c>
    </row>
    <row r="306" spans="2:2">
      <c r="B306" s="149" t="s">
        <v>603</v>
      </c>
    </row>
  </sheetData>
  <mergeCells count="75">
    <mergeCell ref="B279:D279"/>
    <mergeCell ref="B281:B288"/>
    <mergeCell ref="B290:D290"/>
    <mergeCell ref="B292:B299"/>
    <mergeCell ref="B136:H136"/>
    <mergeCell ref="B148:D148"/>
    <mergeCell ref="B159:D159"/>
    <mergeCell ref="B115:H115"/>
    <mergeCell ref="B232:D232"/>
    <mergeCell ref="B244:D244"/>
    <mergeCell ref="B116:D116"/>
    <mergeCell ref="B211:H211"/>
    <mergeCell ref="B200:H200"/>
    <mergeCell ref="B234:B242"/>
    <mergeCell ref="B169:H169"/>
    <mergeCell ref="B158:H158"/>
    <mergeCell ref="B137:D137"/>
    <mergeCell ref="B231:H231"/>
    <mergeCell ref="B172:B179"/>
    <mergeCell ref="B243:H243"/>
    <mergeCell ref="B224:B230"/>
    <mergeCell ref="B222:D222"/>
    <mergeCell ref="B181:D181"/>
    <mergeCell ref="B246:B253"/>
    <mergeCell ref="B203:B210"/>
    <mergeCell ref="B214:B220"/>
    <mergeCell ref="B221:H221"/>
    <mergeCell ref="B193:B199"/>
    <mergeCell ref="B190:H190"/>
    <mergeCell ref="B1:H1"/>
    <mergeCell ref="B180:H180"/>
    <mergeCell ref="B147:H147"/>
    <mergeCell ref="B104:H104"/>
    <mergeCell ref="B47:H47"/>
    <mergeCell ref="C80:E80"/>
    <mergeCell ref="C92:E92"/>
    <mergeCell ref="C67:E67"/>
    <mergeCell ref="B127:D127"/>
    <mergeCell ref="B129:B135"/>
    <mergeCell ref="B48:D48"/>
    <mergeCell ref="B105:D105"/>
    <mergeCell ref="B38:B46"/>
    <mergeCell ref="B139:B146"/>
    <mergeCell ref="B150:B157"/>
    <mergeCell ref="B35:H35"/>
    <mergeCell ref="B82:D82"/>
    <mergeCell ref="B84:B92"/>
    <mergeCell ref="B50:B57"/>
    <mergeCell ref="B126:H126"/>
    <mergeCell ref="B16:B24"/>
    <mergeCell ref="B25:H25"/>
    <mergeCell ref="B2:D2"/>
    <mergeCell ref="B14:D14"/>
    <mergeCell ref="B13:H13"/>
    <mergeCell ref="B4:B12"/>
    <mergeCell ref="B258:B265"/>
    <mergeCell ref="B191:D191"/>
    <mergeCell ref="B201:D201"/>
    <mergeCell ref="B212:D212"/>
    <mergeCell ref="B28:B34"/>
    <mergeCell ref="B26:D26"/>
    <mergeCell ref="B107:B114"/>
    <mergeCell ref="B183:B189"/>
    <mergeCell ref="B118:B125"/>
    <mergeCell ref="B36:D36"/>
    <mergeCell ref="B256:D256"/>
    <mergeCell ref="B170:D170"/>
    <mergeCell ref="B161:B168"/>
    <mergeCell ref="B254:H254"/>
    <mergeCell ref="B269:B277"/>
    <mergeCell ref="B59:D59"/>
    <mergeCell ref="B61:B67"/>
    <mergeCell ref="B70:D70"/>
    <mergeCell ref="B72:B80"/>
    <mergeCell ref="B267:D267"/>
  </mergeCells>
  <phoneticPr fontId="37"/>
  <pageMargins left="0.23622047244094491" right="0.27559055118110237" top="0.19685039370078741" bottom="0.39370078740157483" header="0.19685039370078741" footer="0.27559055118110237"/>
  <pageSetup paperSize="9" orientation="landscape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N58"/>
  <sheetViews>
    <sheetView workbookViewId="0">
      <selection activeCell="K1" activeCellId="1" sqref="L1:L65536 K1:K65536"/>
    </sheetView>
  </sheetViews>
  <sheetFormatPr defaultRowHeight="15"/>
  <cols>
    <col min="2" max="2" width="34.42578125" customWidth="1"/>
    <col min="3" max="3" width="11.85546875" customWidth="1"/>
    <col min="4" max="4" width="17.140625" customWidth="1"/>
    <col min="5" max="5" width="11.42578125" customWidth="1"/>
    <col min="6" max="6" width="12.140625" customWidth="1"/>
    <col min="7" max="7" width="11" customWidth="1"/>
    <col min="8" max="8" width="9.85546875" bestFit="1" customWidth="1"/>
    <col min="10" max="10" width="12.28515625" customWidth="1"/>
    <col min="11" max="11" width="16.85546875" hidden="1" customWidth="1"/>
    <col min="12" max="12" width="26.140625" hidden="1" customWidth="1"/>
    <col min="13" max="13" width="11.85546875" customWidth="1"/>
    <col min="14" max="14" width="11.42578125" customWidth="1"/>
  </cols>
  <sheetData>
    <row r="1" spans="2:12" ht="15.75" thickBot="1"/>
    <row r="2" spans="2:12" ht="16.5" thickBot="1">
      <c r="B2" s="259" t="s">
        <v>494</v>
      </c>
      <c r="C2" s="260"/>
      <c r="D2" s="261"/>
      <c r="E2" s="27" t="s">
        <v>508</v>
      </c>
      <c r="F2" s="27" t="s">
        <v>508</v>
      </c>
      <c r="G2" s="27"/>
      <c r="H2" s="27"/>
      <c r="I2" t="s">
        <v>609</v>
      </c>
      <c r="J2" s="225" t="s">
        <v>609</v>
      </c>
      <c r="K2">
        <v>0.17</v>
      </c>
    </row>
    <row r="3" spans="2:12" ht="26.25" thickBot="1">
      <c r="B3" s="185" t="s">
        <v>1</v>
      </c>
      <c r="C3" s="186" t="s">
        <v>0</v>
      </c>
      <c r="D3" s="187" t="s">
        <v>176</v>
      </c>
      <c r="E3" s="186" t="s">
        <v>488</v>
      </c>
      <c r="F3" s="186" t="s">
        <v>489</v>
      </c>
      <c r="G3" s="186"/>
      <c r="H3" s="188"/>
    </row>
    <row r="4" spans="2:12">
      <c r="B4" s="262"/>
      <c r="C4" s="40" t="s">
        <v>492</v>
      </c>
      <c r="D4" s="42" t="s">
        <v>490</v>
      </c>
      <c r="E4" s="216">
        <f>K4*(1+$K$2)</f>
        <v>8542.17</v>
      </c>
      <c r="F4" s="216">
        <f>L4*(1+$K$2)</f>
        <v>9711</v>
      </c>
      <c r="G4" s="21"/>
      <c r="H4" s="22"/>
      <c r="K4" s="216">
        <v>7301</v>
      </c>
      <c r="L4" s="216">
        <v>8300</v>
      </c>
    </row>
    <row r="5" spans="2:12">
      <c r="B5" s="263"/>
      <c r="C5" s="38" t="s">
        <v>493</v>
      </c>
      <c r="D5" s="43" t="s">
        <v>491</v>
      </c>
      <c r="E5" s="216">
        <f>K5*(1+$K$2)</f>
        <v>7616.7</v>
      </c>
      <c r="F5" s="216">
        <f>L5*(1+$K$2)</f>
        <v>8845.1999999999989</v>
      </c>
      <c r="G5" s="23"/>
      <c r="H5" s="24"/>
      <c r="K5" s="215">
        <v>6510</v>
      </c>
      <c r="L5" s="215">
        <v>7560</v>
      </c>
    </row>
    <row r="6" spans="2:12">
      <c r="B6" s="263"/>
      <c r="C6" s="38"/>
      <c r="D6" s="43"/>
      <c r="E6" s="215"/>
      <c r="F6" s="215"/>
      <c r="G6" s="23"/>
      <c r="H6" s="24"/>
    </row>
    <row r="7" spans="2:12">
      <c r="B7" s="263"/>
      <c r="C7" s="38"/>
      <c r="D7" s="43"/>
      <c r="E7" s="215"/>
      <c r="F7" s="215"/>
      <c r="G7" s="23"/>
      <c r="H7" s="24"/>
    </row>
    <row r="8" spans="2:12">
      <c r="B8" s="263"/>
      <c r="C8" s="38"/>
      <c r="D8" s="36"/>
      <c r="E8" s="215"/>
      <c r="F8" s="215"/>
      <c r="G8" s="23"/>
      <c r="H8" s="24"/>
    </row>
    <row r="9" spans="2:12">
      <c r="B9" s="263"/>
      <c r="C9" s="38"/>
      <c r="D9" s="43"/>
      <c r="E9" s="215"/>
      <c r="F9" s="215"/>
      <c r="G9" s="23"/>
      <c r="H9" s="24"/>
    </row>
    <row r="10" spans="2:12" ht="12.75" customHeight="1">
      <c r="B10" s="263"/>
      <c r="C10" s="38"/>
      <c r="D10" s="43"/>
      <c r="E10" s="23"/>
      <c r="F10" s="23"/>
      <c r="G10" s="23"/>
      <c r="H10" s="24"/>
    </row>
    <row r="11" spans="2:12" hidden="1">
      <c r="B11" s="263"/>
      <c r="C11" s="38"/>
      <c r="D11" s="43"/>
      <c r="E11" s="23"/>
      <c r="F11" s="23"/>
      <c r="G11" s="23"/>
      <c r="H11" s="24"/>
    </row>
    <row r="12" spans="2:12" ht="15.75" thickBot="1">
      <c r="B12" s="264"/>
      <c r="C12" s="39"/>
      <c r="D12" s="44"/>
      <c r="E12" s="25"/>
      <c r="F12" s="25"/>
      <c r="G12" s="25"/>
      <c r="H12" s="120"/>
    </row>
    <row r="13" spans="2:12" ht="10.5" customHeight="1" thickBot="1">
      <c r="B13" s="266"/>
      <c r="C13" s="266"/>
      <c r="D13" s="266"/>
      <c r="E13" s="266"/>
      <c r="F13" s="266"/>
      <c r="G13" s="266"/>
      <c r="H13" s="266"/>
    </row>
    <row r="14" spans="2:12" ht="16.5" thickBot="1">
      <c r="B14" s="250" t="s">
        <v>500</v>
      </c>
      <c r="C14" s="251"/>
      <c r="D14" s="252"/>
      <c r="E14" s="27"/>
      <c r="F14" s="27"/>
      <c r="G14" s="27"/>
      <c r="H14" s="27"/>
    </row>
    <row r="15" spans="2:12" ht="26.25" thickBot="1">
      <c r="B15" s="185" t="s">
        <v>1</v>
      </c>
      <c r="C15" s="186" t="s">
        <v>0</v>
      </c>
      <c r="D15" s="187" t="s">
        <v>176</v>
      </c>
      <c r="E15" s="186" t="s">
        <v>488</v>
      </c>
      <c r="F15" s="186" t="s">
        <v>489</v>
      </c>
      <c r="G15" s="186"/>
      <c r="H15" s="188"/>
    </row>
    <row r="16" spans="2:12">
      <c r="B16" s="253"/>
      <c r="C16" s="40" t="s">
        <v>496</v>
      </c>
      <c r="D16" s="36" t="s">
        <v>498</v>
      </c>
      <c r="E16" s="215">
        <f>K16*(1+$K$2)</f>
        <v>3667.95</v>
      </c>
      <c r="F16" s="215">
        <f>L16*(1+$K$2)</f>
        <v>5349.24</v>
      </c>
      <c r="G16" s="23"/>
      <c r="H16" s="24"/>
      <c r="K16" s="215">
        <v>3135</v>
      </c>
      <c r="L16" s="215">
        <v>4572</v>
      </c>
    </row>
    <row r="17" spans="2:12">
      <c r="B17" s="254"/>
      <c r="C17" s="38" t="s">
        <v>497</v>
      </c>
      <c r="D17" s="36" t="s">
        <v>499</v>
      </c>
      <c r="E17" s="215">
        <f>K17*(1+$K$2)</f>
        <v>4061.0699999999997</v>
      </c>
      <c r="F17" s="215">
        <f>L17*(1+$K$2)</f>
        <v>5798.5199999999995</v>
      </c>
      <c r="G17" s="23"/>
      <c r="H17" s="24"/>
      <c r="K17" s="215">
        <v>3471</v>
      </c>
      <c r="L17" s="215">
        <v>4956</v>
      </c>
    </row>
    <row r="18" spans="2:12">
      <c r="B18" s="254"/>
      <c r="C18" s="38"/>
      <c r="D18" s="36"/>
      <c r="E18" s="215"/>
      <c r="F18" s="215"/>
      <c r="G18" s="23"/>
      <c r="H18" s="24"/>
    </row>
    <row r="19" spans="2:12">
      <c r="B19" s="254"/>
      <c r="C19" s="38"/>
      <c r="D19" s="36"/>
      <c r="E19" s="215"/>
      <c r="F19" s="215"/>
      <c r="G19" s="23"/>
      <c r="H19" s="24"/>
    </row>
    <row r="20" spans="2:12" ht="7.5" customHeight="1">
      <c r="B20" s="254"/>
      <c r="C20" s="38"/>
      <c r="D20" s="36"/>
      <c r="E20" s="215"/>
      <c r="F20" s="215"/>
      <c r="G20" s="23"/>
      <c r="H20" s="24"/>
    </row>
    <row r="21" spans="2:12" hidden="1">
      <c r="B21" s="254"/>
      <c r="C21" s="38"/>
      <c r="D21" s="36"/>
      <c r="E21" s="23"/>
      <c r="F21" s="23"/>
      <c r="G21" s="23"/>
      <c r="H21" s="24"/>
    </row>
    <row r="22" spans="2:12">
      <c r="B22" s="254"/>
      <c r="C22" s="38"/>
      <c r="D22" s="36"/>
      <c r="E22" s="23"/>
      <c r="F22" s="23"/>
      <c r="G22" s="23"/>
      <c r="H22" s="24"/>
    </row>
    <row r="23" spans="2:12">
      <c r="B23" s="254"/>
      <c r="C23" s="274" t="s">
        <v>495</v>
      </c>
      <c r="D23" s="275"/>
      <c r="E23" s="275"/>
      <c r="F23" s="275"/>
      <c r="G23" s="275"/>
      <c r="H23" s="276"/>
    </row>
    <row r="24" spans="2:12" ht="15.75" thickBot="1">
      <c r="B24" s="255"/>
      <c r="C24" s="277" t="s">
        <v>501</v>
      </c>
      <c r="D24" s="278"/>
      <c r="E24" s="278"/>
      <c r="F24" s="278"/>
      <c r="G24" s="278"/>
      <c r="H24" s="279"/>
    </row>
    <row r="25" spans="2:12" ht="11.25" customHeight="1" thickBot="1">
      <c r="B25" s="265"/>
      <c r="C25" s="265"/>
      <c r="D25" s="265"/>
      <c r="E25" s="265"/>
      <c r="F25" s="265"/>
      <c r="G25" s="265"/>
      <c r="H25" s="265"/>
    </row>
    <row r="26" spans="2:12" ht="16.5" thickBot="1">
      <c r="B26" s="250" t="s">
        <v>502</v>
      </c>
      <c r="C26" s="251"/>
      <c r="D26" s="252"/>
      <c r="E26" s="27"/>
      <c r="F26" s="27"/>
      <c r="G26" s="27"/>
      <c r="H26" s="27"/>
    </row>
    <row r="27" spans="2:12" ht="26.25" thickBot="1">
      <c r="B27" s="185" t="s">
        <v>1</v>
      </c>
      <c r="C27" s="186" t="s">
        <v>0</v>
      </c>
      <c r="D27" s="187" t="s">
        <v>180</v>
      </c>
      <c r="E27" s="186" t="s">
        <v>211</v>
      </c>
      <c r="F27" s="186" t="s">
        <v>507</v>
      </c>
      <c r="G27" s="186"/>
      <c r="H27" s="188"/>
    </row>
    <row r="28" spans="2:12">
      <c r="B28" s="262"/>
      <c r="C28" s="38" t="s">
        <v>503</v>
      </c>
      <c r="D28" s="43" t="s">
        <v>505</v>
      </c>
      <c r="E28" s="215">
        <f>K28*(1+$K$2)</f>
        <v>5992.74</v>
      </c>
      <c r="F28" s="215">
        <f>L28*(1+$K$2)</f>
        <v>6626.8799999999992</v>
      </c>
      <c r="G28" s="28"/>
      <c r="H28" s="30"/>
      <c r="K28" s="215">
        <v>5122</v>
      </c>
      <c r="L28" s="215">
        <v>5664</v>
      </c>
    </row>
    <row r="29" spans="2:12">
      <c r="B29" s="263"/>
      <c r="C29" s="38" t="s">
        <v>504</v>
      </c>
      <c r="D29" s="36" t="s">
        <v>506</v>
      </c>
      <c r="E29" s="215">
        <f>K29*(1+$K$2)</f>
        <v>7511.4</v>
      </c>
      <c r="F29" s="215">
        <f>L29*(1+$K$2)</f>
        <v>9595.17</v>
      </c>
      <c r="G29" s="28"/>
      <c r="H29" s="30"/>
      <c r="K29" s="215">
        <v>6420</v>
      </c>
      <c r="L29" s="215">
        <v>8201</v>
      </c>
    </row>
    <row r="30" spans="2:12">
      <c r="B30" s="263"/>
      <c r="C30" s="38"/>
      <c r="D30" s="43"/>
      <c r="E30" s="215"/>
      <c r="F30" s="215"/>
      <c r="G30" s="28"/>
      <c r="H30" s="30"/>
    </row>
    <row r="31" spans="2:12">
      <c r="B31" s="263"/>
      <c r="C31" s="38"/>
      <c r="D31" s="36"/>
      <c r="E31" s="215"/>
      <c r="F31" s="215"/>
      <c r="G31" s="28"/>
      <c r="H31" s="30"/>
    </row>
    <row r="32" spans="2:12" ht="6.75" customHeight="1">
      <c r="B32" s="263"/>
      <c r="C32" s="38"/>
      <c r="D32" s="36"/>
      <c r="E32" s="215"/>
      <c r="F32" s="215"/>
      <c r="G32" s="28"/>
      <c r="H32" s="30"/>
    </row>
    <row r="33" spans="2:12">
      <c r="B33" s="263"/>
      <c r="C33" s="38"/>
      <c r="D33" s="36"/>
      <c r="E33" s="215"/>
      <c r="F33" s="215"/>
      <c r="G33" s="28"/>
      <c r="H33" s="30"/>
    </row>
    <row r="34" spans="2:12" ht="15.75" thickBot="1">
      <c r="B34" s="264"/>
      <c r="C34" s="39"/>
      <c r="D34" s="37"/>
      <c r="E34" s="31"/>
      <c r="F34" s="31"/>
      <c r="G34" s="31"/>
      <c r="H34" s="32"/>
    </row>
    <row r="35" spans="2:12" ht="15.75" thickBot="1">
      <c r="B35" s="266"/>
      <c r="C35" s="266"/>
      <c r="D35" s="266"/>
      <c r="E35" s="266"/>
      <c r="F35" s="266"/>
      <c r="G35" s="266"/>
      <c r="H35" s="266"/>
    </row>
    <row r="36" spans="2:12" ht="16.5" thickBot="1">
      <c r="B36" s="250" t="s">
        <v>509</v>
      </c>
      <c r="C36" s="251"/>
      <c r="D36" s="252"/>
      <c r="E36" s="27" t="s">
        <v>515</v>
      </c>
      <c r="F36" s="27" t="s">
        <v>516</v>
      </c>
      <c r="G36" s="27"/>
      <c r="H36" s="27"/>
    </row>
    <row r="37" spans="2:12" ht="26.25" thickBot="1">
      <c r="B37" s="185" t="s">
        <v>1</v>
      </c>
      <c r="C37" s="186" t="s">
        <v>0</v>
      </c>
      <c r="D37" s="187" t="s">
        <v>208</v>
      </c>
      <c r="E37" s="186" t="s">
        <v>211</v>
      </c>
      <c r="F37" s="186" t="s">
        <v>507</v>
      </c>
      <c r="G37" s="186"/>
      <c r="H37" s="188"/>
    </row>
    <row r="38" spans="2:12" ht="15.75" thickBot="1">
      <c r="B38" s="253"/>
      <c r="C38" s="56" t="s">
        <v>510</v>
      </c>
      <c r="D38" s="57" t="s">
        <v>512</v>
      </c>
      <c r="E38" s="214">
        <f>K38*(1+$K$2)</f>
        <v>5056.74</v>
      </c>
      <c r="F38" s="214">
        <f>L38*(1+$K$2)</f>
        <v>6122.61</v>
      </c>
      <c r="G38" s="212"/>
      <c r="H38" s="124"/>
      <c r="K38" s="214">
        <v>4322</v>
      </c>
      <c r="L38" s="214">
        <v>5233</v>
      </c>
    </row>
    <row r="39" spans="2:12">
      <c r="B39" s="254"/>
      <c r="C39" s="38" t="s">
        <v>511</v>
      </c>
      <c r="D39" s="36" t="s">
        <v>487</v>
      </c>
      <c r="E39" s="214">
        <f>K39*(1+$K$2)</f>
        <v>6688.8899999999994</v>
      </c>
      <c r="F39" s="214">
        <f>L39*(1+$K$2)</f>
        <v>8089.3799999999992</v>
      </c>
      <c r="G39" s="213"/>
      <c r="H39" s="15"/>
      <c r="K39" s="215">
        <v>5717</v>
      </c>
      <c r="L39" s="215">
        <v>6914</v>
      </c>
    </row>
    <row r="40" spans="2:12">
      <c r="B40" s="254"/>
      <c r="C40" s="38"/>
      <c r="D40" s="36"/>
      <c r="E40" s="215"/>
      <c r="F40" s="215"/>
      <c r="G40" s="213"/>
      <c r="H40" s="15"/>
    </row>
    <row r="41" spans="2:12">
      <c r="B41" s="254"/>
      <c r="C41" s="38"/>
      <c r="D41" s="36"/>
      <c r="E41" s="215"/>
      <c r="F41" s="215"/>
      <c r="G41" s="213"/>
      <c r="H41" s="15"/>
    </row>
    <row r="42" spans="2:12">
      <c r="B42" s="254"/>
      <c r="C42" s="38"/>
      <c r="D42" s="36"/>
      <c r="E42" s="215"/>
      <c r="F42" s="215"/>
      <c r="G42" s="213"/>
      <c r="H42" s="15"/>
    </row>
    <row r="43" spans="2:12">
      <c r="B43" s="254"/>
      <c r="C43" s="38"/>
      <c r="D43" s="36"/>
      <c r="E43" s="213"/>
      <c r="F43" s="213"/>
      <c r="G43" s="213"/>
      <c r="H43" s="16"/>
    </row>
    <row r="44" spans="2:12">
      <c r="B44" s="254"/>
      <c r="C44" s="38"/>
      <c r="D44" s="36"/>
      <c r="E44" s="14"/>
      <c r="F44" s="14"/>
      <c r="G44" s="14"/>
      <c r="H44" s="16"/>
    </row>
    <row r="45" spans="2:12">
      <c r="B45" s="254"/>
      <c r="C45" s="41"/>
      <c r="D45" s="45"/>
      <c r="E45" s="19"/>
      <c r="F45" s="19"/>
      <c r="G45" s="19"/>
      <c r="H45" s="33"/>
    </row>
    <row r="46" spans="2:12" ht="15.75" thickBot="1">
      <c r="B46" s="255"/>
      <c r="C46" s="39"/>
      <c r="D46" s="37"/>
      <c r="E46" s="13"/>
      <c r="F46" s="13"/>
      <c r="G46" s="13"/>
      <c r="H46" s="17"/>
    </row>
    <row r="47" spans="2:12" ht="15.75" thickBot="1">
      <c r="B47" s="266"/>
      <c r="C47" s="266"/>
      <c r="D47" s="266"/>
      <c r="E47" s="266"/>
      <c r="F47" s="266"/>
      <c r="G47" s="266"/>
      <c r="H47" s="266"/>
    </row>
    <row r="48" spans="2:12" ht="26.25" thickBot="1">
      <c r="B48" s="250" t="s">
        <v>484</v>
      </c>
      <c r="C48" s="251"/>
      <c r="D48" s="252"/>
      <c r="E48" s="27" t="s">
        <v>40</v>
      </c>
      <c r="F48" s="27" t="s">
        <v>41</v>
      </c>
      <c r="G48" s="27" t="s">
        <v>41</v>
      </c>
      <c r="H48" s="27" t="s">
        <v>42</v>
      </c>
    </row>
    <row r="49" spans="2:14" ht="26.25" thickBot="1">
      <c r="B49" s="185" t="s">
        <v>1</v>
      </c>
      <c r="C49" s="186" t="s">
        <v>0</v>
      </c>
      <c r="D49" s="187" t="s">
        <v>190</v>
      </c>
      <c r="E49" s="186" t="s">
        <v>213</v>
      </c>
      <c r="F49" s="186" t="s">
        <v>210</v>
      </c>
      <c r="G49" s="186" t="s">
        <v>211</v>
      </c>
      <c r="H49" s="188" t="s">
        <v>212</v>
      </c>
    </row>
    <row r="50" spans="2:14">
      <c r="B50" s="253"/>
      <c r="C50" s="38" t="s">
        <v>513</v>
      </c>
      <c r="D50" s="36" t="s">
        <v>514</v>
      </c>
      <c r="E50" s="7">
        <f>K50*(1+$K$2)</f>
        <v>1916.4599999999998</v>
      </c>
      <c r="F50" s="7">
        <f>L50*(1+$K$2)</f>
        <v>2289.69</v>
      </c>
      <c r="G50" s="7">
        <f>M50*(1+$K$2)</f>
        <v>2554.1099999999997</v>
      </c>
      <c r="H50" s="7">
        <f>N50*(1+$K$2)</f>
        <v>3064.23</v>
      </c>
      <c r="K50" s="7">
        <v>1638</v>
      </c>
      <c r="L50" s="7">
        <v>1957</v>
      </c>
      <c r="M50" s="7">
        <v>2183</v>
      </c>
      <c r="N50" s="15">
        <v>2619</v>
      </c>
    </row>
    <row r="51" spans="2:14">
      <c r="B51" s="254"/>
      <c r="C51" s="38"/>
      <c r="D51" s="36"/>
      <c r="E51" s="7"/>
      <c r="F51" s="7"/>
      <c r="G51" s="7"/>
      <c r="H51" s="15"/>
    </row>
    <row r="52" spans="2:14">
      <c r="B52" s="254"/>
      <c r="C52" s="38"/>
      <c r="D52" s="36"/>
      <c r="E52" s="7"/>
      <c r="F52" s="7"/>
      <c r="G52" s="7"/>
      <c r="H52" s="15"/>
    </row>
    <row r="53" spans="2:14">
      <c r="B53" s="254"/>
      <c r="C53" s="38"/>
      <c r="D53" s="36"/>
      <c r="E53" s="7"/>
      <c r="F53" s="7"/>
      <c r="G53" s="7"/>
      <c r="H53" s="15"/>
    </row>
    <row r="54" spans="2:14">
      <c r="B54" s="254"/>
      <c r="C54" s="38"/>
      <c r="D54" s="36"/>
      <c r="E54" s="7"/>
      <c r="F54" s="7"/>
      <c r="G54" s="7"/>
      <c r="H54" s="15"/>
    </row>
    <row r="55" spans="2:14">
      <c r="B55" s="254"/>
      <c r="C55" s="38"/>
      <c r="D55" s="36"/>
      <c r="E55" s="7"/>
      <c r="F55" s="7"/>
      <c r="G55" s="7"/>
      <c r="H55" s="15"/>
    </row>
    <row r="56" spans="2:14">
      <c r="B56" s="254"/>
      <c r="C56" s="38"/>
      <c r="D56" s="36"/>
      <c r="E56" s="7"/>
      <c r="F56" s="7"/>
      <c r="G56" s="7"/>
      <c r="H56" s="15"/>
    </row>
    <row r="57" spans="2:14" ht="15.75" thickBot="1">
      <c r="B57" s="255"/>
      <c r="C57" s="39"/>
      <c r="D57" s="37"/>
      <c r="E57" s="13"/>
      <c r="F57" s="13"/>
      <c r="G57" s="13"/>
      <c r="H57" s="17"/>
    </row>
    <row r="58" spans="2:14">
      <c r="B58" s="76"/>
      <c r="C58" s="119"/>
      <c r="D58" s="119"/>
      <c r="E58" s="76"/>
      <c r="F58" s="76"/>
      <c r="G58" s="76"/>
      <c r="H58" s="76"/>
    </row>
  </sheetData>
  <mergeCells count="16">
    <mergeCell ref="B25:H25"/>
    <mergeCell ref="B2:D2"/>
    <mergeCell ref="B4:B12"/>
    <mergeCell ref="B13:H13"/>
    <mergeCell ref="B14:D14"/>
    <mergeCell ref="B16:B24"/>
    <mergeCell ref="C23:H23"/>
    <mergeCell ref="C24:H24"/>
    <mergeCell ref="B47:H47"/>
    <mergeCell ref="B48:D48"/>
    <mergeCell ref="B50:B57"/>
    <mergeCell ref="B26:D26"/>
    <mergeCell ref="B28:B34"/>
    <mergeCell ref="B35:H35"/>
    <mergeCell ref="B36:D36"/>
    <mergeCell ref="B38:B46"/>
  </mergeCells>
  <phoneticPr fontId="37"/>
  <pageMargins left="0.7" right="0.7" top="0.75" bottom="0.75" header="0.3" footer="0.3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327"/>
  <sheetViews>
    <sheetView topLeftCell="A9" zoomScale="90" zoomScaleNormal="90" workbookViewId="0">
      <selection activeCell="R17" sqref="R17"/>
    </sheetView>
  </sheetViews>
  <sheetFormatPr defaultRowHeight="15"/>
  <cols>
    <col min="1" max="1" width="10" customWidth="1"/>
    <col min="2" max="2" width="29.42578125" customWidth="1"/>
    <col min="3" max="3" width="11.42578125" customWidth="1"/>
    <col min="4" max="4" width="28.42578125" customWidth="1"/>
    <col min="5" max="7" width="14.42578125" customWidth="1"/>
    <col min="8" max="8" width="16.85546875" customWidth="1"/>
    <col min="9" max="9" width="14.42578125" customWidth="1"/>
    <col min="11" max="11" width="11.5703125" hidden="1" customWidth="1"/>
    <col min="12" max="12" width="10.7109375" hidden="1" customWidth="1"/>
    <col min="13" max="13" width="17.7109375" hidden="1" customWidth="1"/>
    <col min="14" max="14" width="11.5703125" hidden="1" customWidth="1"/>
    <col min="15" max="15" width="19.28515625" hidden="1" customWidth="1"/>
  </cols>
  <sheetData>
    <row r="1" spans="2:15" ht="22.5" hidden="1" customHeight="1">
      <c r="B1" s="281" t="s">
        <v>2</v>
      </c>
      <c r="C1" s="281"/>
      <c r="D1" s="280"/>
      <c r="E1" s="280"/>
      <c r="F1" s="280"/>
      <c r="G1" s="280"/>
      <c r="H1" s="280"/>
    </row>
    <row r="2" spans="2:15" ht="25.5" hidden="1" customHeight="1">
      <c r="B2" s="281"/>
      <c r="C2" s="281"/>
      <c r="D2" s="280"/>
      <c r="E2" s="280"/>
      <c r="F2" s="280"/>
      <c r="G2" s="280"/>
      <c r="H2" s="280"/>
      <c r="I2" t="s">
        <v>609</v>
      </c>
      <c r="J2" t="s">
        <v>609</v>
      </c>
      <c r="K2">
        <v>0.17</v>
      </c>
    </row>
    <row r="3" spans="2:15" ht="18" hidden="1" customHeight="1">
      <c r="B3" s="281"/>
      <c r="C3" s="281"/>
      <c r="D3" s="280"/>
      <c r="E3" s="280"/>
      <c r="F3" s="280"/>
      <c r="G3" s="280"/>
      <c r="H3" s="280"/>
    </row>
    <row r="4" spans="2:15" ht="18" hidden="1" customHeight="1">
      <c r="B4" s="281"/>
      <c r="C4" s="281"/>
      <c r="D4" s="280"/>
      <c r="E4" s="280"/>
      <c r="F4" s="280"/>
      <c r="G4" s="280"/>
      <c r="H4" s="280"/>
    </row>
    <row r="5" spans="2:15" ht="18" hidden="1" customHeight="1">
      <c r="B5" s="281"/>
      <c r="C5" s="281"/>
      <c r="D5" s="280"/>
      <c r="E5" s="280"/>
      <c r="F5" s="280"/>
      <c r="G5" s="280"/>
      <c r="H5" s="280"/>
    </row>
    <row r="6" spans="2:15" ht="18" hidden="1" customHeight="1">
      <c r="B6" s="281"/>
      <c r="C6" s="281"/>
      <c r="D6" s="280"/>
      <c r="E6" s="280"/>
      <c r="F6" s="280"/>
      <c r="G6" s="280"/>
      <c r="H6" s="280"/>
    </row>
    <row r="7" spans="2:15" ht="18" hidden="1" customHeight="1">
      <c r="B7" s="281"/>
      <c r="C7" s="281"/>
      <c r="D7" s="280"/>
      <c r="E7" s="280"/>
      <c r="F7" s="280"/>
      <c r="G7" s="280"/>
      <c r="H7" s="280"/>
    </row>
    <row r="8" spans="2:15" ht="17.25" hidden="1" customHeight="1">
      <c r="B8" s="281"/>
      <c r="C8" s="281"/>
      <c r="D8" s="280"/>
      <c r="E8" s="280"/>
      <c r="F8" s="280"/>
      <c r="G8" s="280"/>
      <c r="H8" s="280"/>
    </row>
    <row r="9" spans="2:15" ht="17.25" customHeight="1" thickBot="1">
      <c r="B9" s="313"/>
      <c r="C9" s="313"/>
      <c r="D9" s="313"/>
      <c r="E9" s="313"/>
      <c r="F9" s="313"/>
      <c r="G9" s="313"/>
      <c r="H9" s="313"/>
    </row>
    <row r="10" spans="2:15" ht="17.25" customHeight="1" thickBot="1">
      <c r="B10" s="259" t="s">
        <v>93</v>
      </c>
      <c r="C10" s="260"/>
      <c r="D10" s="260"/>
      <c r="E10" s="260"/>
      <c r="F10" s="260"/>
      <c r="G10" s="260"/>
      <c r="H10" s="261"/>
    </row>
    <row r="11" spans="2:15" ht="24.75" customHeight="1" thickBot="1">
      <c r="B11" s="185" t="s">
        <v>1</v>
      </c>
      <c r="C11" s="186" t="s">
        <v>0</v>
      </c>
      <c r="D11" s="187" t="s">
        <v>179</v>
      </c>
      <c r="E11" s="186" t="s">
        <v>92</v>
      </c>
      <c r="F11" s="186" t="s">
        <v>94</v>
      </c>
      <c r="G11" s="186" t="s">
        <v>96</v>
      </c>
      <c r="H11" s="188" t="s">
        <v>611</v>
      </c>
      <c r="I11" s="188" t="s">
        <v>610</v>
      </c>
    </row>
    <row r="12" spans="2:15" ht="15.75" customHeight="1">
      <c r="B12" s="253"/>
      <c r="C12" s="9" t="s">
        <v>172</v>
      </c>
      <c r="D12" s="128" t="s">
        <v>99</v>
      </c>
      <c r="E12" s="28">
        <f t="shared" ref="E12:I15" si="0">K12*(1+$K$2)</f>
        <v>3070.08</v>
      </c>
      <c r="F12" s="28">
        <f t="shared" si="0"/>
        <v>3960.45</v>
      </c>
      <c r="G12" s="28">
        <f t="shared" si="0"/>
        <v>4566.5099999999993</v>
      </c>
      <c r="H12" s="28">
        <f t="shared" si="0"/>
        <v>2432.4299999999998</v>
      </c>
      <c r="I12" s="28">
        <f t="shared" si="0"/>
        <v>3999.06</v>
      </c>
      <c r="K12" s="28">
        <v>2624</v>
      </c>
      <c r="L12" s="28">
        <v>3385</v>
      </c>
      <c r="M12" s="28">
        <v>3903</v>
      </c>
      <c r="N12" s="30">
        <v>2079</v>
      </c>
      <c r="O12" s="30">
        <v>3418</v>
      </c>
    </row>
    <row r="13" spans="2:15" ht="15.75" customHeight="1">
      <c r="B13" s="254"/>
      <c r="C13" s="9" t="s">
        <v>173</v>
      </c>
      <c r="D13" s="128" t="s">
        <v>101</v>
      </c>
      <c r="E13" s="28">
        <f t="shared" si="0"/>
        <v>1935.1799999999998</v>
      </c>
      <c r="F13" s="28">
        <f t="shared" si="0"/>
        <v>2528.37</v>
      </c>
      <c r="G13" s="28">
        <f t="shared" si="0"/>
        <v>2915.64</v>
      </c>
      <c r="H13" s="28">
        <f t="shared" si="0"/>
        <v>1680.12</v>
      </c>
      <c r="I13" s="28">
        <f t="shared" si="0"/>
        <v>2709.72</v>
      </c>
      <c r="K13" s="28">
        <v>1654</v>
      </c>
      <c r="L13" s="28">
        <v>2161</v>
      </c>
      <c r="M13" s="28">
        <v>2492</v>
      </c>
      <c r="N13" s="30">
        <v>1436</v>
      </c>
      <c r="O13" s="30">
        <v>2316</v>
      </c>
    </row>
    <row r="14" spans="2:15" ht="15.75" customHeight="1">
      <c r="B14" s="254"/>
      <c r="C14" s="9" t="s">
        <v>174</v>
      </c>
      <c r="D14" s="128" t="s">
        <v>102</v>
      </c>
      <c r="E14" s="28">
        <f t="shared" si="0"/>
        <v>1393.47</v>
      </c>
      <c r="F14" s="28">
        <f t="shared" si="0"/>
        <v>1857.9599999999998</v>
      </c>
      <c r="G14" s="28">
        <f t="shared" si="0"/>
        <v>2128.23</v>
      </c>
      <c r="H14" s="28">
        <f t="shared" si="0"/>
        <v>1257.75</v>
      </c>
      <c r="I14" s="28">
        <f t="shared" si="0"/>
        <v>2058.0299999999997</v>
      </c>
      <c r="K14" s="28">
        <v>1191</v>
      </c>
      <c r="L14" s="29">
        <v>1588</v>
      </c>
      <c r="M14" s="29">
        <v>1819</v>
      </c>
      <c r="N14" s="49">
        <v>1075</v>
      </c>
      <c r="O14" s="49">
        <v>1759</v>
      </c>
    </row>
    <row r="15" spans="2:15" ht="15.75" customHeight="1" thickBot="1">
      <c r="B15" s="254"/>
      <c r="C15" s="320" t="s">
        <v>451</v>
      </c>
      <c r="D15" s="322" t="s">
        <v>236</v>
      </c>
      <c r="E15" s="28">
        <f t="shared" si="0"/>
        <v>3683.16</v>
      </c>
      <c r="F15" s="28">
        <f t="shared" si="0"/>
        <v>4846.1399999999994</v>
      </c>
      <c r="G15" s="28">
        <f t="shared" si="0"/>
        <v>5503.6799999999994</v>
      </c>
      <c r="H15" s="28">
        <f t="shared" si="0"/>
        <v>2912.1299999999997</v>
      </c>
      <c r="I15" s="28">
        <f t="shared" si="0"/>
        <v>4799.34</v>
      </c>
      <c r="K15" s="28">
        <v>3148</v>
      </c>
      <c r="L15" s="28">
        <v>4142</v>
      </c>
      <c r="M15" s="29">
        <v>4704</v>
      </c>
      <c r="N15" s="49">
        <v>2489</v>
      </c>
      <c r="O15" s="49">
        <v>4102</v>
      </c>
    </row>
    <row r="16" spans="2:15" ht="15.75" customHeight="1">
      <c r="B16" s="254"/>
      <c r="C16" s="321"/>
      <c r="D16" s="323"/>
      <c r="E16" s="28"/>
      <c r="F16" s="126"/>
      <c r="G16" s="314" t="s">
        <v>233</v>
      </c>
      <c r="H16" s="315"/>
    </row>
    <row r="17" spans="1:15" ht="15.75" customHeight="1">
      <c r="B17" s="254"/>
      <c r="C17" s="9"/>
      <c r="D17" s="8"/>
      <c r="E17" s="28"/>
      <c r="F17" s="65"/>
      <c r="G17" s="316"/>
      <c r="H17" s="317"/>
    </row>
    <row r="18" spans="1:15" ht="15.75" customHeight="1">
      <c r="B18" s="254"/>
      <c r="C18" s="326" t="s">
        <v>249</v>
      </c>
      <c r="D18" s="327"/>
      <c r="E18" s="327"/>
      <c r="F18" s="328"/>
      <c r="G18" s="316"/>
      <c r="H18" s="317"/>
    </row>
    <row r="19" spans="1:15" ht="15.75" customHeight="1">
      <c r="B19" s="254"/>
      <c r="C19" s="9"/>
      <c r="D19" s="8"/>
      <c r="E19" s="28"/>
      <c r="F19" s="65"/>
      <c r="G19" s="316"/>
      <c r="H19" s="317"/>
    </row>
    <row r="20" spans="1:15" ht="15.75" customHeight="1" thickBot="1">
      <c r="B20" s="255"/>
      <c r="C20" s="12"/>
      <c r="D20" s="11"/>
      <c r="E20" s="31"/>
      <c r="F20" s="66"/>
      <c r="G20" s="318"/>
      <c r="H20" s="319"/>
    </row>
    <row r="21" spans="1:15" ht="17.25" customHeight="1" thickBot="1">
      <c r="A21" s="1"/>
      <c r="B21" s="136"/>
      <c r="C21" s="136"/>
      <c r="D21" s="136"/>
      <c r="E21" s="136"/>
      <c r="F21" s="136"/>
      <c r="G21" s="136"/>
      <c r="H21" s="136"/>
      <c r="I21" s="1"/>
    </row>
    <row r="22" spans="1:15" ht="17.25" customHeight="1" thickBot="1">
      <c r="B22" s="259" t="s">
        <v>11</v>
      </c>
      <c r="C22" s="260"/>
      <c r="D22" s="260"/>
      <c r="E22" s="260"/>
      <c r="F22" s="260"/>
      <c r="G22" s="260"/>
      <c r="H22" s="261"/>
    </row>
    <row r="23" spans="1:15" ht="24.75" customHeight="1" thickBot="1">
      <c r="B23" s="185" t="s">
        <v>1</v>
      </c>
      <c r="C23" s="186" t="s">
        <v>0</v>
      </c>
      <c r="D23" s="187" t="s">
        <v>176</v>
      </c>
      <c r="E23" s="186" t="s">
        <v>92</v>
      </c>
      <c r="F23" s="186" t="s">
        <v>94</v>
      </c>
      <c r="G23" s="186" t="s">
        <v>96</v>
      </c>
      <c r="H23" s="193" t="s">
        <v>612</v>
      </c>
      <c r="I23" s="193" t="s">
        <v>613</v>
      </c>
    </row>
    <row r="24" spans="1:15" ht="15.75" customHeight="1">
      <c r="B24" s="253"/>
      <c r="C24" s="38" t="s">
        <v>300</v>
      </c>
      <c r="D24" s="36" t="s">
        <v>100</v>
      </c>
      <c r="E24" s="28">
        <f t="shared" ref="E24:I26" si="1">K24*(1+$K$2)</f>
        <v>2386.7999999999997</v>
      </c>
      <c r="F24" s="28">
        <f t="shared" si="1"/>
        <v>2928.5099999999998</v>
      </c>
      <c r="G24" s="28">
        <f t="shared" si="1"/>
        <v>3598.9199999999996</v>
      </c>
      <c r="H24" s="28">
        <f t="shared" si="1"/>
        <v>2262.7799999999997</v>
      </c>
      <c r="I24" s="28">
        <f t="shared" si="1"/>
        <v>3693.6899999999996</v>
      </c>
      <c r="K24" s="28">
        <v>2040</v>
      </c>
      <c r="L24" s="28">
        <v>2503</v>
      </c>
      <c r="M24" s="28">
        <v>3076</v>
      </c>
      <c r="N24" s="62">
        <v>1934</v>
      </c>
      <c r="O24" s="62">
        <v>3157</v>
      </c>
    </row>
    <row r="25" spans="1:15" ht="15.75" customHeight="1">
      <c r="B25" s="254"/>
      <c r="C25" s="38" t="s">
        <v>301</v>
      </c>
      <c r="D25" s="36" t="s">
        <v>103</v>
      </c>
      <c r="E25" s="28">
        <f t="shared" si="1"/>
        <v>1560.78</v>
      </c>
      <c r="F25" s="28">
        <f t="shared" si="1"/>
        <v>1870.83</v>
      </c>
      <c r="G25" s="28">
        <f t="shared" si="1"/>
        <v>2256.9299999999998</v>
      </c>
      <c r="H25" s="28">
        <f t="shared" si="1"/>
        <v>1524.51</v>
      </c>
      <c r="I25" s="28">
        <f t="shared" si="1"/>
        <v>2490.9299999999998</v>
      </c>
      <c r="K25" s="28">
        <v>1334</v>
      </c>
      <c r="L25" s="28">
        <v>1599</v>
      </c>
      <c r="M25" s="28">
        <v>1929</v>
      </c>
      <c r="N25" s="62">
        <v>1303</v>
      </c>
      <c r="O25" s="62">
        <v>2129</v>
      </c>
    </row>
    <row r="26" spans="1:15" ht="15.75" customHeight="1">
      <c r="B26" s="254"/>
      <c r="C26" s="38" t="s">
        <v>302</v>
      </c>
      <c r="D26" s="36" t="s">
        <v>104</v>
      </c>
      <c r="E26" s="28">
        <f t="shared" si="1"/>
        <v>1147.77</v>
      </c>
      <c r="F26" s="28">
        <f t="shared" si="1"/>
        <v>1444.9499999999998</v>
      </c>
      <c r="G26" s="28">
        <f t="shared" si="1"/>
        <v>1780.7399999999998</v>
      </c>
      <c r="H26" s="28">
        <f t="shared" si="1"/>
        <v>1100.97</v>
      </c>
      <c r="I26" s="28">
        <f t="shared" si="1"/>
        <v>1801.8</v>
      </c>
      <c r="K26" s="28">
        <v>981</v>
      </c>
      <c r="L26" s="28">
        <v>1235</v>
      </c>
      <c r="M26" s="28">
        <v>1522</v>
      </c>
      <c r="N26" s="62">
        <v>941</v>
      </c>
      <c r="O26" s="62">
        <v>1540</v>
      </c>
    </row>
    <row r="27" spans="1:15" ht="15.75" customHeight="1">
      <c r="B27" s="254"/>
      <c r="C27" s="292"/>
      <c r="D27" s="293"/>
      <c r="E27" s="293"/>
      <c r="F27" s="293"/>
      <c r="G27" s="293"/>
      <c r="H27" s="294"/>
    </row>
    <row r="28" spans="1:15" ht="15.75" customHeight="1">
      <c r="B28" s="254"/>
      <c r="C28" s="301" t="s">
        <v>333</v>
      </c>
      <c r="D28" s="311" t="s">
        <v>235</v>
      </c>
      <c r="E28" s="282">
        <f>K28*(1+$K$2)</f>
        <v>2915.64</v>
      </c>
      <c r="F28" s="282">
        <f>L28*(1+$K$2)</f>
        <v>3868.02</v>
      </c>
      <c r="G28" s="282">
        <f>M28*(1+$K$2)</f>
        <v>4344.21</v>
      </c>
      <c r="H28" s="282">
        <f>N28*(1+$K$2)</f>
        <v>2714.3999999999996</v>
      </c>
      <c r="I28" s="282">
        <f>O28*(1+$K$2)</f>
        <v>4431.96</v>
      </c>
      <c r="K28" s="282">
        <v>2492</v>
      </c>
      <c r="L28" s="282">
        <v>3306</v>
      </c>
      <c r="M28" s="282">
        <v>3713</v>
      </c>
      <c r="N28" s="355">
        <v>2320</v>
      </c>
      <c r="O28" s="355">
        <v>3788</v>
      </c>
    </row>
    <row r="29" spans="1:15" ht="15.75" customHeight="1">
      <c r="B29" s="254"/>
      <c r="C29" s="302"/>
      <c r="D29" s="312"/>
      <c r="E29" s="283"/>
      <c r="F29" s="283"/>
      <c r="G29" s="283"/>
      <c r="H29" s="283"/>
      <c r="I29" s="283"/>
      <c r="K29" s="283"/>
      <c r="L29" s="283"/>
      <c r="M29" s="283"/>
      <c r="N29" s="356"/>
      <c r="O29" s="356"/>
    </row>
    <row r="30" spans="1:15" ht="15.75" customHeight="1">
      <c r="B30" s="254"/>
      <c r="C30" s="38" t="s">
        <v>334</v>
      </c>
      <c r="D30" s="36" t="s">
        <v>247</v>
      </c>
      <c r="E30" s="282">
        <f>K30*(1+$K$2)</f>
        <v>3291.2099999999996</v>
      </c>
      <c r="F30" s="282">
        <f>L30*(1+$K$2)</f>
        <v>4040.0099999999998</v>
      </c>
      <c r="G30" s="282">
        <f>M30*(1+$K$2)</f>
        <v>4966.6499999999996</v>
      </c>
      <c r="H30" s="282">
        <f>N30*(1+$K$2)</f>
        <v>2985.8399999999997</v>
      </c>
      <c r="I30" s="282">
        <f>O30*(1+$K$2)</f>
        <v>4685.8499999999995</v>
      </c>
      <c r="K30" s="28">
        <v>2813</v>
      </c>
      <c r="L30" s="28">
        <v>3453</v>
      </c>
      <c r="M30" s="28">
        <v>4245</v>
      </c>
      <c r="N30" s="62">
        <v>2552</v>
      </c>
      <c r="O30" s="62">
        <v>4005</v>
      </c>
    </row>
    <row r="31" spans="1:15" ht="15.75" customHeight="1">
      <c r="B31" s="254"/>
      <c r="C31" s="41"/>
      <c r="D31" s="45"/>
      <c r="E31" s="283"/>
      <c r="F31" s="283"/>
      <c r="G31" s="283"/>
      <c r="H31" s="283"/>
      <c r="I31" s="283"/>
    </row>
    <row r="32" spans="1:15" ht="15.75" customHeight="1" thickBot="1">
      <c r="B32" s="255"/>
      <c r="C32" s="39"/>
      <c r="D32" s="37"/>
      <c r="E32" s="31"/>
      <c r="F32" s="31"/>
      <c r="G32" s="31"/>
      <c r="H32" s="64"/>
    </row>
    <row r="33" spans="1:15" ht="41.25" customHeight="1" thickBot="1">
      <c r="A33" s="1"/>
      <c r="B33" s="266"/>
      <c r="C33" s="266"/>
      <c r="D33" s="266"/>
      <c r="E33" s="266"/>
      <c r="F33" s="266"/>
      <c r="G33" s="266"/>
      <c r="H33" s="266"/>
    </row>
    <row r="34" spans="1:15" ht="17.25" customHeight="1" thickBot="1">
      <c r="B34" s="259" t="s">
        <v>12</v>
      </c>
      <c r="C34" s="260"/>
      <c r="D34" s="260"/>
      <c r="E34" s="260"/>
      <c r="F34" s="260"/>
      <c r="G34" s="260"/>
      <c r="H34" s="261"/>
    </row>
    <row r="35" spans="1:15" ht="24.75" customHeight="1" thickBot="1">
      <c r="B35" s="185" t="s">
        <v>1</v>
      </c>
      <c r="C35" s="186" t="s">
        <v>0</v>
      </c>
      <c r="D35" s="187" t="s">
        <v>180</v>
      </c>
      <c r="E35" s="186" t="s">
        <v>92</v>
      </c>
      <c r="F35" s="186" t="s">
        <v>94</v>
      </c>
      <c r="G35" s="186" t="s">
        <v>96</v>
      </c>
      <c r="H35" s="193" t="s">
        <v>611</v>
      </c>
      <c r="I35" s="193" t="s">
        <v>610</v>
      </c>
    </row>
    <row r="36" spans="1:15" ht="15.75" customHeight="1">
      <c r="B36" s="298"/>
      <c r="C36" s="43" t="s">
        <v>303</v>
      </c>
      <c r="D36" s="36" t="s">
        <v>105</v>
      </c>
      <c r="E36" s="28">
        <f t="shared" ref="E36:I38" si="2">K36*(1+$K$2)</f>
        <v>2168.0099999999998</v>
      </c>
      <c r="F36" s="28">
        <f t="shared" si="2"/>
        <v>2591.5499999999997</v>
      </c>
      <c r="G36" s="28">
        <f t="shared" si="2"/>
        <v>3251.43</v>
      </c>
      <c r="H36" s="28">
        <f t="shared" si="2"/>
        <v>2208.96</v>
      </c>
      <c r="I36" s="28">
        <f t="shared" si="2"/>
        <v>3605.9399999999996</v>
      </c>
      <c r="K36" s="28">
        <v>1853</v>
      </c>
      <c r="L36" s="28">
        <v>2215</v>
      </c>
      <c r="M36" s="28">
        <v>2779</v>
      </c>
      <c r="N36" s="62">
        <v>1888</v>
      </c>
      <c r="O36" s="62">
        <v>3082</v>
      </c>
    </row>
    <row r="37" spans="1:15" ht="15.75" customHeight="1">
      <c r="B37" s="299"/>
      <c r="C37" s="43" t="s">
        <v>304</v>
      </c>
      <c r="D37" s="36" t="s">
        <v>106</v>
      </c>
      <c r="E37" s="28">
        <f t="shared" si="2"/>
        <v>1360.7099999999998</v>
      </c>
      <c r="F37" s="28">
        <f t="shared" si="2"/>
        <v>1638</v>
      </c>
      <c r="G37" s="28">
        <f t="shared" si="2"/>
        <v>2038.1399999999999</v>
      </c>
      <c r="H37" s="28">
        <f t="shared" si="2"/>
        <v>1471.86</v>
      </c>
      <c r="I37" s="28">
        <f t="shared" si="2"/>
        <v>2404.35</v>
      </c>
      <c r="K37" s="28">
        <v>1163</v>
      </c>
      <c r="L37" s="28">
        <v>1400</v>
      </c>
      <c r="M37" s="28">
        <v>1742</v>
      </c>
      <c r="N37" s="62">
        <v>1258</v>
      </c>
      <c r="O37" s="62">
        <v>2055</v>
      </c>
    </row>
    <row r="38" spans="1:15" ht="15.75" customHeight="1">
      <c r="B38" s="299"/>
      <c r="C38" s="43" t="s">
        <v>305</v>
      </c>
      <c r="D38" s="36" t="s">
        <v>107</v>
      </c>
      <c r="E38" s="28">
        <f t="shared" si="2"/>
        <v>948.86999999999989</v>
      </c>
      <c r="F38" s="28">
        <f t="shared" si="2"/>
        <v>1187.55</v>
      </c>
      <c r="G38" s="28">
        <f t="shared" si="2"/>
        <v>1470.6899999999998</v>
      </c>
      <c r="H38" s="28">
        <f t="shared" si="2"/>
        <v>1048.32</v>
      </c>
      <c r="I38" s="28">
        <f t="shared" si="2"/>
        <v>2053.35</v>
      </c>
      <c r="K38" s="28">
        <v>811</v>
      </c>
      <c r="L38" s="28">
        <v>1015</v>
      </c>
      <c r="M38" s="28">
        <v>1257</v>
      </c>
      <c r="N38" s="62">
        <v>896</v>
      </c>
      <c r="O38" s="62">
        <v>1755</v>
      </c>
    </row>
    <row r="39" spans="1:15" ht="15.75" customHeight="1">
      <c r="B39" s="299"/>
      <c r="C39" s="295"/>
      <c r="D39" s="293"/>
      <c r="E39" s="293"/>
      <c r="F39" s="293"/>
      <c r="G39" s="293"/>
      <c r="H39" s="294"/>
    </row>
    <row r="40" spans="1:15" ht="15.75" customHeight="1">
      <c r="B40" s="299"/>
      <c r="C40" s="284" t="s">
        <v>306</v>
      </c>
      <c r="D40" s="284" t="s">
        <v>237</v>
      </c>
      <c r="E40" s="282">
        <f>K40*(1+$K$2)</f>
        <v>2599.7399999999998</v>
      </c>
      <c r="F40" s="282">
        <f>L40*(1+$K$2)</f>
        <v>3066.5699999999997</v>
      </c>
      <c r="G40" s="282">
        <f>M40*(1+$K$2)</f>
        <v>3899.6099999999997</v>
      </c>
      <c r="H40" s="282">
        <f>N40*(1+$K$2)</f>
        <v>2650.0499999999997</v>
      </c>
      <c r="I40" s="282">
        <f>O40*(1+$K$2)</f>
        <v>4327.83</v>
      </c>
      <c r="K40" s="282">
        <v>2222</v>
      </c>
      <c r="L40" s="282">
        <v>2621</v>
      </c>
      <c r="M40" s="282">
        <v>3333</v>
      </c>
      <c r="N40" s="355">
        <v>2265</v>
      </c>
      <c r="O40" s="355">
        <v>3699</v>
      </c>
    </row>
    <row r="41" spans="1:15" ht="15.75" customHeight="1">
      <c r="B41" s="299"/>
      <c r="C41" s="285"/>
      <c r="D41" s="285"/>
      <c r="E41" s="283"/>
      <c r="F41" s="283"/>
      <c r="G41" s="283"/>
      <c r="H41" s="283"/>
      <c r="I41" s="283"/>
      <c r="K41" s="283"/>
      <c r="L41" s="283"/>
      <c r="M41" s="283"/>
      <c r="N41" s="356"/>
      <c r="O41" s="356"/>
    </row>
    <row r="42" spans="1:15" ht="15.75" customHeight="1">
      <c r="B42" s="299"/>
      <c r="C42" s="43"/>
      <c r="D42" s="36"/>
      <c r="E42" s="28"/>
      <c r="F42" s="28"/>
      <c r="G42" s="28"/>
      <c r="H42" s="16"/>
    </row>
    <row r="43" spans="1:15" ht="15.75" customHeight="1" thickBot="1">
      <c r="B43" s="300"/>
      <c r="C43" s="44"/>
      <c r="D43" s="37"/>
      <c r="E43" s="31"/>
      <c r="F43" s="31"/>
      <c r="G43" s="31"/>
      <c r="H43" s="17"/>
    </row>
    <row r="44" spans="1:15" ht="15.75" customHeight="1" thickBot="1">
      <c r="B44" s="76"/>
      <c r="C44" s="119"/>
      <c r="D44" s="119"/>
      <c r="E44" s="156"/>
      <c r="F44" s="156"/>
      <c r="G44" s="156"/>
      <c r="H44" s="76"/>
    </row>
    <row r="45" spans="1:15" ht="15.75" customHeight="1" thickBot="1">
      <c r="B45" s="259" t="s">
        <v>368</v>
      </c>
      <c r="C45" s="260"/>
      <c r="D45" s="260"/>
      <c r="E45" s="260"/>
      <c r="F45" s="260"/>
      <c r="G45" s="260"/>
      <c r="H45" s="261"/>
    </row>
    <row r="46" spans="1:15" ht="28.5" customHeight="1" thickBot="1">
      <c r="B46" s="185" t="s">
        <v>1</v>
      </c>
      <c r="C46" s="186" t="s">
        <v>0</v>
      </c>
      <c r="D46" s="187" t="s">
        <v>179</v>
      </c>
      <c r="E46" s="186" t="s">
        <v>92</v>
      </c>
      <c r="F46" s="186"/>
      <c r="G46" s="186"/>
      <c r="H46" s="188"/>
    </row>
    <row r="47" spans="1:15" ht="17.25" customHeight="1">
      <c r="B47" s="253"/>
      <c r="C47" s="38" t="s">
        <v>366</v>
      </c>
      <c r="D47" s="60" t="s">
        <v>273</v>
      </c>
      <c r="E47" s="148">
        <f>K47*(1+$K$2)</f>
        <v>2947.23</v>
      </c>
      <c r="F47" s="23"/>
      <c r="G47" s="23"/>
      <c r="H47" s="62"/>
      <c r="K47" s="148">
        <v>2519</v>
      </c>
    </row>
    <row r="48" spans="1:15" ht="17.25" customHeight="1">
      <c r="B48" s="254"/>
      <c r="C48" s="38" t="s">
        <v>367</v>
      </c>
      <c r="D48" s="60" t="s">
        <v>275</v>
      </c>
      <c r="E48" s="148">
        <f>K48*(1+$K$2)</f>
        <v>3535.74</v>
      </c>
      <c r="F48" s="23"/>
      <c r="G48" s="34"/>
      <c r="H48" s="63"/>
      <c r="K48" s="58">
        <v>3022</v>
      </c>
    </row>
    <row r="49" spans="1:11" ht="17.25" customHeight="1">
      <c r="B49" s="254"/>
      <c r="C49" s="38" t="s">
        <v>369</v>
      </c>
      <c r="D49" s="60" t="s">
        <v>274</v>
      </c>
      <c r="E49" s="148">
        <f>K49*(1+$K$2)</f>
        <v>3478.41</v>
      </c>
      <c r="F49" s="65"/>
      <c r="G49" s="68"/>
      <c r="H49" s="70"/>
      <c r="K49" s="148">
        <v>2973</v>
      </c>
    </row>
    <row r="50" spans="1:11" ht="17.25" customHeight="1">
      <c r="B50" s="254"/>
      <c r="C50" s="38" t="s">
        <v>452</v>
      </c>
      <c r="D50" s="60" t="s">
        <v>276</v>
      </c>
      <c r="E50" s="148">
        <f>K50*(1+$K$2)</f>
        <v>4173.3899999999994</v>
      </c>
      <c r="F50" s="65"/>
      <c r="G50" s="69"/>
      <c r="H50" s="71"/>
      <c r="K50" s="58">
        <v>3567</v>
      </c>
    </row>
    <row r="51" spans="1:11" ht="17.25" customHeight="1">
      <c r="B51" s="254"/>
      <c r="C51" s="38"/>
      <c r="D51" s="36"/>
      <c r="E51" s="28"/>
      <c r="F51" s="65"/>
      <c r="G51" s="68"/>
      <c r="H51" s="70"/>
    </row>
    <row r="52" spans="1:11" ht="17.25" customHeight="1">
      <c r="B52" s="254"/>
      <c r="C52" s="38"/>
      <c r="D52" s="60"/>
      <c r="E52" s="148"/>
      <c r="F52" s="65"/>
      <c r="G52" s="68"/>
      <c r="H52" s="70"/>
    </row>
    <row r="53" spans="1:11" ht="17.25" customHeight="1" thickBot="1">
      <c r="B53" s="255"/>
      <c r="C53" s="39"/>
      <c r="D53" s="37"/>
      <c r="E53" s="31"/>
      <c r="F53" s="66"/>
      <c r="G53" s="72"/>
      <c r="H53" s="73"/>
    </row>
    <row r="54" spans="1:11" ht="15.75" customHeight="1" thickBot="1">
      <c r="B54" s="76"/>
      <c r="C54" s="119"/>
      <c r="D54" s="119"/>
      <c r="E54" s="156"/>
      <c r="F54" s="156"/>
      <c r="G54" s="159"/>
      <c r="H54" s="159"/>
    </row>
    <row r="55" spans="1:11" ht="17.25" customHeight="1" thickBot="1">
      <c r="B55" s="259" t="s">
        <v>368</v>
      </c>
      <c r="C55" s="260"/>
      <c r="D55" s="260"/>
      <c r="E55" s="260"/>
      <c r="F55" s="260"/>
      <c r="G55" s="260"/>
      <c r="H55" s="261"/>
    </row>
    <row r="56" spans="1:11" ht="26.25" customHeight="1" thickBot="1">
      <c r="B56" s="185" t="s">
        <v>1</v>
      </c>
      <c r="C56" s="186" t="s">
        <v>0</v>
      </c>
      <c r="D56" s="187" t="s">
        <v>179</v>
      </c>
      <c r="E56" s="186" t="s">
        <v>92</v>
      </c>
      <c r="F56" s="186"/>
      <c r="G56" s="186"/>
      <c r="H56" s="188"/>
    </row>
    <row r="57" spans="1:11" ht="17.25" customHeight="1">
      <c r="B57" s="253"/>
      <c r="C57" s="38" t="s">
        <v>370</v>
      </c>
      <c r="D57" s="60" t="s">
        <v>271</v>
      </c>
      <c r="E57" s="148">
        <f>K57*(1+$K$2)</f>
        <v>1937.52</v>
      </c>
      <c r="F57" s="23"/>
      <c r="G57" s="23"/>
      <c r="H57" s="62"/>
      <c r="K57" s="148">
        <v>1656</v>
      </c>
    </row>
    <row r="58" spans="1:11" ht="17.25" customHeight="1">
      <c r="A58" s="1"/>
      <c r="B58" s="254"/>
      <c r="C58" s="38" t="s">
        <v>453</v>
      </c>
      <c r="D58" s="60" t="s">
        <v>272</v>
      </c>
      <c r="E58" s="148">
        <f>K58*(1+$K$2)</f>
        <v>2275.6499999999996</v>
      </c>
      <c r="F58" s="23"/>
      <c r="G58" s="34"/>
      <c r="H58" s="63"/>
      <c r="I58" s="1"/>
      <c r="K58" s="58">
        <v>1945</v>
      </c>
    </row>
    <row r="59" spans="1:11" ht="17.25" customHeight="1" thickBot="1">
      <c r="B59" s="254"/>
      <c r="C59" s="38"/>
      <c r="D59" s="60"/>
      <c r="E59" s="58"/>
      <c r="F59" s="65"/>
      <c r="G59" s="69"/>
      <c r="H59" s="71"/>
    </row>
    <row r="60" spans="1:11" ht="17.25" customHeight="1">
      <c r="B60" s="254"/>
      <c r="C60" s="38"/>
      <c r="D60" s="36"/>
      <c r="E60" s="28"/>
      <c r="F60" s="65"/>
      <c r="G60" s="305" t="s">
        <v>389</v>
      </c>
      <c r="H60" s="306"/>
    </row>
    <row r="61" spans="1:11" ht="17.25" customHeight="1">
      <c r="B61" s="254"/>
      <c r="C61" s="38"/>
      <c r="D61" s="36"/>
      <c r="E61" s="28"/>
      <c r="F61" s="65"/>
      <c r="G61" s="307"/>
      <c r="H61" s="308"/>
    </row>
    <row r="62" spans="1:11" ht="17.25" customHeight="1">
      <c r="B62" s="254"/>
      <c r="C62" s="38"/>
      <c r="D62" s="36"/>
      <c r="E62" s="28"/>
      <c r="F62" s="65"/>
      <c r="G62" s="307"/>
      <c r="H62" s="308"/>
    </row>
    <row r="63" spans="1:11" ht="17.25" customHeight="1" thickBot="1">
      <c r="B63" s="255"/>
      <c r="C63" s="39"/>
      <c r="D63" s="37"/>
      <c r="E63" s="31"/>
      <c r="F63" s="66"/>
      <c r="G63" s="309"/>
      <c r="H63" s="310"/>
    </row>
    <row r="64" spans="1:11" ht="18.75" customHeight="1">
      <c r="B64" s="76"/>
      <c r="C64" s="119"/>
      <c r="D64" s="119"/>
      <c r="E64" s="156"/>
      <c r="F64" s="156"/>
      <c r="G64" s="156"/>
      <c r="H64" s="76"/>
    </row>
    <row r="65" spans="1:15" ht="15.75" customHeight="1" thickBot="1">
      <c r="B65" s="265"/>
      <c r="C65" s="265"/>
      <c r="D65" s="265"/>
      <c r="E65" s="265"/>
      <c r="F65" s="265"/>
      <c r="G65" s="265"/>
      <c r="H65" s="265"/>
    </row>
    <row r="66" spans="1:15" ht="15.75" customHeight="1" thickBot="1">
      <c r="B66" s="259" t="s">
        <v>97</v>
      </c>
      <c r="C66" s="260"/>
      <c r="D66" s="260"/>
      <c r="E66" s="260"/>
      <c r="F66" s="260"/>
      <c r="G66" s="260"/>
      <c r="H66" s="261"/>
    </row>
    <row r="67" spans="1:15" ht="27.75" customHeight="1" thickBot="1">
      <c r="B67" s="185" t="s">
        <v>1</v>
      </c>
      <c r="C67" s="186" t="s">
        <v>0</v>
      </c>
      <c r="D67" s="187" t="s">
        <v>180</v>
      </c>
      <c r="E67" s="186" t="s">
        <v>92</v>
      </c>
      <c r="F67" s="186" t="s">
        <v>94</v>
      </c>
      <c r="G67" s="186" t="s">
        <v>96</v>
      </c>
      <c r="H67" s="188" t="s">
        <v>612</v>
      </c>
      <c r="I67" s="188" t="s">
        <v>613</v>
      </c>
    </row>
    <row r="68" spans="1:15" ht="17.25" customHeight="1">
      <c r="A68" s="1"/>
      <c r="B68" s="253"/>
      <c r="C68" s="9" t="s">
        <v>183</v>
      </c>
      <c r="D68" s="8" t="s">
        <v>99</v>
      </c>
      <c r="E68" s="28">
        <f t="shared" ref="E68:I69" si="3">K68*(1+$K$2)</f>
        <v>3804.8399999999997</v>
      </c>
      <c r="F68" s="28">
        <f t="shared" si="3"/>
        <v>4682.34</v>
      </c>
      <c r="G68" s="28">
        <f t="shared" si="3"/>
        <v>5341.0499999999993</v>
      </c>
      <c r="H68" s="28">
        <f t="shared" si="3"/>
        <v>2432.4299999999998</v>
      </c>
      <c r="I68" s="28">
        <f t="shared" si="3"/>
        <v>3999.06</v>
      </c>
      <c r="K68" s="28">
        <v>3252</v>
      </c>
      <c r="L68" s="28">
        <v>4002</v>
      </c>
      <c r="M68" s="23">
        <v>4565</v>
      </c>
      <c r="N68" s="62">
        <v>2079</v>
      </c>
      <c r="O68" s="62">
        <v>3418</v>
      </c>
    </row>
    <row r="69" spans="1:15" ht="17.25" customHeight="1">
      <c r="B69" s="254"/>
      <c r="C69" s="9" t="s">
        <v>313</v>
      </c>
      <c r="D69" s="8" t="s">
        <v>108</v>
      </c>
      <c r="E69" s="28">
        <f t="shared" si="3"/>
        <v>4502.16</v>
      </c>
      <c r="F69" s="28">
        <f t="shared" si="3"/>
        <v>5702.58</v>
      </c>
      <c r="G69" s="28">
        <f t="shared" si="3"/>
        <v>6552</v>
      </c>
      <c r="H69" s="28">
        <f t="shared" si="3"/>
        <v>2936.7</v>
      </c>
      <c r="I69" s="28">
        <f t="shared" si="3"/>
        <v>4830.9299999999994</v>
      </c>
      <c r="K69" s="28">
        <v>3848</v>
      </c>
      <c r="L69" s="29">
        <v>4874</v>
      </c>
      <c r="M69" s="34">
        <v>5600</v>
      </c>
      <c r="N69" s="63">
        <v>2510</v>
      </c>
      <c r="O69" s="63">
        <v>4129</v>
      </c>
    </row>
    <row r="70" spans="1:15" ht="17.25" customHeight="1">
      <c r="B70" s="254"/>
      <c r="C70" s="9"/>
      <c r="D70" s="130"/>
      <c r="E70" s="28"/>
      <c r="F70" s="127"/>
      <c r="G70" s="127"/>
      <c r="H70" s="133"/>
      <c r="I70" s="133"/>
      <c r="N70" s="133"/>
      <c r="O70" s="133"/>
    </row>
    <row r="71" spans="1:15" ht="15.75" customHeight="1">
      <c r="B71" s="254"/>
      <c r="C71" s="320" t="s">
        <v>240</v>
      </c>
      <c r="D71" s="332" t="s">
        <v>239</v>
      </c>
      <c r="E71" s="296">
        <f>K71*(1+$K$2)</f>
        <v>4565.34</v>
      </c>
      <c r="F71" s="296">
        <f>L71*(1+$K$2)</f>
        <v>5618.3399999999992</v>
      </c>
      <c r="G71" s="296">
        <f>M71*(1+$K$2)</f>
        <v>6408.0899999999992</v>
      </c>
      <c r="H71" s="296">
        <f>N71*(1+$K$2)</f>
        <v>2919.1499999999996</v>
      </c>
      <c r="I71" s="296">
        <f>O71*(1+$K$2)</f>
        <v>4799.34</v>
      </c>
      <c r="K71" s="296">
        <v>3902</v>
      </c>
      <c r="L71" s="296">
        <v>4802</v>
      </c>
      <c r="M71" s="351">
        <v>5477</v>
      </c>
      <c r="N71" s="353">
        <v>2495</v>
      </c>
      <c r="O71" s="353">
        <v>4102</v>
      </c>
    </row>
    <row r="72" spans="1:15" ht="15.75" customHeight="1">
      <c r="B72" s="254"/>
      <c r="C72" s="321"/>
      <c r="D72" s="330"/>
      <c r="E72" s="297"/>
      <c r="F72" s="297"/>
      <c r="G72" s="297"/>
      <c r="H72" s="297"/>
      <c r="I72" s="297"/>
      <c r="K72" s="297"/>
      <c r="L72" s="297"/>
      <c r="M72" s="352"/>
      <c r="N72" s="354"/>
      <c r="O72" s="354"/>
    </row>
    <row r="73" spans="1:15" ht="15.75" customHeight="1">
      <c r="B73" s="254"/>
      <c r="C73" s="320" t="s">
        <v>307</v>
      </c>
      <c r="D73" s="329" t="s">
        <v>250</v>
      </c>
      <c r="E73" s="296">
        <f>K73*(1+$K$2)</f>
        <v>5400.7199999999993</v>
      </c>
      <c r="F73" s="296">
        <f>L73*(1+$K$2)</f>
        <v>6842.16</v>
      </c>
      <c r="G73" s="296">
        <f>M73*(1+$K$2)</f>
        <v>7862.4</v>
      </c>
      <c r="H73" s="296">
        <f>N73*(1+$K$2)</f>
        <v>3524.04</v>
      </c>
      <c r="I73" s="296">
        <f>O73*(1+$K$2)</f>
        <v>5793.8399999999992</v>
      </c>
      <c r="K73" s="296">
        <v>4616</v>
      </c>
      <c r="L73" s="296">
        <v>5848</v>
      </c>
      <c r="M73" s="351">
        <v>6720</v>
      </c>
      <c r="N73" s="353">
        <v>3012</v>
      </c>
      <c r="O73" s="353">
        <v>4952</v>
      </c>
    </row>
    <row r="74" spans="1:15" ht="9.75" customHeight="1">
      <c r="B74" s="254"/>
      <c r="C74" s="321"/>
      <c r="D74" s="330"/>
      <c r="E74" s="297"/>
      <c r="F74" s="297"/>
      <c r="G74" s="297"/>
      <c r="H74" s="297"/>
      <c r="I74" s="297"/>
      <c r="K74" s="297"/>
      <c r="L74" s="297"/>
      <c r="M74" s="352"/>
      <c r="N74" s="354"/>
      <c r="O74" s="354"/>
    </row>
    <row r="75" spans="1:15" ht="15.75" customHeight="1" thickBot="1">
      <c r="B75" s="255"/>
      <c r="C75" s="12"/>
      <c r="D75" s="11"/>
      <c r="E75" s="31"/>
      <c r="F75" s="31"/>
      <c r="G75" s="286" t="s">
        <v>98</v>
      </c>
      <c r="H75" s="331"/>
    </row>
    <row r="76" spans="1:15" ht="15.75" customHeight="1" thickBot="1">
      <c r="B76" s="266"/>
      <c r="C76" s="266"/>
      <c r="D76" s="266"/>
      <c r="E76" s="266"/>
      <c r="F76" s="266"/>
      <c r="G76" s="266"/>
      <c r="H76" s="266"/>
    </row>
    <row r="77" spans="1:15" ht="15.75" customHeight="1" thickBot="1">
      <c r="B77" s="259" t="s">
        <v>109</v>
      </c>
      <c r="C77" s="260"/>
      <c r="D77" s="260"/>
      <c r="E77" s="260"/>
      <c r="F77" s="260"/>
      <c r="G77" s="260"/>
      <c r="H77" s="261"/>
    </row>
    <row r="78" spans="1:15" ht="24" customHeight="1" thickBot="1">
      <c r="B78" s="185" t="s">
        <v>1</v>
      </c>
      <c r="C78" s="186" t="s">
        <v>0</v>
      </c>
      <c r="D78" s="187" t="s">
        <v>180</v>
      </c>
      <c r="E78" s="186" t="s">
        <v>92</v>
      </c>
      <c r="F78" s="186" t="s">
        <v>94</v>
      </c>
      <c r="G78" s="186" t="s">
        <v>96</v>
      </c>
      <c r="H78" s="188" t="s">
        <v>612</v>
      </c>
      <c r="I78" s="188" t="s">
        <v>613</v>
      </c>
    </row>
    <row r="79" spans="1:15" ht="17.25" customHeight="1">
      <c r="B79" s="253"/>
      <c r="C79" s="38" t="s">
        <v>335</v>
      </c>
      <c r="D79" s="36" t="s">
        <v>100</v>
      </c>
      <c r="E79" s="28">
        <f t="shared" ref="E79:I80" si="4">K79*(1+$K$2)</f>
        <v>2860.6499999999996</v>
      </c>
      <c r="F79" s="28">
        <f t="shared" si="4"/>
        <v>3366.0899999999997</v>
      </c>
      <c r="G79" s="28">
        <f t="shared" si="4"/>
        <v>4114.8899999999994</v>
      </c>
      <c r="H79" s="28">
        <f t="shared" si="4"/>
        <v>2262.7799999999997</v>
      </c>
      <c r="I79" s="28">
        <f t="shared" si="4"/>
        <v>3693.6899999999996</v>
      </c>
      <c r="K79" s="28">
        <v>2445</v>
      </c>
      <c r="L79" s="28">
        <v>2877</v>
      </c>
      <c r="M79" s="28">
        <v>3517</v>
      </c>
      <c r="N79" s="62">
        <v>1934</v>
      </c>
      <c r="O79" s="62">
        <v>3157</v>
      </c>
    </row>
    <row r="80" spans="1:15" ht="17.25" customHeight="1">
      <c r="B80" s="254"/>
      <c r="C80" s="38" t="s">
        <v>336</v>
      </c>
      <c r="D80" s="36" t="s">
        <v>110</v>
      </c>
      <c r="E80" s="28">
        <f t="shared" si="4"/>
        <v>3445.6499999999996</v>
      </c>
      <c r="F80" s="28">
        <f t="shared" si="4"/>
        <v>3882.06</v>
      </c>
      <c r="G80" s="28">
        <f t="shared" si="4"/>
        <v>4733.82</v>
      </c>
      <c r="H80" s="28">
        <f t="shared" si="4"/>
        <v>2935.5299999999997</v>
      </c>
      <c r="I80" s="28">
        <f t="shared" si="4"/>
        <v>4124.25</v>
      </c>
      <c r="K80" s="28">
        <v>2945</v>
      </c>
      <c r="L80" s="29">
        <v>3318</v>
      </c>
      <c r="M80" s="29">
        <v>4046</v>
      </c>
      <c r="N80" s="63">
        <v>2509</v>
      </c>
      <c r="O80" s="63">
        <v>3525</v>
      </c>
    </row>
    <row r="81" spans="1:15" ht="24.75" customHeight="1">
      <c r="B81" s="254"/>
      <c r="C81" s="38"/>
      <c r="D81" s="36"/>
      <c r="E81" s="28"/>
      <c r="F81" s="127"/>
      <c r="G81" s="127"/>
      <c r="H81" s="133"/>
      <c r="I81" s="133"/>
      <c r="N81" s="133"/>
      <c r="O81" s="133"/>
    </row>
    <row r="82" spans="1:15" ht="15.75" customHeight="1">
      <c r="B82" s="254"/>
      <c r="C82" s="301" t="s">
        <v>337</v>
      </c>
      <c r="D82" s="284" t="s">
        <v>241</v>
      </c>
      <c r="E82" s="282">
        <f>K82*(1+$K$2)</f>
        <v>3436.29</v>
      </c>
      <c r="F82" s="282">
        <f>L82*(1+$K$2)</f>
        <v>4040.0099999999998</v>
      </c>
      <c r="G82" s="282">
        <f>M82*(1+$K$2)</f>
        <v>4936.2299999999996</v>
      </c>
      <c r="H82" s="282">
        <f>N82*(1+$K$2)</f>
        <v>2714.3999999999996</v>
      </c>
      <c r="I82" s="282">
        <f>O82*(1+$K$2)</f>
        <v>4431.96</v>
      </c>
      <c r="K82" s="282">
        <v>2937</v>
      </c>
      <c r="L82" s="282">
        <v>3453</v>
      </c>
      <c r="M82" s="282">
        <v>4219</v>
      </c>
      <c r="N82" s="357">
        <v>2320</v>
      </c>
      <c r="O82" s="357">
        <v>3788</v>
      </c>
    </row>
    <row r="83" spans="1:15" ht="15.75" customHeight="1">
      <c r="B83" s="254"/>
      <c r="C83" s="302"/>
      <c r="D83" s="285"/>
      <c r="E83" s="283"/>
      <c r="F83" s="283"/>
      <c r="G83" s="283"/>
      <c r="H83" s="283"/>
      <c r="I83" s="283"/>
      <c r="K83" s="283"/>
      <c r="L83" s="283"/>
      <c r="M83" s="283"/>
      <c r="N83" s="358"/>
      <c r="O83" s="358"/>
    </row>
    <row r="84" spans="1:15" ht="15.75" customHeight="1">
      <c r="B84" s="254"/>
      <c r="C84" s="301" t="s">
        <v>338</v>
      </c>
      <c r="D84" s="284" t="s">
        <v>251</v>
      </c>
      <c r="E84" s="282">
        <f>K84*(1+$K$2)</f>
        <v>4132.4399999999996</v>
      </c>
      <c r="F84" s="282">
        <f>L84*(1+$K$2)</f>
        <v>4658.9399999999996</v>
      </c>
      <c r="G84" s="282">
        <f>M84*(1+$K$2)</f>
        <v>5680.3499999999995</v>
      </c>
      <c r="H84" s="282">
        <f>N84*(1+$K$2)</f>
        <v>3521.7</v>
      </c>
      <c r="I84" s="282">
        <f>O84*(1+$K$2)</f>
        <v>5391.36</v>
      </c>
      <c r="K84" s="282">
        <v>3532</v>
      </c>
      <c r="L84" s="282">
        <v>3982</v>
      </c>
      <c r="M84" s="282">
        <v>4855</v>
      </c>
      <c r="N84" s="357">
        <v>3010</v>
      </c>
      <c r="O84" s="357">
        <v>4608</v>
      </c>
    </row>
    <row r="85" spans="1:15" ht="15.75" customHeight="1">
      <c r="B85" s="254"/>
      <c r="C85" s="302"/>
      <c r="D85" s="285"/>
      <c r="E85" s="283"/>
      <c r="F85" s="283"/>
      <c r="G85" s="283"/>
      <c r="H85" s="283"/>
      <c r="I85" s="283"/>
      <c r="K85" s="283"/>
      <c r="L85" s="283"/>
      <c r="M85" s="283"/>
      <c r="N85" s="358"/>
      <c r="O85" s="358"/>
    </row>
    <row r="86" spans="1:15" ht="15" customHeight="1" thickBot="1">
      <c r="B86" s="255"/>
      <c r="C86" s="39"/>
      <c r="D86" s="37"/>
      <c r="E86" s="31"/>
      <c r="F86" s="132"/>
      <c r="G86" s="324" t="s">
        <v>98</v>
      </c>
      <c r="H86" s="325"/>
    </row>
    <row r="87" spans="1:15" ht="15.75" customHeight="1" thickBot="1">
      <c r="B87" s="266"/>
      <c r="C87" s="266"/>
      <c r="D87" s="266"/>
      <c r="E87" s="266"/>
      <c r="F87" s="266"/>
      <c r="G87" s="266"/>
      <c r="H87" s="266"/>
    </row>
    <row r="88" spans="1:15" ht="15.75" customHeight="1" thickBot="1">
      <c r="B88" s="259" t="s">
        <v>182</v>
      </c>
      <c r="C88" s="260"/>
      <c r="D88" s="260"/>
      <c r="E88" s="260"/>
      <c r="F88" s="260"/>
      <c r="G88" s="260"/>
      <c r="H88" s="261"/>
    </row>
    <row r="89" spans="1:15" ht="26.25" customHeight="1" thickBot="1">
      <c r="B89" s="185" t="s">
        <v>1</v>
      </c>
      <c r="C89" s="186" t="s">
        <v>0</v>
      </c>
      <c r="D89" s="187" t="s">
        <v>176</v>
      </c>
      <c r="E89" s="186" t="s">
        <v>92</v>
      </c>
      <c r="F89" s="186" t="s">
        <v>94</v>
      </c>
      <c r="G89" s="186" t="s">
        <v>96</v>
      </c>
      <c r="H89" s="188" t="s">
        <v>612</v>
      </c>
      <c r="I89" s="188" t="s">
        <v>613</v>
      </c>
    </row>
    <row r="90" spans="1:15" ht="17.25" customHeight="1">
      <c r="A90" s="1"/>
      <c r="B90" s="253"/>
      <c r="C90" s="38" t="s">
        <v>339</v>
      </c>
      <c r="D90" s="36" t="s">
        <v>105</v>
      </c>
      <c r="E90" s="28">
        <f t="shared" ref="E90:I91" si="5">K90*(1+$K$2)</f>
        <v>2528.37</v>
      </c>
      <c r="F90" s="28">
        <f t="shared" si="5"/>
        <v>2954.25</v>
      </c>
      <c r="G90" s="28">
        <f t="shared" si="5"/>
        <v>3611.79</v>
      </c>
      <c r="H90" s="28">
        <f t="shared" si="5"/>
        <v>2208.96</v>
      </c>
      <c r="I90" s="28">
        <f t="shared" si="5"/>
        <v>3605.9399999999996</v>
      </c>
      <c r="K90" s="28">
        <v>2161</v>
      </c>
      <c r="L90" s="28">
        <v>2525</v>
      </c>
      <c r="M90" s="23">
        <v>3087</v>
      </c>
      <c r="N90" s="62">
        <v>1888</v>
      </c>
      <c r="O90" s="62">
        <v>3082</v>
      </c>
    </row>
    <row r="91" spans="1:15" ht="15.75" customHeight="1">
      <c r="B91" s="254"/>
      <c r="C91" s="38" t="s">
        <v>314</v>
      </c>
      <c r="D91" s="36" t="s">
        <v>111</v>
      </c>
      <c r="E91" s="28">
        <f t="shared" si="5"/>
        <v>3082.95</v>
      </c>
      <c r="F91" s="28">
        <f t="shared" si="5"/>
        <v>3650.3999999999996</v>
      </c>
      <c r="G91" s="28">
        <f t="shared" si="5"/>
        <v>4539.5999999999995</v>
      </c>
      <c r="H91" s="28">
        <f t="shared" si="5"/>
        <v>2679.2999999999997</v>
      </c>
      <c r="I91" s="28">
        <f t="shared" si="5"/>
        <v>4001.3999999999996</v>
      </c>
      <c r="K91" s="28">
        <v>2635</v>
      </c>
      <c r="L91" s="29">
        <v>3120</v>
      </c>
      <c r="M91" s="34">
        <v>3880</v>
      </c>
      <c r="N91" s="63">
        <v>2290</v>
      </c>
      <c r="O91" s="63">
        <v>3420</v>
      </c>
    </row>
    <row r="92" spans="1:15" ht="21" customHeight="1">
      <c r="B92" s="254"/>
      <c r="C92" s="38"/>
      <c r="D92" s="36"/>
      <c r="E92" s="28"/>
      <c r="F92" s="127"/>
      <c r="G92" s="127"/>
      <c r="H92" s="133"/>
      <c r="I92" s="133"/>
      <c r="N92" s="133"/>
      <c r="O92" s="133"/>
    </row>
    <row r="93" spans="1:15" ht="15.75" customHeight="1">
      <c r="B93" s="254"/>
      <c r="C93" s="301" t="s">
        <v>340</v>
      </c>
      <c r="D93" s="284" t="s">
        <v>242</v>
      </c>
      <c r="E93" s="282">
        <f>K93*(1+$K$2)</f>
        <v>3033.81</v>
      </c>
      <c r="F93" s="282">
        <f>L93*(1+$K$2)</f>
        <v>3543.93</v>
      </c>
      <c r="G93" s="282">
        <f>M93*(1+$K$2)</f>
        <v>4334.8499999999995</v>
      </c>
      <c r="H93" s="282">
        <f>N93*(1+$K$2)</f>
        <v>2435.94</v>
      </c>
      <c r="I93" s="282">
        <f>O93*(1+$K$2)</f>
        <v>3907.7999999999997</v>
      </c>
      <c r="K93" s="282">
        <v>2593</v>
      </c>
      <c r="L93" s="282">
        <v>3029</v>
      </c>
      <c r="M93" s="282">
        <v>3705</v>
      </c>
      <c r="N93" s="357">
        <v>2082</v>
      </c>
      <c r="O93" s="357">
        <v>3340</v>
      </c>
    </row>
    <row r="94" spans="1:15" ht="15.75" customHeight="1">
      <c r="B94" s="254"/>
      <c r="C94" s="302"/>
      <c r="D94" s="285"/>
      <c r="E94" s="283"/>
      <c r="F94" s="283"/>
      <c r="G94" s="283"/>
      <c r="H94" s="283"/>
      <c r="I94" s="283"/>
      <c r="K94" s="283"/>
      <c r="L94" s="283"/>
      <c r="M94" s="283"/>
      <c r="N94" s="358"/>
      <c r="O94" s="358"/>
    </row>
    <row r="95" spans="1:15" ht="15.75" customHeight="1">
      <c r="B95" s="254"/>
      <c r="C95" s="301" t="s">
        <v>341</v>
      </c>
      <c r="D95" s="284" t="s">
        <v>252</v>
      </c>
      <c r="E95" s="282">
        <f>K95*(1+$K$2)</f>
        <v>3698.37</v>
      </c>
      <c r="F95" s="282">
        <f>L95*(1+$K$2)</f>
        <v>4381.6499999999996</v>
      </c>
      <c r="G95" s="282">
        <f>M95*(1+$K$2)</f>
        <v>5448.69</v>
      </c>
      <c r="H95" s="282">
        <f>N95*(1+$K$2)</f>
        <v>2650.0499999999997</v>
      </c>
      <c r="I95" s="282">
        <f>O95*(1+$K$2)</f>
        <v>4327.83</v>
      </c>
      <c r="K95" s="282">
        <v>3161</v>
      </c>
      <c r="L95" s="282">
        <v>3745</v>
      </c>
      <c r="M95" s="282">
        <v>4657</v>
      </c>
      <c r="N95" s="357">
        <v>2265</v>
      </c>
      <c r="O95" s="357">
        <v>3699</v>
      </c>
    </row>
    <row r="96" spans="1:15" ht="0.75" customHeight="1">
      <c r="B96" s="254"/>
      <c r="C96" s="302"/>
      <c r="D96" s="285"/>
      <c r="E96" s="283"/>
      <c r="F96" s="283"/>
      <c r="G96" s="283"/>
      <c r="H96" s="283"/>
      <c r="I96" s="283"/>
      <c r="K96" s="283"/>
      <c r="L96" s="283"/>
      <c r="M96" s="283"/>
      <c r="N96" s="358"/>
      <c r="O96" s="358"/>
    </row>
    <row r="97" spans="1:15" ht="23.25" customHeight="1" thickBot="1">
      <c r="B97" s="255"/>
      <c r="C97" s="39"/>
      <c r="D97" s="37"/>
      <c r="E97" s="31"/>
      <c r="F97" s="134"/>
      <c r="G97" s="303" t="s">
        <v>98</v>
      </c>
      <c r="H97" s="304"/>
    </row>
    <row r="98" spans="1:15" ht="25.5" customHeight="1" thickBot="1">
      <c r="A98" s="1"/>
      <c r="B98" s="266"/>
      <c r="C98" s="266"/>
      <c r="D98" s="266"/>
      <c r="E98" s="266"/>
      <c r="F98" s="266"/>
      <c r="G98" s="266"/>
      <c r="H98" s="266"/>
      <c r="I98" s="1"/>
    </row>
    <row r="99" spans="1:15" ht="15.75" customHeight="1" thickBot="1">
      <c r="B99" s="259" t="s">
        <v>97</v>
      </c>
      <c r="C99" s="260"/>
      <c r="D99" s="260"/>
      <c r="E99" s="260"/>
      <c r="F99" s="260"/>
      <c r="G99" s="260"/>
      <c r="H99" s="261"/>
    </row>
    <row r="100" spans="1:15" ht="25.5" customHeight="1" thickBot="1">
      <c r="B100" s="185" t="s">
        <v>1</v>
      </c>
      <c r="C100" s="186" t="s">
        <v>0</v>
      </c>
      <c r="D100" s="187" t="s">
        <v>181</v>
      </c>
      <c r="E100" s="186" t="s">
        <v>92</v>
      </c>
      <c r="F100" s="186" t="s">
        <v>94</v>
      </c>
      <c r="G100" s="186" t="s">
        <v>96</v>
      </c>
      <c r="H100" s="188" t="s">
        <v>611</v>
      </c>
      <c r="I100" s="188" t="s">
        <v>610</v>
      </c>
    </row>
    <row r="101" spans="1:15" ht="15.75" customHeight="1">
      <c r="B101" s="298"/>
      <c r="C101" s="43" t="s">
        <v>342</v>
      </c>
      <c r="D101" s="36" t="s">
        <v>99</v>
      </c>
      <c r="E101" s="28">
        <f t="shared" ref="E101:I102" si="6">K101*(1+$K$2)</f>
        <v>4540.7699999999995</v>
      </c>
      <c r="F101" s="28">
        <f t="shared" si="6"/>
        <v>5378.49</v>
      </c>
      <c r="G101" s="28">
        <f t="shared" si="6"/>
        <v>6037.2</v>
      </c>
      <c r="H101" s="28">
        <f t="shared" si="6"/>
        <v>2432.4299999999998</v>
      </c>
      <c r="I101" s="28">
        <f t="shared" si="6"/>
        <v>3999.06</v>
      </c>
      <c r="K101" s="28">
        <v>3881</v>
      </c>
      <c r="L101" s="28">
        <v>4597</v>
      </c>
      <c r="M101" s="28">
        <v>5160</v>
      </c>
      <c r="N101" s="62">
        <v>2079</v>
      </c>
      <c r="O101" s="62">
        <v>3418</v>
      </c>
    </row>
    <row r="102" spans="1:15" ht="15.75" customHeight="1">
      <c r="B102" s="299"/>
      <c r="C102" s="43" t="s">
        <v>343</v>
      </c>
      <c r="D102" s="36" t="s">
        <v>108</v>
      </c>
      <c r="E102" s="28">
        <f t="shared" si="6"/>
        <v>5301.2699999999995</v>
      </c>
      <c r="F102" s="28">
        <f t="shared" si="6"/>
        <v>6372.99</v>
      </c>
      <c r="G102" s="28">
        <f t="shared" si="6"/>
        <v>7223.58</v>
      </c>
      <c r="H102" s="28">
        <f t="shared" si="6"/>
        <v>2936.7</v>
      </c>
      <c r="I102" s="28">
        <f t="shared" si="6"/>
        <v>4828.59</v>
      </c>
      <c r="K102" s="28">
        <v>4531</v>
      </c>
      <c r="L102" s="29">
        <v>5447</v>
      </c>
      <c r="M102" s="29">
        <v>6174</v>
      </c>
      <c r="N102" s="63">
        <v>2510</v>
      </c>
      <c r="O102" s="63">
        <v>4127</v>
      </c>
    </row>
    <row r="103" spans="1:15" ht="18.75" customHeight="1">
      <c r="A103" s="1"/>
      <c r="B103" s="299"/>
      <c r="C103" s="43"/>
      <c r="D103" s="36"/>
      <c r="E103" s="28"/>
      <c r="F103" s="127"/>
      <c r="G103" s="127"/>
      <c r="H103" s="133"/>
      <c r="I103" s="133"/>
      <c r="N103" s="133"/>
      <c r="O103" s="133"/>
    </row>
    <row r="104" spans="1:15" ht="17.25" customHeight="1">
      <c r="B104" s="299"/>
      <c r="C104" s="284" t="s">
        <v>344</v>
      </c>
      <c r="D104" s="284" t="s">
        <v>239</v>
      </c>
      <c r="E104" s="282">
        <f>K104*(1+$K$2)</f>
        <v>5448.69</v>
      </c>
      <c r="F104" s="282">
        <f>L104*(1+$K$2)</f>
        <v>6453.7199999999993</v>
      </c>
      <c r="G104" s="282">
        <f>M104*(1+$K$2)</f>
        <v>7243.4699999999993</v>
      </c>
      <c r="H104" s="282">
        <f>N104*(1+$K$2)</f>
        <v>2919.1499999999996</v>
      </c>
      <c r="I104" s="282">
        <f>O104*(1+$K$2)</f>
        <v>4799.34</v>
      </c>
      <c r="K104" s="282">
        <v>4657</v>
      </c>
      <c r="L104" s="282">
        <v>5516</v>
      </c>
      <c r="M104" s="282">
        <v>6191</v>
      </c>
      <c r="N104" s="359">
        <v>2495</v>
      </c>
      <c r="O104" s="359">
        <v>4102</v>
      </c>
    </row>
    <row r="105" spans="1:15" ht="24.75" customHeight="1">
      <c r="B105" s="299"/>
      <c r="C105" s="285"/>
      <c r="D105" s="285"/>
      <c r="E105" s="283"/>
      <c r="F105" s="283"/>
      <c r="G105" s="283"/>
      <c r="H105" s="283"/>
      <c r="I105" s="283"/>
      <c r="K105" s="283"/>
      <c r="L105" s="283"/>
      <c r="M105" s="283"/>
      <c r="N105" s="360"/>
      <c r="O105" s="360"/>
    </row>
    <row r="106" spans="1:15" ht="15.75" customHeight="1">
      <c r="B106" s="299"/>
      <c r="C106" s="284" t="s">
        <v>345</v>
      </c>
      <c r="D106" s="284" t="s">
        <v>243</v>
      </c>
      <c r="E106" s="282">
        <f>K106*(1+$K$2)</f>
        <v>6361.29</v>
      </c>
      <c r="F106" s="282">
        <f>L106*(1+$K$2)</f>
        <v>6477.12</v>
      </c>
      <c r="G106" s="282">
        <f>M106*(1+$K$2)</f>
        <v>8668.5299999999988</v>
      </c>
      <c r="H106" s="282">
        <f>N106*(1+$K$2)</f>
        <v>3522.87</v>
      </c>
      <c r="I106" s="282">
        <f>O106*(1+$K$2)</f>
        <v>5793.8399999999992</v>
      </c>
      <c r="K106" s="282">
        <v>5437</v>
      </c>
      <c r="L106" s="282">
        <v>5536</v>
      </c>
      <c r="M106" s="282">
        <v>7409</v>
      </c>
      <c r="N106" s="357">
        <v>3011</v>
      </c>
      <c r="O106" s="357">
        <v>4952</v>
      </c>
    </row>
    <row r="107" spans="1:15" ht="15.75" customHeight="1" thickBot="1">
      <c r="B107" s="299"/>
      <c r="C107" s="285"/>
      <c r="D107" s="285"/>
      <c r="E107" s="283"/>
      <c r="F107" s="283"/>
      <c r="G107" s="283"/>
      <c r="H107" s="283"/>
      <c r="I107" s="283"/>
      <c r="K107" s="283"/>
      <c r="L107" s="283"/>
      <c r="M107" s="361"/>
      <c r="N107" s="362"/>
      <c r="O107" s="362"/>
    </row>
    <row r="108" spans="1:15" ht="15.75" customHeight="1" thickBot="1">
      <c r="B108" s="300"/>
      <c r="C108" s="44"/>
      <c r="D108" s="37"/>
      <c r="E108" s="31"/>
      <c r="F108" s="132"/>
      <c r="G108" s="290" t="s">
        <v>98</v>
      </c>
      <c r="H108" s="291"/>
    </row>
    <row r="109" spans="1:15" ht="15.75" customHeight="1" thickBot="1">
      <c r="B109" s="266"/>
      <c r="C109" s="266"/>
      <c r="D109" s="266"/>
      <c r="E109" s="266"/>
      <c r="F109" s="266"/>
      <c r="G109" s="266"/>
      <c r="H109" s="266"/>
    </row>
    <row r="110" spans="1:15" ht="15.75" customHeight="1" thickBot="1">
      <c r="B110" s="259" t="s">
        <v>308</v>
      </c>
      <c r="C110" s="260"/>
      <c r="D110" s="260"/>
      <c r="E110" s="260"/>
      <c r="F110" s="260"/>
      <c r="G110" s="260"/>
      <c r="H110" s="261"/>
    </row>
    <row r="111" spans="1:15" ht="25.5" customHeight="1" thickBot="1">
      <c r="B111" s="185" t="s">
        <v>1</v>
      </c>
      <c r="C111" s="186" t="s">
        <v>0</v>
      </c>
      <c r="D111" s="187" t="s">
        <v>176</v>
      </c>
      <c r="E111" s="186" t="s">
        <v>92</v>
      </c>
      <c r="F111" s="186" t="s">
        <v>94</v>
      </c>
      <c r="G111" s="186" t="s">
        <v>96</v>
      </c>
      <c r="H111" s="188" t="s">
        <v>612</v>
      </c>
      <c r="I111" s="188" t="s">
        <v>613</v>
      </c>
    </row>
    <row r="112" spans="1:15" ht="15.75" customHeight="1">
      <c r="B112" s="253"/>
      <c r="C112" s="9" t="s">
        <v>454</v>
      </c>
      <c r="D112" s="8" t="s">
        <v>105</v>
      </c>
      <c r="E112" s="28">
        <f t="shared" ref="E112:I114" si="7">K112*(1+$K$2)</f>
        <v>2894.58</v>
      </c>
      <c r="F112" s="28">
        <f t="shared" si="7"/>
        <v>3309.93</v>
      </c>
      <c r="G112" s="28">
        <f t="shared" si="7"/>
        <v>3973.3199999999997</v>
      </c>
      <c r="H112" s="28">
        <f t="shared" si="7"/>
        <v>2208.96</v>
      </c>
      <c r="I112" s="28">
        <f t="shared" si="7"/>
        <v>3605.9399999999996</v>
      </c>
      <c r="K112" s="28">
        <v>2474</v>
      </c>
      <c r="L112" s="28">
        <v>2829</v>
      </c>
      <c r="M112" s="28">
        <v>3396</v>
      </c>
      <c r="N112" s="62">
        <v>1888</v>
      </c>
      <c r="O112" s="62">
        <v>3082</v>
      </c>
    </row>
    <row r="113" spans="2:15" ht="17.25" customHeight="1">
      <c r="B113" s="254"/>
      <c r="C113" s="9" t="s">
        <v>455</v>
      </c>
      <c r="D113" s="8" t="s">
        <v>111</v>
      </c>
      <c r="E113" s="28">
        <f t="shared" si="7"/>
        <v>3423.4199999999996</v>
      </c>
      <c r="F113" s="28">
        <f t="shared" si="7"/>
        <v>3960.45</v>
      </c>
      <c r="G113" s="28">
        <f t="shared" si="7"/>
        <v>4808.7</v>
      </c>
      <c r="H113" s="28">
        <f t="shared" si="7"/>
        <v>2679.2999999999997</v>
      </c>
      <c r="I113" s="28">
        <f t="shared" si="7"/>
        <v>4001.3999999999996</v>
      </c>
      <c r="K113" s="28">
        <v>2926</v>
      </c>
      <c r="L113" s="28">
        <v>3385</v>
      </c>
      <c r="M113" s="28">
        <v>4110</v>
      </c>
      <c r="N113" s="62">
        <v>2290</v>
      </c>
      <c r="O113" s="62">
        <v>3420</v>
      </c>
    </row>
    <row r="114" spans="2:15" ht="17.25" customHeight="1">
      <c r="B114" s="254"/>
      <c r="C114" s="9" t="s">
        <v>456</v>
      </c>
      <c r="D114" s="8" t="s">
        <v>100</v>
      </c>
      <c r="E114" s="28">
        <f t="shared" si="7"/>
        <v>3340.35</v>
      </c>
      <c r="F114" s="28">
        <f t="shared" si="7"/>
        <v>3860.9999999999995</v>
      </c>
      <c r="G114" s="28">
        <f t="shared" si="7"/>
        <v>4306.7699999999995</v>
      </c>
      <c r="H114" s="28">
        <f t="shared" si="7"/>
        <v>2261.6099999999997</v>
      </c>
      <c r="I114" s="28">
        <f t="shared" si="7"/>
        <v>3693.6899999999996</v>
      </c>
      <c r="K114" s="28">
        <v>2855</v>
      </c>
      <c r="L114" s="29">
        <v>3300</v>
      </c>
      <c r="M114" s="29">
        <v>3681</v>
      </c>
      <c r="N114" s="63">
        <v>1933</v>
      </c>
      <c r="O114" s="63">
        <v>3157</v>
      </c>
    </row>
    <row r="115" spans="2:15" ht="24.75" customHeight="1">
      <c r="B115" s="254"/>
      <c r="C115" s="9"/>
      <c r="D115" s="8"/>
      <c r="E115" s="28"/>
      <c r="F115" s="129"/>
      <c r="G115" s="129"/>
      <c r="H115" s="137"/>
      <c r="I115" s="137"/>
      <c r="N115" s="137"/>
      <c r="O115" s="137"/>
    </row>
    <row r="116" spans="2:15" ht="15.75" customHeight="1">
      <c r="B116" s="254"/>
      <c r="C116" s="9" t="s">
        <v>457</v>
      </c>
      <c r="D116" s="8" t="s">
        <v>244</v>
      </c>
      <c r="E116" s="28">
        <f t="shared" ref="E116:I118" si="8">K116*(1+$K$2)</f>
        <v>3473.7299999999996</v>
      </c>
      <c r="F116" s="28">
        <f t="shared" si="8"/>
        <v>3970.9799999999996</v>
      </c>
      <c r="G116" s="28">
        <f t="shared" si="8"/>
        <v>4766.58</v>
      </c>
      <c r="H116" s="28">
        <f t="shared" si="8"/>
        <v>2434.77</v>
      </c>
      <c r="I116" s="28">
        <f t="shared" si="8"/>
        <v>3975.66</v>
      </c>
      <c r="K116" s="28">
        <v>2969</v>
      </c>
      <c r="L116" s="135">
        <v>3394</v>
      </c>
      <c r="M116" s="135">
        <v>4074</v>
      </c>
      <c r="N116" s="138">
        <v>2081</v>
      </c>
      <c r="O116" s="138">
        <v>3398</v>
      </c>
    </row>
    <row r="117" spans="2:15" ht="15.75" customHeight="1">
      <c r="B117" s="254"/>
      <c r="C117" s="9" t="s">
        <v>458</v>
      </c>
      <c r="D117" s="8" t="s">
        <v>245</v>
      </c>
      <c r="E117" s="28">
        <f t="shared" si="8"/>
        <v>4107.87</v>
      </c>
      <c r="F117" s="28">
        <f t="shared" si="8"/>
        <v>4750.2</v>
      </c>
      <c r="G117" s="28">
        <f t="shared" si="8"/>
        <v>5769.2699999999995</v>
      </c>
      <c r="H117" s="28">
        <f t="shared" si="8"/>
        <v>2650.0499999999997</v>
      </c>
      <c r="I117" s="28">
        <f t="shared" si="8"/>
        <v>4327.83</v>
      </c>
      <c r="K117" s="28">
        <v>3511</v>
      </c>
      <c r="L117" s="135">
        <v>4060</v>
      </c>
      <c r="M117" s="135">
        <v>4931</v>
      </c>
      <c r="N117" s="138">
        <v>2265</v>
      </c>
      <c r="O117" s="138">
        <v>3699</v>
      </c>
    </row>
    <row r="118" spans="2:15" ht="15.75" customHeight="1">
      <c r="B118" s="254"/>
      <c r="C118" s="9" t="s">
        <v>459</v>
      </c>
      <c r="D118" s="8" t="s">
        <v>234</v>
      </c>
      <c r="E118" s="28">
        <f t="shared" si="8"/>
        <v>4008.4199999999996</v>
      </c>
      <c r="F118" s="28">
        <f t="shared" si="8"/>
        <v>4633.2</v>
      </c>
      <c r="G118" s="28">
        <f t="shared" si="8"/>
        <v>5426.46</v>
      </c>
      <c r="H118" s="28">
        <f t="shared" si="8"/>
        <v>2714.3999999999996</v>
      </c>
      <c r="I118" s="28">
        <f t="shared" si="8"/>
        <v>4431.96</v>
      </c>
      <c r="K118" s="28">
        <v>3426</v>
      </c>
      <c r="L118" s="135">
        <v>3960</v>
      </c>
      <c r="M118" s="135">
        <v>4638</v>
      </c>
      <c r="N118" s="138">
        <v>2320</v>
      </c>
      <c r="O118" s="138">
        <v>3788</v>
      </c>
    </row>
    <row r="119" spans="2:15" ht="15.75" customHeight="1" thickBot="1">
      <c r="B119" s="255"/>
      <c r="C119" s="12"/>
      <c r="D119" s="11"/>
      <c r="E119" s="31"/>
      <c r="F119" s="139"/>
      <c r="G119" s="286" t="s">
        <v>98</v>
      </c>
      <c r="H119" s="287"/>
    </row>
    <row r="120" spans="2:15" ht="15.75" customHeight="1" thickBot="1">
      <c r="B120" s="76"/>
      <c r="C120" s="76"/>
      <c r="D120" s="76"/>
      <c r="E120" s="156"/>
      <c r="F120" s="157"/>
      <c r="G120" s="164"/>
      <c r="H120" s="173"/>
    </row>
    <row r="121" spans="2:15" ht="15.75" customHeight="1" thickBot="1">
      <c r="B121" s="259" t="s">
        <v>112</v>
      </c>
      <c r="C121" s="260"/>
      <c r="D121" s="260"/>
      <c r="E121" s="260"/>
      <c r="F121" s="260"/>
      <c r="G121" s="260"/>
      <c r="H121" s="261"/>
    </row>
    <row r="122" spans="2:15" ht="28.5" customHeight="1" thickBot="1">
      <c r="B122" s="185" t="s">
        <v>1</v>
      </c>
      <c r="C122" s="186" t="s">
        <v>0</v>
      </c>
      <c r="D122" s="187" t="s">
        <v>176</v>
      </c>
      <c r="E122" s="186" t="s">
        <v>92</v>
      </c>
      <c r="F122" s="186" t="s">
        <v>94</v>
      </c>
      <c r="G122" s="186" t="s">
        <v>96</v>
      </c>
      <c r="H122" s="188" t="s">
        <v>612</v>
      </c>
      <c r="I122" s="188" t="s">
        <v>613</v>
      </c>
    </row>
    <row r="123" spans="2:15" ht="15.75" customHeight="1">
      <c r="B123" s="253"/>
      <c r="C123" s="9" t="s">
        <v>309</v>
      </c>
      <c r="D123" s="8" t="s">
        <v>101</v>
      </c>
      <c r="E123" s="28">
        <f t="shared" ref="E123:I124" si="9">K123*(1+$K$2)</f>
        <v>2650.0499999999997</v>
      </c>
      <c r="F123" s="28">
        <f t="shared" si="9"/>
        <v>3135.6</v>
      </c>
      <c r="G123" s="28">
        <f t="shared" si="9"/>
        <v>3648.06</v>
      </c>
      <c r="H123" s="28">
        <f t="shared" si="9"/>
        <v>1681.29</v>
      </c>
      <c r="I123" s="28">
        <f t="shared" si="9"/>
        <v>2747.16</v>
      </c>
      <c r="K123" s="28">
        <v>2265</v>
      </c>
      <c r="L123" s="28">
        <v>2680</v>
      </c>
      <c r="M123" s="28">
        <v>3118</v>
      </c>
      <c r="N123" s="62">
        <v>1437</v>
      </c>
      <c r="O123" s="62">
        <v>2348</v>
      </c>
    </row>
    <row r="124" spans="2:15" ht="17.25" customHeight="1">
      <c r="B124" s="254"/>
      <c r="C124" s="9" t="s">
        <v>310</v>
      </c>
      <c r="D124" s="8" t="s">
        <v>114</v>
      </c>
      <c r="E124" s="28">
        <f t="shared" si="9"/>
        <v>3155.49</v>
      </c>
      <c r="F124" s="28">
        <f t="shared" si="9"/>
        <v>3866.85</v>
      </c>
      <c r="G124" s="28">
        <f t="shared" si="9"/>
        <v>4401.54</v>
      </c>
      <c r="H124" s="28">
        <f t="shared" si="9"/>
        <v>2213.64</v>
      </c>
      <c r="I124" s="28">
        <f t="shared" si="9"/>
        <v>3343.8599999999997</v>
      </c>
      <c r="K124" s="28">
        <v>2697</v>
      </c>
      <c r="L124" s="29">
        <v>3305</v>
      </c>
      <c r="M124" s="29">
        <v>3762</v>
      </c>
      <c r="N124" s="63">
        <v>1892</v>
      </c>
      <c r="O124" s="63">
        <v>2858</v>
      </c>
    </row>
    <row r="125" spans="2:15" ht="17.25" customHeight="1">
      <c r="B125" s="254"/>
      <c r="C125" s="9"/>
      <c r="D125" s="8"/>
      <c r="E125" s="28"/>
      <c r="F125" s="127"/>
      <c r="G125" s="127"/>
      <c r="H125" s="133"/>
    </row>
    <row r="126" spans="2:15" ht="15.75" customHeight="1">
      <c r="B126" s="254"/>
      <c r="C126" s="9"/>
      <c r="D126" s="8"/>
      <c r="E126" s="28"/>
      <c r="F126" s="127"/>
      <c r="G126" s="127"/>
      <c r="H126" s="133"/>
    </row>
    <row r="127" spans="2:15" ht="15.75" customHeight="1">
      <c r="B127" s="254"/>
      <c r="C127" s="9"/>
      <c r="D127" s="8"/>
      <c r="E127" s="28"/>
      <c r="F127" s="127"/>
      <c r="G127" s="127"/>
      <c r="H127" s="133"/>
    </row>
    <row r="128" spans="2:15" ht="15.75" customHeight="1" thickBot="1">
      <c r="B128" s="255"/>
      <c r="C128" s="12"/>
      <c r="D128" s="11"/>
      <c r="E128" s="31"/>
      <c r="F128" s="134"/>
      <c r="G128" s="288" t="s">
        <v>98</v>
      </c>
      <c r="H128" s="289"/>
    </row>
    <row r="129" spans="2:15" ht="15.75" customHeight="1">
      <c r="B129" s="266"/>
      <c r="C129" s="266"/>
      <c r="D129" s="266"/>
      <c r="E129" s="266"/>
      <c r="F129" s="266"/>
      <c r="G129" s="266"/>
      <c r="H129" s="266"/>
    </row>
    <row r="130" spans="2:15" ht="15.75" customHeight="1" thickBot="1">
      <c r="B130" s="67"/>
      <c r="C130" s="67"/>
      <c r="D130" s="67"/>
      <c r="E130" s="67"/>
      <c r="F130" s="67"/>
      <c r="G130" s="67"/>
      <c r="H130" s="67"/>
    </row>
    <row r="131" spans="2:15" ht="15.75" customHeight="1" thickBot="1">
      <c r="B131" s="259" t="s">
        <v>113</v>
      </c>
      <c r="C131" s="260"/>
      <c r="D131" s="260"/>
      <c r="E131" s="260"/>
      <c r="F131" s="260"/>
      <c r="G131" s="260"/>
      <c r="H131" s="261"/>
    </row>
    <row r="132" spans="2:15" ht="27" customHeight="1" thickBot="1">
      <c r="B132" s="185" t="s">
        <v>1</v>
      </c>
      <c r="C132" s="186" t="s">
        <v>0</v>
      </c>
      <c r="D132" s="187" t="s">
        <v>176</v>
      </c>
      <c r="E132" s="186" t="s">
        <v>92</v>
      </c>
      <c r="F132" s="186" t="s">
        <v>94</v>
      </c>
      <c r="G132" s="186" t="s">
        <v>96</v>
      </c>
      <c r="H132" s="188" t="s">
        <v>611</v>
      </c>
      <c r="I132" s="188" t="s">
        <v>610</v>
      </c>
    </row>
    <row r="133" spans="2:15" ht="15.75" customHeight="1">
      <c r="B133" s="298"/>
      <c r="C133" s="14" t="s">
        <v>346</v>
      </c>
      <c r="D133" s="8" t="s">
        <v>99</v>
      </c>
      <c r="E133" s="28">
        <f t="shared" ref="E133:I138" si="10">K133*(1+$K$2)</f>
        <v>6029.0099999999993</v>
      </c>
      <c r="F133" s="28">
        <f t="shared" si="10"/>
        <v>6863.2199999999993</v>
      </c>
      <c r="G133" s="28">
        <f t="shared" si="10"/>
        <v>7523.0999999999995</v>
      </c>
      <c r="H133" s="28">
        <f t="shared" si="10"/>
        <v>2432.4299999999998</v>
      </c>
      <c r="I133" s="28">
        <f t="shared" si="10"/>
        <v>3999.06</v>
      </c>
      <c r="K133" s="28">
        <v>5153</v>
      </c>
      <c r="L133" s="28">
        <v>5866</v>
      </c>
      <c r="M133" s="28">
        <v>6430</v>
      </c>
      <c r="N133" s="62">
        <v>2079</v>
      </c>
      <c r="O133" s="62">
        <v>3418</v>
      </c>
    </row>
    <row r="134" spans="2:15" ht="15.75" customHeight="1">
      <c r="B134" s="299"/>
      <c r="C134" s="14" t="s">
        <v>347</v>
      </c>
      <c r="D134" s="8" t="s">
        <v>108</v>
      </c>
      <c r="E134" s="28">
        <f t="shared" si="10"/>
        <v>7217.73</v>
      </c>
      <c r="F134" s="28">
        <f t="shared" si="10"/>
        <v>8289.4499999999989</v>
      </c>
      <c r="G134" s="28">
        <f t="shared" si="10"/>
        <v>9137.6999999999989</v>
      </c>
      <c r="H134" s="28">
        <f t="shared" si="10"/>
        <v>2936.7</v>
      </c>
      <c r="I134" s="28">
        <f t="shared" si="10"/>
        <v>4828.59</v>
      </c>
      <c r="K134" s="28">
        <v>6169</v>
      </c>
      <c r="L134" s="28">
        <v>7085</v>
      </c>
      <c r="M134" s="28">
        <v>7810</v>
      </c>
      <c r="N134" s="62">
        <v>2510</v>
      </c>
      <c r="O134" s="62">
        <v>4127</v>
      </c>
    </row>
    <row r="135" spans="2:15" ht="15.75" customHeight="1">
      <c r="B135" s="299"/>
      <c r="C135" s="14"/>
      <c r="D135" s="8"/>
      <c r="E135" s="28">
        <f t="shared" si="10"/>
        <v>0</v>
      </c>
      <c r="F135" s="28">
        <f t="shared" si="10"/>
        <v>0</v>
      </c>
      <c r="G135" s="28">
        <f t="shared" si="10"/>
        <v>0</v>
      </c>
      <c r="H135" s="28">
        <f t="shared" si="10"/>
        <v>0</v>
      </c>
      <c r="I135" s="28">
        <f t="shared" si="10"/>
        <v>0</v>
      </c>
      <c r="N135" s="63"/>
      <c r="O135" s="63"/>
    </row>
    <row r="136" spans="2:15" ht="17.25" customHeight="1">
      <c r="B136" s="299"/>
      <c r="C136" s="14"/>
      <c r="D136" s="8"/>
      <c r="E136" s="28">
        <f t="shared" si="10"/>
        <v>0</v>
      </c>
      <c r="F136" s="28">
        <f t="shared" si="10"/>
        <v>0</v>
      </c>
      <c r="G136" s="28">
        <f t="shared" si="10"/>
        <v>0</v>
      </c>
      <c r="H136" s="28">
        <f t="shared" si="10"/>
        <v>0</v>
      </c>
      <c r="I136" s="28">
        <f t="shared" si="10"/>
        <v>0</v>
      </c>
      <c r="N136" s="133"/>
      <c r="O136" s="133"/>
    </row>
    <row r="137" spans="2:15" ht="17.25" customHeight="1">
      <c r="B137" s="299"/>
      <c r="C137" s="14" t="s">
        <v>348</v>
      </c>
      <c r="D137" s="8" t="s">
        <v>238</v>
      </c>
      <c r="E137" s="28">
        <f t="shared" si="10"/>
        <v>7234.11</v>
      </c>
      <c r="F137" s="28">
        <f t="shared" si="10"/>
        <v>8235.6299999999992</v>
      </c>
      <c r="G137" s="28">
        <f t="shared" si="10"/>
        <v>9026.5499999999993</v>
      </c>
      <c r="H137" s="28">
        <f t="shared" si="10"/>
        <v>2919.1499999999996</v>
      </c>
      <c r="I137" s="28">
        <f t="shared" si="10"/>
        <v>4799.34</v>
      </c>
      <c r="K137" s="28">
        <v>6183</v>
      </c>
      <c r="L137" s="28">
        <v>7039</v>
      </c>
      <c r="M137" s="28">
        <v>7715</v>
      </c>
      <c r="N137" s="30">
        <v>2495</v>
      </c>
      <c r="O137" s="30">
        <v>4102</v>
      </c>
    </row>
    <row r="138" spans="2:15" ht="24.75" customHeight="1">
      <c r="B138" s="299"/>
      <c r="C138" s="14" t="s">
        <v>349</v>
      </c>
      <c r="D138" s="8" t="s">
        <v>246</v>
      </c>
      <c r="E138" s="28">
        <f t="shared" si="10"/>
        <v>8661.51</v>
      </c>
      <c r="F138" s="28">
        <f t="shared" si="10"/>
        <v>9945</v>
      </c>
      <c r="G138" s="28">
        <f t="shared" si="10"/>
        <v>10965.24</v>
      </c>
      <c r="H138" s="28">
        <f t="shared" si="10"/>
        <v>3524.04</v>
      </c>
      <c r="I138" s="28">
        <f t="shared" si="10"/>
        <v>5793.8399999999992</v>
      </c>
      <c r="K138" s="28">
        <v>7403</v>
      </c>
      <c r="L138" s="28">
        <v>8500</v>
      </c>
      <c r="M138" s="28">
        <v>9372</v>
      </c>
      <c r="N138" s="30">
        <v>3012</v>
      </c>
      <c r="O138" s="30">
        <v>4952</v>
      </c>
    </row>
    <row r="139" spans="2:15" ht="15.75" customHeight="1">
      <c r="B139" s="299"/>
      <c r="C139" s="14"/>
      <c r="D139" s="8"/>
      <c r="E139" s="127"/>
      <c r="F139" s="127"/>
      <c r="G139" s="127"/>
      <c r="H139" s="133"/>
    </row>
    <row r="140" spans="2:15" ht="15.75" customHeight="1">
      <c r="B140" s="299"/>
      <c r="C140" s="14"/>
      <c r="D140" s="8"/>
      <c r="E140" s="127"/>
      <c r="F140" s="127"/>
      <c r="G140" s="127"/>
      <c r="H140" s="133"/>
    </row>
    <row r="141" spans="2:15" ht="15.75" customHeight="1" thickBot="1">
      <c r="B141" s="300"/>
      <c r="C141" s="13"/>
      <c r="D141" s="11"/>
      <c r="E141" s="140"/>
      <c r="F141" s="141"/>
      <c r="G141" s="286" t="s">
        <v>98</v>
      </c>
      <c r="H141" s="287"/>
    </row>
    <row r="142" spans="2:15" ht="15.75" customHeight="1" thickBot="1">
      <c r="B142" s="266"/>
      <c r="C142" s="266"/>
      <c r="D142" s="266"/>
      <c r="E142" s="266"/>
      <c r="F142" s="266"/>
      <c r="G142" s="266"/>
      <c r="H142" s="266"/>
    </row>
    <row r="143" spans="2:15" ht="15.75" customHeight="1" thickBot="1">
      <c r="B143" s="259" t="s">
        <v>311</v>
      </c>
      <c r="C143" s="260"/>
      <c r="D143" s="260"/>
      <c r="E143" s="260"/>
      <c r="F143" s="260"/>
      <c r="G143" s="260"/>
      <c r="H143" s="261"/>
    </row>
    <row r="144" spans="2:15" ht="29.25" customHeight="1" thickBot="1">
      <c r="B144" s="185" t="s">
        <v>1</v>
      </c>
      <c r="C144" s="186" t="s">
        <v>0</v>
      </c>
      <c r="D144" s="187" t="s">
        <v>180</v>
      </c>
      <c r="E144" s="186" t="s">
        <v>92</v>
      </c>
      <c r="F144" s="186" t="s">
        <v>94</v>
      </c>
      <c r="G144" s="186" t="s">
        <v>96</v>
      </c>
      <c r="H144" s="188" t="s">
        <v>611</v>
      </c>
      <c r="I144" s="188" t="s">
        <v>610</v>
      </c>
    </row>
    <row r="145" spans="2:15" ht="17.25" customHeight="1">
      <c r="B145" s="253"/>
      <c r="C145" s="38" t="s">
        <v>350</v>
      </c>
      <c r="D145" s="36" t="s">
        <v>105</v>
      </c>
      <c r="E145" s="28">
        <f t="shared" ref="E145:I151" si="11">K145*(1+$K$2)</f>
        <v>3645.72</v>
      </c>
      <c r="F145" s="28">
        <f t="shared" si="11"/>
        <v>4058.7299999999996</v>
      </c>
      <c r="G145" s="28">
        <f t="shared" si="11"/>
        <v>4643.7299999999996</v>
      </c>
      <c r="H145" s="28">
        <f t="shared" si="11"/>
        <v>2208.96</v>
      </c>
      <c r="I145" s="28">
        <f t="shared" si="11"/>
        <v>3605.9399999999996</v>
      </c>
      <c r="K145" s="28">
        <v>3116</v>
      </c>
      <c r="L145" s="28">
        <v>3469</v>
      </c>
      <c r="M145" s="28">
        <v>3969</v>
      </c>
      <c r="N145" s="62">
        <v>1888</v>
      </c>
      <c r="O145" s="62">
        <v>3082</v>
      </c>
    </row>
    <row r="146" spans="2:15" ht="17.25" customHeight="1">
      <c r="B146" s="254"/>
      <c r="C146" s="38" t="s">
        <v>312</v>
      </c>
      <c r="D146" s="36" t="s">
        <v>111</v>
      </c>
      <c r="E146" s="28">
        <f t="shared" si="11"/>
        <v>4213.17</v>
      </c>
      <c r="F146" s="28">
        <f t="shared" si="11"/>
        <v>4750.2</v>
      </c>
      <c r="G146" s="28">
        <f t="shared" si="11"/>
        <v>5598.45</v>
      </c>
      <c r="H146" s="28">
        <f t="shared" si="11"/>
        <v>2679.2999999999997</v>
      </c>
      <c r="I146" s="28">
        <f t="shared" si="11"/>
        <v>4388.67</v>
      </c>
      <c r="K146" s="28">
        <v>3601</v>
      </c>
      <c r="L146" s="28">
        <v>4060</v>
      </c>
      <c r="M146" s="28">
        <v>4785</v>
      </c>
      <c r="N146" s="62">
        <v>2290</v>
      </c>
      <c r="O146" s="62">
        <v>3751</v>
      </c>
    </row>
    <row r="147" spans="2:15" ht="24.75" customHeight="1">
      <c r="B147" s="254"/>
      <c r="C147" s="38" t="s">
        <v>351</v>
      </c>
      <c r="D147" s="60" t="s">
        <v>100</v>
      </c>
      <c r="E147" s="28">
        <f t="shared" si="11"/>
        <v>4499.82</v>
      </c>
      <c r="F147" s="28">
        <f t="shared" si="11"/>
        <v>5095.3499999999995</v>
      </c>
      <c r="G147" s="28">
        <f t="shared" si="11"/>
        <v>6037.2</v>
      </c>
      <c r="H147" s="28">
        <f t="shared" si="11"/>
        <v>2261.6099999999997</v>
      </c>
      <c r="I147" s="28">
        <f t="shared" si="11"/>
        <v>3693.6899999999996</v>
      </c>
      <c r="K147" s="28">
        <v>3846</v>
      </c>
      <c r="L147" s="28">
        <v>4355</v>
      </c>
      <c r="M147" s="28">
        <v>5160</v>
      </c>
      <c r="N147" s="62">
        <v>1933</v>
      </c>
      <c r="O147" s="62">
        <v>3157</v>
      </c>
    </row>
    <row r="148" spans="2:15" ht="15.75" customHeight="1">
      <c r="B148" s="254"/>
      <c r="C148" s="38"/>
      <c r="D148" s="60"/>
      <c r="E148" s="28">
        <f t="shared" si="11"/>
        <v>0</v>
      </c>
      <c r="F148" s="28">
        <f t="shared" si="11"/>
        <v>0</v>
      </c>
      <c r="G148" s="28">
        <f t="shared" si="11"/>
        <v>0</v>
      </c>
      <c r="H148" s="28">
        <f t="shared" si="11"/>
        <v>0</v>
      </c>
      <c r="I148" s="28">
        <f t="shared" si="11"/>
        <v>0</v>
      </c>
      <c r="N148" s="62"/>
      <c r="O148" s="62"/>
    </row>
    <row r="149" spans="2:15" ht="15.75" customHeight="1">
      <c r="B149" s="254"/>
      <c r="C149" s="38" t="s">
        <v>352</v>
      </c>
      <c r="D149" s="36" t="s">
        <v>244</v>
      </c>
      <c r="E149" s="28">
        <f t="shared" si="11"/>
        <v>4373.46</v>
      </c>
      <c r="F149" s="28">
        <f t="shared" si="11"/>
        <v>4869.54</v>
      </c>
      <c r="G149" s="28">
        <f t="shared" si="11"/>
        <v>5572.71</v>
      </c>
      <c r="H149" s="28">
        <f t="shared" si="11"/>
        <v>2435.94</v>
      </c>
      <c r="I149" s="28">
        <f t="shared" si="11"/>
        <v>3975.66</v>
      </c>
      <c r="K149" s="28">
        <v>3738</v>
      </c>
      <c r="L149" s="28">
        <v>4162</v>
      </c>
      <c r="M149" s="28">
        <v>4763</v>
      </c>
      <c r="N149" s="30">
        <v>2082</v>
      </c>
      <c r="O149" s="30">
        <v>3398</v>
      </c>
    </row>
    <row r="150" spans="2:15" ht="15.75" customHeight="1">
      <c r="B150" s="254"/>
      <c r="C150" s="38" t="s">
        <v>353</v>
      </c>
      <c r="D150" s="36" t="s">
        <v>245</v>
      </c>
      <c r="E150" s="28">
        <f t="shared" si="11"/>
        <v>5054.3999999999996</v>
      </c>
      <c r="F150" s="28">
        <f t="shared" si="11"/>
        <v>5699.07</v>
      </c>
      <c r="G150" s="28">
        <f t="shared" si="11"/>
        <v>6718.1399999999994</v>
      </c>
      <c r="H150" s="28">
        <f t="shared" si="11"/>
        <v>2650.0499999999997</v>
      </c>
      <c r="I150" s="28">
        <f t="shared" si="11"/>
        <v>4327.83</v>
      </c>
      <c r="K150" s="28">
        <v>4320</v>
      </c>
      <c r="L150" s="28">
        <v>4871</v>
      </c>
      <c r="M150" s="28">
        <v>5742</v>
      </c>
      <c r="N150" s="30">
        <v>2265</v>
      </c>
      <c r="O150" s="30">
        <v>3699</v>
      </c>
    </row>
    <row r="151" spans="2:15" ht="15.75" customHeight="1">
      <c r="B151" s="254"/>
      <c r="C151" s="38" t="s">
        <v>354</v>
      </c>
      <c r="D151" s="60" t="s">
        <v>234</v>
      </c>
      <c r="E151" s="28">
        <f t="shared" si="11"/>
        <v>5398.38</v>
      </c>
      <c r="F151" s="28">
        <f t="shared" si="11"/>
        <v>6113.25</v>
      </c>
      <c r="G151" s="28">
        <f t="shared" si="11"/>
        <v>7243.4699999999993</v>
      </c>
      <c r="H151" s="28">
        <f t="shared" si="11"/>
        <v>2714.3999999999996</v>
      </c>
      <c r="I151" s="28">
        <f t="shared" si="11"/>
        <v>4431.96</v>
      </c>
      <c r="K151" s="28">
        <v>4614</v>
      </c>
      <c r="L151" s="28">
        <v>5225</v>
      </c>
      <c r="M151" s="28">
        <v>6191</v>
      </c>
      <c r="N151" s="30">
        <v>2320</v>
      </c>
      <c r="O151" s="30">
        <v>3788</v>
      </c>
    </row>
    <row r="152" spans="2:15" ht="15.75" customHeight="1" thickBot="1">
      <c r="B152" s="254"/>
      <c r="C152" s="38"/>
      <c r="D152" s="36"/>
      <c r="E152" s="28"/>
      <c r="F152" s="127"/>
      <c r="G152" s="127"/>
      <c r="H152" s="133"/>
    </row>
    <row r="153" spans="2:15" ht="15.75" customHeight="1" thickBot="1">
      <c r="B153" s="255"/>
      <c r="C153" s="39"/>
      <c r="D153" s="37"/>
      <c r="E153" s="31"/>
      <c r="F153" s="142"/>
      <c r="G153" s="335" t="s">
        <v>98</v>
      </c>
      <c r="H153" s="336"/>
    </row>
    <row r="154" spans="2:15" ht="15.75" customHeight="1" thickBot="1">
      <c r="B154" s="266"/>
      <c r="C154" s="266"/>
      <c r="D154" s="266"/>
      <c r="E154" s="266"/>
      <c r="F154" s="266"/>
      <c r="G154" s="266"/>
      <c r="H154" s="266"/>
    </row>
    <row r="155" spans="2:15" ht="15.75" customHeight="1" thickBot="1">
      <c r="B155" s="259" t="s">
        <v>115</v>
      </c>
      <c r="C155" s="260"/>
      <c r="D155" s="260"/>
      <c r="E155" s="260"/>
      <c r="F155" s="260"/>
      <c r="G155" s="260"/>
      <c r="H155" s="261"/>
    </row>
    <row r="156" spans="2:15" ht="23.25" customHeight="1" thickBot="1">
      <c r="B156" s="185" t="s">
        <v>1</v>
      </c>
      <c r="C156" s="186" t="s">
        <v>0</v>
      </c>
      <c r="D156" s="187" t="s">
        <v>175</v>
      </c>
      <c r="E156" s="186" t="s">
        <v>92</v>
      </c>
      <c r="F156" s="186" t="s">
        <v>94</v>
      </c>
      <c r="G156" s="186" t="s">
        <v>96</v>
      </c>
      <c r="H156" s="188" t="s">
        <v>612</v>
      </c>
      <c r="I156" s="188" t="s">
        <v>613</v>
      </c>
    </row>
    <row r="157" spans="2:15" ht="17.25" customHeight="1">
      <c r="B157" s="253"/>
      <c r="C157" s="38" t="s">
        <v>460</v>
      </c>
      <c r="D157" s="36" t="s">
        <v>101</v>
      </c>
      <c r="E157" s="28">
        <f t="shared" ref="E157:I158" si="12">K157*(1+$K$2)</f>
        <v>4166.37</v>
      </c>
      <c r="F157" s="28">
        <f t="shared" si="12"/>
        <v>4722.12</v>
      </c>
      <c r="G157" s="28">
        <f t="shared" si="12"/>
        <v>5139.8099999999995</v>
      </c>
      <c r="H157" s="28">
        <f t="shared" si="12"/>
        <v>1327.9499999999998</v>
      </c>
      <c r="I157" s="28">
        <f t="shared" si="12"/>
        <v>2747.16</v>
      </c>
      <c r="K157" s="28">
        <v>3561</v>
      </c>
      <c r="L157" s="28">
        <v>4036</v>
      </c>
      <c r="M157" s="28">
        <v>4393</v>
      </c>
      <c r="N157" s="62">
        <v>1135</v>
      </c>
      <c r="O157" s="62">
        <v>2348</v>
      </c>
    </row>
    <row r="158" spans="2:15" ht="17.25" customHeight="1">
      <c r="B158" s="254"/>
      <c r="C158" s="38" t="s">
        <v>461</v>
      </c>
      <c r="D158" s="36" t="s">
        <v>114</v>
      </c>
      <c r="E158" s="28">
        <f t="shared" si="12"/>
        <v>4682.34</v>
      </c>
      <c r="F158" s="28">
        <f t="shared" si="12"/>
        <v>5401.8899999999994</v>
      </c>
      <c r="G158" s="28">
        <f t="shared" si="12"/>
        <v>5928.3899999999994</v>
      </c>
      <c r="H158" s="28">
        <f t="shared" si="12"/>
        <v>2043.9899999999998</v>
      </c>
      <c r="I158" s="28">
        <f t="shared" si="12"/>
        <v>3343.8599999999997</v>
      </c>
      <c r="K158" s="28">
        <v>4002</v>
      </c>
      <c r="L158" s="29">
        <v>4617</v>
      </c>
      <c r="M158" s="29">
        <v>5067</v>
      </c>
      <c r="N158" s="63">
        <v>1747</v>
      </c>
      <c r="O158" s="63">
        <v>2858</v>
      </c>
    </row>
    <row r="159" spans="2:15" ht="15.75" customHeight="1">
      <c r="B159" s="254"/>
      <c r="C159" s="38"/>
      <c r="D159" s="36"/>
      <c r="E159" s="28"/>
      <c r="F159" s="28"/>
      <c r="G159" s="129"/>
      <c r="H159" s="129"/>
    </row>
    <row r="160" spans="2:15" ht="15.75" customHeight="1" thickBot="1">
      <c r="B160" s="254"/>
      <c r="C160" s="38"/>
      <c r="D160" s="36"/>
      <c r="E160" s="28"/>
      <c r="F160" s="28"/>
      <c r="G160" s="194"/>
      <c r="H160" s="194"/>
    </row>
    <row r="161" spans="1:15" ht="18" customHeight="1" thickBot="1">
      <c r="B161" s="255"/>
      <c r="C161" s="39"/>
      <c r="D161" s="37"/>
      <c r="E161" s="31"/>
      <c r="F161" s="132"/>
      <c r="G161" s="290" t="s">
        <v>98</v>
      </c>
      <c r="H161" s="333"/>
    </row>
    <row r="162" spans="1:15" ht="36.75" customHeight="1" thickBot="1">
      <c r="A162" s="1"/>
      <c r="B162" s="266"/>
      <c r="C162" s="266"/>
      <c r="D162" s="266"/>
      <c r="E162" s="266"/>
      <c r="F162" s="266"/>
      <c r="G162" s="266"/>
      <c r="H162" s="266"/>
      <c r="I162" s="1"/>
    </row>
    <row r="163" spans="1:15" ht="15.75" customHeight="1" thickBot="1">
      <c r="B163" s="259" t="s">
        <v>18</v>
      </c>
      <c r="C163" s="260"/>
      <c r="D163" s="260"/>
      <c r="E163" s="260"/>
      <c r="F163" s="260"/>
      <c r="G163" s="260"/>
      <c r="H163" s="261"/>
    </row>
    <row r="164" spans="1:15" ht="27.75" customHeight="1" thickBot="1">
      <c r="B164" s="185" t="s">
        <v>1</v>
      </c>
      <c r="C164" s="186" t="s">
        <v>0</v>
      </c>
      <c r="D164" s="187" t="s">
        <v>176</v>
      </c>
      <c r="E164" s="186" t="s">
        <v>92</v>
      </c>
      <c r="F164" s="186" t="s">
        <v>94</v>
      </c>
      <c r="G164" s="186" t="s">
        <v>96</v>
      </c>
      <c r="H164" s="188" t="s">
        <v>612</v>
      </c>
      <c r="I164" s="188" t="s">
        <v>613</v>
      </c>
    </row>
    <row r="165" spans="1:15" ht="23.25" customHeight="1">
      <c r="B165" s="298"/>
      <c r="C165" s="14" t="s">
        <v>318</v>
      </c>
      <c r="D165" s="8" t="s">
        <v>99</v>
      </c>
      <c r="E165" s="28">
        <f t="shared" ref="E165:I169" si="13">K165*(1+$K$2)</f>
        <v>4722.12</v>
      </c>
      <c r="F165" s="28">
        <f t="shared" si="13"/>
        <v>5632.38</v>
      </c>
      <c r="G165" s="28">
        <f t="shared" si="13"/>
        <v>6598.7999999999993</v>
      </c>
      <c r="H165" s="28">
        <f t="shared" si="13"/>
        <v>2432.4299999999998</v>
      </c>
      <c r="I165" s="28">
        <f t="shared" si="13"/>
        <v>3999.06</v>
      </c>
      <c r="K165" s="28">
        <v>4036</v>
      </c>
      <c r="L165" s="28">
        <v>4814</v>
      </c>
      <c r="M165" s="28">
        <v>5640</v>
      </c>
      <c r="N165" s="62">
        <v>2079</v>
      </c>
      <c r="O165" s="62">
        <v>3418</v>
      </c>
    </row>
    <row r="166" spans="1:15" ht="15.75" customHeight="1">
      <c r="B166" s="299"/>
      <c r="C166" s="14" t="s">
        <v>355</v>
      </c>
      <c r="D166" s="8" t="s">
        <v>108</v>
      </c>
      <c r="E166" s="28">
        <f t="shared" si="13"/>
        <v>5562.1799999999994</v>
      </c>
      <c r="F166" s="28">
        <f t="shared" si="13"/>
        <v>6652.62</v>
      </c>
      <c r="G166" s="28">
        <f t="shared" si="13"/>
        <v>6960.33</v>
      </c>
      <c r="H166" s="28">
        <f t="shared" si="13"/>
        <v>2936.7</v>
      </c>
      <c r="I166" s="28">
        <f t="shared" si="13"/>
        <v>4830.9299999999994</v>
      </c>
      <c r="K166" s="28">
        <v>4754</v>
      </c>
      <c r="L166" s="28">
        <v>5686</v>
      </c>
      <c r="M166" s="28">
        <v>5949</v>
      </c>
      <c r="N166" s="62">
        <v>2510</v>
      </c>
      <c r="O166" s="62">
        <v>4129</v>
      </c>
    </row>
    <row r="167" spans="1:15" ht="15.75" customHeight="1">
      <c r="B167" s="299"/>
      <c r="C167" s="14"/>
      <c r="D167" s="8"/>
      <c r="E167" s="28">
        <f t="shared" si="13"/>
        <v>0</v>
      </c>
      <c r="F167" s="28">
        <f t="shared" si="13"/>
        <v>0</v>
      </c>
      <c r="G167" s="28">
        <f t="shared" si="13"/>
        <v>0</v>
      </c>
      <c r="H167" s="28">
        <f t="shared" si="13"/>
        <v>0</v>
      </c>
      <c r="I167" s="28">
        <f t="shared" si="13"/>
        <v>0</v>
      </c>
      <c r="N167" s="63"/>
      <c r="O167" s="63"/>
    </row>
    <row r="168" spans="1:15" ht="15.75" customHeight="1">
      <c r="B168" s="299"/>
      <c r="C168" s="14" t="s">
        <v>356</v>
      </c>
      <c r="D168" s="143" t="s">
        <v>238</v>
      </c>
      <c r="E168" s="28">
        <f t="shared" si="13"/>
        <v>5665.1399999999994</v>
      </c>
      <c r="F168" s="28">
        <f t="shared" si="13"/>
        <v>6756.75</v>
      </c>
      <c r="G168" s="28">
        <f t="shared" si="13"/>
        <v>7918.5599999999995</v>
      </c>
      <c r="H168" s="28">
        <f t="shared" si="13"/>
        <v>2919.1499999999996</v>
      </c>
      <c r="I168" s="28">
        <f t="shared" si="13"/>
        <v>4799.34</v>
      </c>
      <c r="K168" s="131">
        <v>4842</v>
      </c>
      <c r="L168" s="131">
        <v>5775</v>
      </c>
      <c r="M168" s="131">
        <v>6768</v>
      </c>
      <c r="N168" s="144">
        <v>2495</v>
      </c>
      <c r="O168" s="144">
        <v>4102</v>
      </c>
    </row>
    <row r="169" spans="1:15" ht="17.25" customHeight="1">
      <c r="B169" s="299"/>
      <c r="C169" s="14" t="s">
        <v>357</v>
      </c>
      <c r="D169" s="143" t="s">
        <v>246</v>
      </c>
      <c r="E169" s="28">
        <f t="shared" si="13"/>
        <v>6673.6799999999994</v>
      </c>
      <c r="F169" s="28">
        <f t="shared" si="13"/>
        <v>7982.91</v>
      </c>
      <c r="G169" s="28">
        <f t="shared" si="13"/>
        <v>8351.4599999999991</v>
      </c>
      <c r="H169" s="28">
        <f t="shared" si="13"/>
        <v>3524.04</v>
      </c>
      <c r="I169" s="28">
        <f t="shared" si="13"/>
        <v>5793.8399999999992</v>
      </c>
      <c r="K169" s="131">
        <v>5704</v>
      </c>
      <c r="L169" s="131">
        <v>6823</v>
      </c>
      <c r="M169" s="131">
        <v>7138</v>
      </c>
      <c r="N169" s="144">
        <v>3012</v>
      </c>
      <c r="O169" s="144">
        <v>4952</v>
      </c>
    </row>
    <row r="170" spans="1:15" ht="14.25" customHeight="1">
      <c r="B170" s="299"/>
      <c r="C170" s="14"/>
      <c r="D170" s="143"/>
      <c r="E170" s="129"/>
      <c r="F170" s="129"/>
      <c r="G170" s="129"/>
      <c r="H170" s="137"/>
    </row>
    <row r="171" spans="1:15" ht="15.75" customHeight="1" thickBot="1">
      <c r="B171" s="300"/>
      <c r="C171" s="13"/>
      <c r="D171" s="11"/>
      <c r="E171" s="139"/>
      <c r="F171" s="139"/>
      <c r="G171" s="286" t="s">
        <v>98</v>
      </c>
      <c r="H171" s="337"/>
    </row>
    <row r="172" spans="1:15" ht="15.75" customHeight="1" thickBot="1">
      <c r="B172" s="76"/>
      <c r="C172" s="76"/>
      <c r="D172" s="76"/>
      <c r="E172" s="157"/>
      <c r="F172" s="157"/>
      <c r="G172" s="158"/>
      <c r="H172" s="158"/>
    </row>
    <row r="173" spans="1:15" ht="15.75" customHeight="1" thickBot="1">
      <c r="B173" s="259" t="s">
        <v>317</v>
      </c>
      <c r="C173" s="260"/>
      <c r="D173" s="260"/>
      <c r="E173" s="260"/>
      <c r="F173" s="260"/>
      <c r="G173" s="260"/>
      <c r="H173" s="261"/>
    </row>
    <row r="174" spans="1:15" ht="24.75" customHeight="1" thickBot="1">
      <c r="B174" s="185" t="s">
        <v>1</v>
      </c>
      <c r="C174" s="186" t="s">
        <v>0</v>
      </c>
      <c r="D174" s="187" t="s">
        <v>176</v>
      </c>
      <c r="E174" s="186" t="s">
        <v>92</v>
      </c>
      <c r="F174" s="186" t="s">
        <v>94</v>
      </c>
      <c r="G174" s="186" t="s">
        <v>96</v>
      </c>
      <c r="H174" s="188" t="s">
        <v>612</v>
      </c>
      <c r="I174" s="188" t="s">
        <v>613</v>
      </c>
    </row>
    <row r="175" spans="1:15" ht="15.75" customHeight="1">
      <c r="B175" s="253"/>
      <c r="C175" s="9" t="s">
        <v>323</v>
      </c>
      <c r="D175" s="8" t="s">
        <v>99</v>
      </c>
      <c r="E175" s="58">
        <f t="shared" ref="E175:I179" si="14">K175*(1+$K$2)</f>
        <v>4965.4799999999996</v>
      </c>
      <c r="F175" s="58">
        <f t="shared" si="14"/>
        <v>5875.74</v>
      </c>
      <c r="G175" s="58">
        <f t="shared" si="14"/>
        <v>6842.16</v>
      </c>
      <c r="H175" s="58">
        <f t="shared" si="14"/>
        <v>2432.4299999999998</v>
      </c>
      <c r="I175" s="58">
        <f t="shared" si="14"/>
        <v>3999.06</v>
      </c>
      <c r="K175" s="58">
        <v>4244</v>
      </c>
      <c r="L175" s="58">
        <v>5022</v>
      </c>
      <c r="M175" s="58">
        <v>5848</v>
      </c>
      <c r="N175" s="62">
        <v>2079</v>
      </c>
      <c r="O175" s="62">
        <v>3418</v>
      </c>
    </row>
    <row r="176" spans="1:15" ht="15.75" customHeight="1">
      <c r="B176" s="254"/>
      <c r="C176" s="9" t="s">
        <v>319</v>
      </c>
      <c r="D176" s="8" t="s">
        <v>108</v>
      </c>
      <c r="E176" s="58">
        <f t="shared" si="14"/>
        <v>5805.54</v>
      </c>
      <c r="F176" s="58">
        <f t="shared" si="14"/>
        <v>6895.98</v>
      </c>
      <c r="G176" s="58">
        <f t="shared" si="14"/>
        <v>7203.69</v>
      </c>
      <c r="H176" s="58">
        <f t="shared" si="14"/>
        <v>2936.7</v>
      </c>
      <c r="I176" s="58">
        <f t="shared" si="14"/>
        <v>4830.9299999999994</v>
      </c>
      <c r="K176" s="58">
        <v>4962</v>
      </c>
      <c r="L176" s="58">
        <v>5894</v>
      </c>
      <c r="M176" s="58">
        <v>6157</v>
      </c>
      <c r="N176" s="62">
        <v>2510</v>
      </c>
      <c r="O176" s="62">
        <v>4129</v>
      </c>
    </row>
    <row r="177" spans="2:15" ht="15.75" customHeight="1">
      <c r="B177" s="254"/>
      <c r="C177" s="9"/>
      <c r="D177" s="8"/>
      <c r="E177" s="58">
        <f t="shared" si="14"/>
        <v>0</v>
      </c>
      <c r="F177" s="58">
        <f t="shared" si="14"/>
        <v>0</v>
      </c>
      <c r="G177" s="58">
        <f t="shared" si="14"/>
        <v>0</v>
      </c>
      <c r="H177" s="58">
        <f t="shared" si="14"/>
        <v>0</v>
      </c>
      <c r="I177" s="58">
        <f t="shared" si="14"/>
        <v>0</v>
      </c>
      <c r="N177" s="63"/>
      <c r="O177" s="63"/>
    </row>
    <row r="178" spans="2:15" ht="15.75" customHeight="1">
      <c r="B178" s="254"/>
      <c r="C178" s="9" t="s">
        <v>322</v>
      </c>
      <c r="D178" s="143" t="s">
        <v>238</v>
      </c>
      <c r="E178" s="58">
        <f t="shared" si="14"/>
        <v>5908.5</v>
      </c>
      <c r="F178" s="58">
        <f t="shared" si="14"/>
        <v>7000.11</v>
      </c>
      <c r="G178" s="58">
        <f t="shared" si="14"/>
        <v>8161.9199999999992</v>
      </c>
      <c r="H178" s="58">
        <f t="shared" si="14"/>
        <v>2919.1499999999996</v>
      </c>
      <c r="I178" s="58">
        <f t="shared" si="14"/>
        <v>4799.34</v>
      </c>
      <c r="K178" s="131">
        <v>5050</v>
      </c>
      <c r="L178" s="131">
        <v>5983</v>
      </c>
      <c r="M178" s="131">
        <v>6976</v>
      </c>
      <c r="N178" s="144">
        <v>2495</v>
      </c>
      <c r="O178" s="144">
        <v>4102</v>
      </c>
    </row>
    <row r="179" spans="2:15" ht="16.5" customHeight="1">
      <c r="B179" s="254"/>
      <c r="C179" s="9" t="s">
        <v>321</v>
      </c>
      <c r="D179" s="143" t="s">
        <v>246</v>
      </c>
      <c r="E179" s="58">
        <f t="shared" si="14"/>
        <v>6917.04</v>
      </c>
      <c r="F179" s="58">
        <f t="shared" si="14"/>
        <v>8226.2699999999986</v>
      </c>
      <c r="G179" s="58">
        <f t="shared" si="14"/>
        <v>8594.82</v>
      </c>
      <c r="H179" s="58">
        <f t="shared" si="14"/>
        <v>3524.04</v>
      </c>
      <c r="I179" s="58">
        <f t="shared" si="14"/>
        <v>5793.8399999999992</v>
      </c>
      <c r="K179" s="131">
        <v>5912</v>
      </c>
      <c r="L179" s="131">
        <v>7031</v>
      </c>
      <c r="M179" s="131">
        <v>7346</v>
      </c>
      <c r="N179" s="144">
        <v>3012</v>
      </c>
      <c r="O179" s="144">
        <v>4952</v>
      </c>
    </row>
    <row r="180" spans="2:15" ht="18" customHeight="1">
      <c r="B180" s="254"/>
      <c r="C180" s="9"/>
      <c r="D180" s="8"/>
      <c r="E180" s="28"/>
      <c r="F180" s="135"/>
      <c r="G180" s="135"/>
      <c r="H180" s="138"/>
    </row>
    <row r="181" spans="2:15" ht="15.75" customHeight="1" thickBot="1">
      <c r="B181" s="255"/>
      <c r="C181" s="12"/>
      <c r="D181" s="11"/>
      <c r="E181" s="31"/>
      <c r="F181" s="139"/>
      <c r="G181" s="286" t="s">
        <v>98</v>
      </c>
      <c r="H181" s="287"/>
    </row>
    <row r="182" spans="2:15" ht="10.5" customHeight="1" thickBot="1">
      <c r="B182" s="76"/>
      <c r="C182" s="76"/>
      <c r="D182" s="76"/>
      <c r="E182" s="157"/>
      <c r="F182" s="157"/>
      <c r="G182" s="164"/>
      <c r="H182" s="164"/>
    </row>
    <row r="183" spans="2:15" ht="15.75" customHeight="1" thickBot="1">
      <c r="B183" s="259" t="s">
        <v>315</v>
      </c>
      <c r="C183" s="260"/>
      <c r="D183" s="260"/>
      <c r="E183" s="260"/>
      <c r="F183" s="260"/>
      <c r="G183" s="260"/>
      <c r="H183" s="261"/>
    </row>
    <row r="184" spans="2:15" ht="27.75" customHeight="1" thickBot="1">
      <c r="B184" s="185" t="s">
        <v>1</v>
      </c>
      <c r="C184" s="186" t="s">
        <v>0</v>
      </c>
      <c r="D184" s="187" t="s">
        <v>176</v>
      </c>
      <c r="E184" s="186" t="s">
        <v>92</v>
      </c>
      <c r="F184" s="186" t="s">
        <v>94</v>
      </c>
      <c r="G184" s="186" t="s">
        <v>96</v>
      </c>
      <c r="H184" s="188" t="s">
        <v>612</v>
      </c>
      <c r="I184" s="188" t="s">
        <v>613</v>
      </c>
    </row>
    <row r="185" spans="2:15" ht="15.75" customHeight="1">
      <c r="B185" s="253"/>
      <c r="C185" s="9" t="s">
        <v>462</v>
      </c>
      <c r="D185" s="8" t="s">
        <v>105</v>
      </c>
      <c r="E185" s="28">
        <f t="shared" ref="E185:I191" si="15">K185*(1+$K$2)</f>
        <v>3087.6299999999997</v>
      </c>
      <c r="F185" s="28">
        <f t="shared" si="15"/>
        <v>3505.3199999999997</v>
      </c>
      <c r="G185" s="28">
        <f t="shared" si="15"/>
        <v>4166.37</v>
      </c>
      <c r="H185" s="28">
        <f t="shared" si="15"/>
        <v>2208.96</v>
      </c>
      <c r="I185" s="28">
        <f t="shared" si="15"/>
        <v>3605.9399999999996</v>
      </c>
      <c r="K185" s="28">
        <v>2639</v>
      </c>
      <c r="L185" s="28">
        <v>2996</v>
      </c>
      <c r="M185" s="28">
        <v>3561</v>
      </c>
      <c r="N185" s="62">
        <v>1888</v>
      </c>
      <c r="O185" s="62">
        <v>3082</v>
      </c>
    </row>
    <row r="186" spans="2:15" ht="15.75" customHeight="1">
      <c r="B186" s="254"/>
      <c r="C186" s="9" t="s">
        <v>316</v>
      </c>
      <c r="D186" s="8" t="s">
        <v>111</v>
      </c>
      <c r="E186" s="28">
        <f t="shared" si="15"/>
        <v>3659.7599999999998</v>
      </c>
      <c r="F186" s="28">
        <f t="shared" si="15"/>
        <v>4199.13</v>
      </c>
      <c r="G186" s="28">
        <f t="shared" si="15"/>
        <v>5050.8899999999994</v>
      </c>
      <c r="H186" s="28">
        <f t="shared" si="15"/>
        <v>2551.77</v>
      </c>
      <c r="I186" s="28">
        <f t="shared" si="15"/>
        <v>4179.24</v>
      </c>
      <c r="K186" s="28">
        <v>3128</v>
      </c>
      <c r="L186" s="28">
        <v>3589</v>
      </c>
      <c r="M186" s="28">
        <v>4317</v>
      </c>
      <c r="N186" s="62">
        <v>2181</v>
      </c>
      <c r="O186" s="62">
        <v>3572</v>
      </c>
    </row>
    <row r="187" spans="2:15" ht="17.25" customHeight="1">
      <c r="B187" s="254"/>
      <c r="C187" s="9" t="s">
        <v>320</v>
      </c>
      <c r="D187" s="143" t="s">
        <v>100</v>
      </c>
      <c r="E187" s="28">
        <f t="shared" si="15"/>
        <v>3947.58</v>
      </c>
      <c r="F187" s="28">
        <f t="shared" si="15"/>
        <v>4551.2999999999993</v>
      </c>
      <c r="G187" s="28">
        <f t="shared" si="15"/>
        <v>5484.96</v>
      </c>
      <c r="H187" s="28">
        <f t="shared" si="15"/>
        <v>2262.7799999999997</v>
      </c>
      <c r="I187" s="28">
        <f t="shared" si="15"/>
        <v>3693.6899999999996</v>
      </c>
      <c r="K187" s="28">
        <v>3374</v>
      </c>
      <c r="L187" s="29">
        <v>3890</v>
      </c>
      <c r="M187" s="29">
        <v>4688</v>
      </c>
      <c r="N187" s="63">
        <v>1934</v>
      </c>
      <c r="O187" s="63">
        <v>3157</v>
      </c>
    </row>
    <row r="188" spans="2:15" ht="10.5" customHeight="1">
      <c r="B188" s="254"/>
      <c r="C188" s="9"/>
      <c r="D188" s="143"/>
      <c r="E188" s="28">
        <f t="shared" si="15"/>
        <v>0</v>
      </c>
      <c r="F188" s="28">
        <f t="shared" si="15"/>
        <v>0</v>
      </c>
      <c r="G188" s="28">
        <f t="shared" si="15"/>
        <v>0</v>
      </c>
      <c r="H188" s="28">
        <f t="shared" si="15"/>
        <v>0</v>
      </c>
      <c r="I188" s="28">
        <f t="shared" si="15"/>
        <v>0</v>
      </c>
      <c r="N188" s="146"/>
      <c r="O188" s="146"/>
    </row>
    <row r="189" spans="2:15" ht="24.75" customHeight="1">
      <c r="B189" s="254"/>
      <c r="C189" s="9" t="s">
        <v>463</v>
      </c>
      <c r="D189" s="8" t="s">
        <v>244</v>
      </c>
      <c r="E189" s="28">
        <f t="shared" si="15"/>
        <v>3704.22</v>
      </c>
      <c r="F189" s="28">
        <f t="shared" si="15"/>
        <v>4206.1499999999996</v>
      </c>
      <c r="G189" s="28">
        <f t="shared" si="15"/>
        <v>4999.41</v>
      </c>
      <c r="H189" s="28">
        <f t="shared" si="15"/>
        <v>2435.94</v>
      </c>
      <c r="I189" s="28">
        <f t="shared" si="15"/>
        <v>3975.66</v>
      </c>
      <c r="K189" s="28">
        <v>3166</v>
      </c>
      <c r="L189" s="28">
        <v>3595</v>
      </c>
      <c r="M189" s="28">
        <v>4273</v>
      </c>
      <c r="N189" s="28">
        <v>2082</v>
      </c>
      <c r="O189" s="28">
        <v>3398</v>
      </c>
    </row>
    <row r="190" spans="2:15" ht="15.75" customHeight="1">
      <c r="B190" s="254"/>
      <c r="C190" s="9" t="s">
        <v>464</v>
      </c>
      <c r="D190" s="8" t="s">
        <v>245</v>
      </c>
      <c r="E190" s="28">
        <f t="shared" si="15"/>
        <v>4391.0099999999993</v>
      </c>
      <c r="F190" s="28">
        <f t="shared" si="15"/>
        <v>5038.0199999999995</v>
      </c>
      <c r="G190" s="28">
        <f t="shared" si="15"/>
        <v>6060.5999999999995</v>
      </c>
      <c r="H190" s="28">
        <f t="shared" si="15"/>
        <v>2650.0499999999997</v>
      </c>
      <c r="I190" s="28">
        <f t="shared" si="15"/>
        <v>4326.66</v>
      </c>
      <c r="K190" s="28">
        <v>3753</v>
      </c>
      <c r="L190" s="28">
        <v>4306</v>
      </c>
      <c r="M190" s="28">
        <v>5180</v>
      </c>
      <c r="N190" s="28">
        <v>2265</v>
      </c>
      <c r="O190" s="28">
        <v>3698</v>
      </c>
    </row>
    <row r="191" spans="2:15" ht="15.75" customHeight="1">
      <c r="B191" s="254"/>
      <c r="C191" s="9" t="s">
        <v>324</v>
      </c>
      <c r="D191" s="143" t="s">
        <v>234</v>
      </c>
      <c r="E191" s="28">
        <f t="shared" si="15"/>
        <v>4736.16</v>
      </c>
      <c r="F191" s="28">
        <f t="shared" si="15"/>
        <v>5460.3899999999994</v>
      </c>
      <c r="G191" s="28">
        <f t="shared" si="15"/>
        <v>6580.08</v>
      </c>
      <c r="H191" s="28">
        <f t="shared" si="15"/>
        <v>2714.3999999999996</v>
      </c>
      <c r="I191" s="28">
        <f t="shared" si="15"/>
        <v>4431.96</v>
      </c>
      <c r="K191" s="28">
        <v>4048</v>
      </c>
      <c r="L191" s="28">
        <v>4667</v>
      </c>
      <c r="M191" s="28">
        <v>5624</v>
      </c>
      <c r="N191" s="28">
        <v>2320</v>
      </c>
      <c r="O191" s="28">
        <v>3788</v>
      </c>
    </row>
    <row r="192" spans="2:15" ht="9" customHeight="1" thickBot="1">
      <c r="B192" s="254"/>
      <c r="C192" s="9"/>
      <c r="D192" s="8"/>
      <c r="E192" s="28"/>
      <c r="F192" s="127"/>
      <c r="G192" s="127"/>
      <c r="H192" s="127"/>
    </row>
    <row r="193" spans="2:15" ht="15.75" customHeight="1" thickBot="1">
      <c r="B193" s="255"/>
      <c r="C193" s="12"/>
      <c r="D193" s="11"/>
      <c r="E193" s="31"/>
      <c r="F193" s="132"/>
      <c r="G193" s="290" t="s">
        <v>98</v>
      </c>
      <c r="H193" s="333"/>
    </row>
    <row r="194" spans="2:15" ht="42" customHeight="1" thickBot="1">
      <c r="B194" s="266"/>
      <c r="C194" s="266"/>
      <c r="D194" s="266"/>
      <c r="E194" s="266"/>
      <c r="F194" s="266"/>
      <c r="G194" s="266"/>
      <c r="H194" s="266"/>
    </row>
    <row r="195" spans="2:15" ht="15.75" customHeight="1" thickBot="1">
      <c r="B195" s="259" t="s">
        <v>116</v>
      </c>
      <c r="C195" s="260"/>
      <c r="D195" s="260"/>
      <c r="E195" s="260"/>
      <c r="F195" s="260"/>
      <c r="G195" s="260"/>
      <c r="H195" s="261"/>
    </row>
    <row r="196" spans="2:15" ht="29.25" customHeight="1" thickBot="1">
      <c r="B196" s="185" t="s">
        <v>1</v>
      </c>
      <c r="C196" s="186" t="s">
        <v>0</v>
      </c>
      <c r="D196" s="187" t="s">
        <v>175</v>
      </c>
      <c r="E196" s="186" t="s">
        <v>92</v>
      </c>
      <c r="F196" s="186" t="s">
        <v>94</v>
      </c>
      <c r="G196" s="186" t="s">
        <v>96</v>
      </c>
      <c r="H196" s="188" t="s">
        <v>612</v>
      </c>
      <c r="I196" s="188" t="s">
        <v>613</v>
      </c>
    </row>
    <row r="197" spans="2:15" ht="15.75" customHeight="1">
      <c r="B197" s="253"/>
      <c r="C197" s="38" t="s">
        <v>325</v>
      </c>
      <c r="D197" s="36" t="s">
        <v>101</v>
      </c>
      <c r="E197" s="23">
        <f t="shared" ref="E197:I200" si="16">K197*(1+$K$2)</f>
        <v>2977.6499999999996</v>
      </c>
      <c r="F197" s="23">
        <f t="shared" si="16"/>
        <v>3534.5699999999997</v>
      </c>
      <c r="G197" s="23">
        <f t="shared" si="16"/>
        <v>3954.6</v>
      </c>
      <c r="H197" s="23">
        <f t="shared" si="16"/>
        <v>1681.29</v>
      </c>
      <c r="I197" s="23">
        <f t="shared" si="16"/>
        <v>2747.16</v>
      </c>
      <c r="K197" s="23">
        <v>2545</v>
      </c>
      <c r="L197" s="23">
        <v>3021</v>
      </c>
      <c r="M197" s="23">
        <v>3380</v>
      </c>
      <c r="N197" s="62">
        <v>1437</v>
      </c>
      <c r="O197" s="62">
        <v>2348</v>
      </c>
    </row>
    <row r="198" spans="2:15" ht="17.25" customHeight="1">
      <c r="B198" s="254"/>
      <c r="C198" s="38" t="s">
        <v>326</v>
      </c>
      <c r="D198" s="36" t="s">
        <v>114</v>
      </c>
      <c r="E198" s="23">
        <f t="shared" si="16"/>
        <v>3495.9599999999996</v>
      </c>
      <c r="F198" s="23">
        <f t="shared" si="16"/>
        <v>4210.83</v>
      </c>
      <c r="G198" s="23">
        <f t="shared" si="16"/>
        <v>4747.8599999999997</v>
      </c>
      <c r="H198" s="23">
        <f t="shared" si="16"/>
        <v>2043.9899999999998</v>
      </c>
      <c r="I198" s="23">
        <f t="shared" si="16"/>
        <v>3343.8599999999997</v>
      </c>
      <c r="K198" s="23">
        <v>2988</v>
      </c>
      <c r="L198" s="23">
        <v>3599</v>
      </c>
      <c r="M198" s="23">
        <v>4058</v>
      </c>
      <c r="N198" s="62">
        <v>1747</v>
      </c>
      <c r="O198" s="62">
        <v>2858</v>
      </c>
    </row>
    <row r="199" spans="2:15" ht="17.25" customHeight="1">
      <c r="B199" s="254"/>
      <c r="C199" s="38" t="s">
        <v>327</v>
      </c>
      <c r="D199" s="36" t="s">
        <v>102</v>
      </c>
      <c r="E199" s="23">
        <f t="shared" si="16"/>
        <v>2179.71</v>
      </c>
      <c r="F199" s="23">
        <f t="shared" si="16"/>
        <v>2602.08</v>
      </c>
      <c r="G199" s="23">
        <f t="shared" si="16"/>
        <v>2877.0299999999997</v>
      </c>
      <c r="H199" s="23">
        <f t="shared" si="16"/>
        <v>1347.84</v>
      </c>
      <c r="I199" s="23">
        <f t="shared" si="16"/>
        <v>2070.9</v>
      </c>
      <c r="K199" s="23">
        <v>1863</v>
      </c>
      <c r="L199" s="23">
        <v>2224</v>
      </c>
      <c r="M199" s="23">
        <v>2459</v>
      </c>
      <c r="N199" s="62">
        <v>1152</v>
      </c>
      <c r="O199" s="62">
        <v>1770</v>
      </c>
    </row>
    <row r="200" spans="2:15" ht="24.75" customHeight="1">
      <c r="B200" s="254"/>
      <c r="C200" s="38" t="s">
        <v>328</v>
      </c>
      <c r="D200" s="36" t="s">
        <v>122</v>
      </c>
      <c r="E200" s="23">
        <f t="shared" si="16"/>
        <v>2548.2599999999998</v>
      </c>
      <c r="F200" s="23">
        <f t="shared" si="16"/>
        <v>3085.29</v>
      </c>
      <c r="G200" s="23">
        <f t="shared" si="16"/>
        <v>3444.4799999999996</v>
      </c>
      <c r="H200" s="23">
        <f t="shared" si="16"/>
        <v>1532.6999999999998</v>
      </c>
      <c r="I200" s="23">
        <f t="shared" si="16"/>
        <v>3627</v>
      </c>
      <c r="K200" s="23">
        <v>2178</v>
      </c>
      <c r="L200" s="34">
        <v>2637</v>
      </c>
      <c r="M200" s="34">
        <v>2944</v>
      </c>
      <c r="N200" s="63">
        <v>1310</v>
      </c>
      <c r="O200" s="63">
        <v>3100</v>
      </c>
    </row>
    <row r="201" spans="2:15" ht="15.75" customHeight="1">
      <c r="B201" s="254"/>
      <c r="C201" s="38"/>
      <c r="D201" s="36"/>
      <c r="E201" s="28"/>
      <c r="F201" s="28"/>
      <c r="G201" s="129"/>
      <c r="H201" s="129"/>
    </row>
    <row r="202" spans="2:15" ht="15.75" customHeight="1" thickBot="1">
      <c r="B202" s="254"/>
      <c r="C202" s="38"/>
      <c r="D202" s="36"/>
      <c r="E202" s="28"/>
      <c r="F202" s="28"/>
      <c r="G202" s="194"/>
      <c r="H202" s="194"/>
    </row>
    <row r="203" spans="2:15" ht="15.75" customHeight="1" thickBot="1">
      <c r="B203" s="255"/>
      <c r="C203" s="39"/>
      <c r="D203" s="37"/>
      <c r="E203" s="31"/>
      <c r="F203" s="132"/>
      <c r="G203" s="349" t="s">
        <v>465</v>
      </c>
      <c r="H203" s="350"/>
    </row>
    <row r="204" spans="2:15" ht="15.75" customHeight="1" thickBot="1">
      <c r="B204" s="334"/>
      <c r="C204" s="334"/>
      <c r="D204" s="334"/>
      <c r="E204" s="334"/>
      <c r="F204" s="334"/>
      <c r="G204" s="334"/>
      <c r="H204" s="334"/>
    </row>
    <row r="205" spans="2:15" ht="15.75" customHeight="1" thickBot="1">
      <c r="B205" s="259" t="s">
        <v>177</v>
      </c>
      <c r="C205" s="260"/>
      <c r="D205" s="260"/>
      <c r="E205" s="260"/>
      <c r="F205" s="260"/>
      <c r="G205" s="260"/>
      <c r="H205" s="261"/>
    </row>
    <row r="206" spans="2:15" ht="27.75" customHeight="1" thickBot="1">
      <c r="B206" s="185" t="s">
        <v>1</v>
      </c>
      <c r="C206" s="186" t="s">
        <v>0</v>
      </c>
      <c r="D206" s="187" t="s">
        <v>176</v>
      </c>
      <c r="E206" s="186" t="s">
        <v>92</v>
      </c>
      <c r="F206" s="186"/>
      <c r="G206" s="186"/>
      <c r="H206" s="188"/>
    </row>
    <row r="207" spans="2:15" ht="17.25" customHeight="1">
      <c r="B207" s="253"/>
      <c r="C207" s="38" t="s">
        <v>123</v>
      </c>
      <c r="D207" s="36" t="s">
        <v>118</v>
      </c>
      <c r="E207" s="23">
        <f>K207*(1+$K$2)</f>
        <v>672.75</v>
      </c>
      <c r="F207" s="23"/>
      <c r="G207" s="23"/>
      <c r="H207" s="62"/>
      <c r="K207" s="23">
        <v>575</v>
      </c>
    </row>
    <row r="208" spans="2:15" ht="24.75" customHeight="1">
      <c r="B208" s="254"/>
      <c r="C208" s="38" t="s">
        <v>358</v>
      </c>
      <c r="D208" s="36" t="s">
        <v>119</v>
      </c>
      <c r="E208" s="23">
        <f>K208*(1+$K$2)</f>
        <v>925.46999999999991</v>
      </c>
      <c r="F208" s="23"/>
      <c r="G208" s="34"/>
      <c r="H208" s="63"/>
      <c r="K208" s="23">
        <v>791</v>
      </c>
    </row>
    <row r="209" spans="2:11" ht="15.75" customHeight="1">
      <c r="B209" s="254"/>
      <c r="C209" s="38" t="s">
        <v>359</v>
      </c>
      <c r="D209" s="36" t="s">
        <v>120</v>
      </c>
      <c r="E209" s="23">
        <f>K209*(1+$K$2)</f>
        <v>1221.48</v>
      </c>
      <c r="F209" s="65"/>
      <c r="G209" s="68"/>
      <c r="H209" s="70"/>
      <c r="K209" s="28">
        <v>1044</v>
      </c>
    </row>
    <row r="210" spans="2:11" ht="15.75" customHeight="1">
      <c r="B210" s="254"/>
      <c r="C210" s="38" t="s">
        <v>360</v>
      </c>
      <c r="D210" s="36" t="s">
        <v>121</v>
      </c>
      <c r="E210" s="23">
        <f>K210*(1+$K$2)</f>
        <v>1389.9599999999998</v>
      </c>
      <c r="F210" s="65"/>
      <c r="G210" s="69"/>
      <c r="H210" s="71"/>
      <c r="K210" s="28">
        <v>1188</v>
      </c>
    </row>
    <row r="211" spans="2:11" ht="15.75" customHeight="1">
      <c r="B211" s="254"/>
      <c r="C211" s="38"/>
      <c r="D211" s="36"/>
      <c r="E211" s="28"/>
      <c r="F211" s="65"/>
      <c r="G211" s="68"/>
      <c r="H211" s="70"/>
    </row>
    <row r="212" spans="2:11" ht="15.75" customHeight="1">
      <c r="B212" s="254"/>
      <c r="C212" s="38"/>
      <c r="D212" s="36"/>
      <c r="E212" s="28"/>
      <c r="F212" s="65"/>
      <c r="G212" s="68"/>
      <c r="H212" s="70"/>
    </row>
    <row r="213" spans="2:11" ht="15.75" customHeight="1" thickBot="1">
      <c r="B213" s="255"/>
      <c r="C213" s="39"/>
      <c r="D213" s="37"/>
      <c r="E213" s="31"/>
      <c r="F213" s="66"/>
      <c r="G213" s="72"/>
      <c r="H213" s="73"/>
    </row>
    <row r="214" spans="2:11" ht="15.75" customHeight="1" thickBot="1">
      <c r="B214" s="266"/>
      <c r="C214" s="266"/>
      <c r="D214" s="266"/>
      <c r="E214" s="266"/>
      <c r="F214" s="266"/>
      <c r="G214" s="266"/>
      <c r="H214" s="266"/>
    </row>
    <row r="215" spans="2:11" ht="15.75" customHeight="1" thickBot="1">
      <c r="B215" s="259" t="s">
        <v>178</v>
      </c>
      <c r="C215" s="260"/>
      <c r="D215" s="260"/>
      <c r="E215" s="260"/>
      <c r="F215" s="260"/>
      <c r="G215" s="260"/>
      <c r="H215" s="261"/>
    </row>
    <row r="216" spans="2:11" ht="26.25" customHeight="1" thickBot="1">
      <c r="B216" s="185" t="s">
        <v>1</v>
      </c>
      <c r="C216" s="186" t="s">
        <v>0</v>
      </c>
      <c r="D216" s="187" t="s">
        <v>180</v>
      </c>
      <c r="E216" s="186" t="s">
        <v>92</v>
      </c>
      <c r="F216" s="186"/>
      <c r="G216" s="186"/>
      <c r="H216" s="188"/>
    </row>
    <row r="217" spans="2:11" ht="17.25" customHeight="1">
      <c r="B217" s="253"/>
      <c r="C217" s="38" t="s">
        <v>361</v>
      </c>
      <c r="D217" s="36" t="s">
        <v>118</v>
      </c>
      <c r="E217" s="23">
        <f>K217*(1+$K$2)</f>
        <v>943.02</v>
      </c>
      <c r="F217" s="23"/>
      <c r="G217" s="23"/>
      <c r="H217" s="62"/>
      <c r="K217" s="23">
        <v>806</v>
      </c>
    </row>
    <row r="218" spans="2:11" ht="24.75" customHeight="1">
      <c r="B218" s="254"/>
      <c r="C218" s="38" t="s">
        <v>125</v>
      </c>
      <c r="D218" s="36" t="s">
        <v>119</v>
      </c>
      <c r="E218" s="23">
        <f>K218*(1+$K$2)</f>
        <v>1517.49</v>
      </c>
      <c r="F218" s="23"/>
      <c r="G218" s="34"/>
      <c r="H218" s="63"/>
      <c r="K218" s="23">
        <v>1297</v>
      </c>
    </row>
    <row r="219" spans="2:11" ht="15.75" customHeight="1">
      <c r="B219" s="254"/>
      <c r="C219" s="38" t="s">
        <v>184</v>
      </c>
      <c r="D219" s="36" t="s">
        <v>120</v>
      </c>
      <c r="E219" s="23">
        <f>K219*(1+$K$2)</f>
        <v>1763.1899999999998</v>
      </c>
      <c r="F219" s="65"/>
      <c r="G219" s="68"/>
      <c r="H219" s="70"/>
      <c r="K219" s="28">
        <v>1507</v>
      </c>
    </row>
    <row r="220" spans="2:11" ht="15.75" customHeight="1">
      <c r="B220" s="254"/>
      <c r="C220" s="38" t="s">
        <v>185</v>
      </c>
      <c r="D220" s="36" t="s">
        <v>121</v>
      </c>
      <c r="E220" s="23">
        <f>K220*(1+$K$2)</f>
        <v>2003.04</v>
      </c>
      <c r="F220" s="65"/>
      <c r="G220" s="69"/>
      <c r="H220" s="71"/>
      <c r="K220" s="28">
        <v>1712</v>
      </c>
    </row>
    <row r="221" spans="2:11" ht="15.75" customHeight="1">
      <c r="B221" s="254"/>
      <c r="C221" s="38"/>
      <c r="D221" s="36"/>
      <c r="E221" s="28"/>
      <c r="F221" s="65"/>
      <c r="G221" s="68"/>
      <c r="H221" s="70"/>
    </row>
    <row r="222" spans="2:11" ht="15.75" customHeight="1">
      <c r="B222" s="254"/>
      <c r="C222" s="38"/>
      <c r="D222" s="36"/>
      <c r="E222" s="28"/>
      <c r="F222" s="65"/>
      <c r="G222" s="68"/>
      <c r="H222" s="70"/>
    </row>
    <row r="223" spans="2:11" ht="15.75" customHeight="1" thickBot="1">
      <c r="B223" s="255"/>
      <c r="C223" s="39"/>
      <c r="D223" s="37"/>
      <c r="E223" s="31"/>
      <c r="F223" s="66"/>
      <c r="G223" s="72"/>
      <c r="H223" s="73"/>
    </row>
    <row r="224" spans="2:11" ht="41.25" customHeight="1" thickBot="1">
      <c r="B224" s="338"/>
      <c r="C224" s="339"/>
      <c r="D224" s="339"/>
      <c r="E224" s="339"/>
      <c r="F224" s="339"/>
      <c r="G224" s="339"/>
      <c r="H224" s="339"/>
    </row>
    <row r="225" spans="1:11" ht="15.75" customHeight="1" thickBot="1">
      <c r="B225" s="259" t="s">
        <v>117</v>
      </c>
      <c r="C225" s="260"/>
      <c r="D225" s="260"/>
      <c r="E225" s="260"/>
      <c r="F225" s="260"/>
      <c r="G225" s="260"/>
      <c r="H225" s="261"/>
    </row>
    <row r="226" spans="1:11" ht="30" customHeight="1" thickBot="1">
      <c r="A226" s="1"/>
      <c r="B226" s="185" t="s">
        <v>1</v>
      </c>
      <c r="C226" s="186" t="s">
        <v>0</v>
      </c>
      <c r="D226" s="187" t="s">
        <v>180</v>
      </c>
      <c r="E226" s="186" t="s">
        <v>92</v>
      </c>
      <c r="F226" s="186"/>
      <c r="G226" s="186"/>
      <c r="H226" s="188"/>
    </row>
    <row r="227" spans="1:11" ht="15.75" customHeight="1">
      <c r="A227" s="1"/>
      <c r="B227" s="253"/>
      <c r="C227" s="38" t="s">
        <v>362</v>
      </c>
      <c r="D227" s="36" t="s">
        <v>126</v>
      </c>
      <c r="E227" s="23">
        <f>K227*(1+$K$2)</f>
        <v>1132.56</v>
      </c>
      <c r="F227" s="23"/>
      <c r="G227" s="23"/>
      <c r="H227" s="62"/>
      <c r="K227" s="23">
        <v>968</v>
      </c>
    </row>
    <row r="228" spans="1:11" ht="15.75" customHeight="1">
      <c r="B228" s="254"/>
      <c r="C228" s="38" t="s">
        <v>363</v>
      </c>
      <c r="D228" s="36" t="s">
        <v>127</v>
      </c>
      <c r="E228" s="23">
        <f>K228*(1+$K$2)</f>
        <v>1764.36</v>
      </c>
      <c r="F228" s="23"/>
      <c r="G228" s="34"/>
      <c r="H228" s="63"/>
      <c r="K228" s="23">
        <v>1508</v>
      </c>
    </row>
    <row r="229" spans="1:11" ht="15.75" customHeight="1">
      <c r="B229" s="254"/>
      <c r="C229" s="38" t="s">
        <v>364</v>
      </c>
      <c r="D229" s="36" t="s">
        <v>128</v>
      </c>
      <c r="E229" s="23">
        <f>K229*(1+$K$2)</f>
        <v>2018.2499999999998</v>
      </c>
      <c r="F229" s="65"/>
      <c r="G229" s="68"/>
      <c r="H229" s="70"/>
      <c r="K229" s="28">
        <v>1725</v>
      </c>
    </row>
    <row r="230" spans="1:11" ht="17.25" customHeight="1">
      <c r="B230" s="254"/>
      <c r="C230" s="38" t="s">
        <v>365</v>
      </c>
      <c r="D230" s="36" t="s">
        <v>129</v>
      </c>
      <c r="E230" s="23">
        <f>K230*(1+$K$2)</f>
        <v>2270.9699999999998</v>
      </c>
      <c r="F230" s="65"/>
      <c r="G230" s="69"/>
      <c r="H230" s="71"/>
      <c r="K230" s="28">
        <v>1941</v>
      </c>
    </row>
    <row r="231" spans="1:11" ht="16.5" customHeight="1">
      <c r="B231" s="254"/>
      <c r="C231" s="38"/>
      <c r="D231" s="36"/>
      <c r="E231" s="28"/>
      <c r="F231" s="65"/>
      <c r="G231" s="68"/>
      <c r="H231" s="70"/>
    </row>
    <row r="232" spans="1:11" ht="15.75" customHeight="1" thickBot="1">
      <c r="B232" s="255"/>
      <c r="C232" s="39"/>
      <c r="D232" s="37"/>
      <c r="E232" s="31"/>
      <c r="F232" s="66"/>
      <c r="G232" s="72"/>
      <c r="H232" s="73"/>
    </row>
    <row r="233" spans="1:11" ht="15.75" customHeight="1" thickBot="1">
      <c r="B233" s="266"/>
      <c r="C233" s="266"/>
      <c r="D233" s="266"/>
      <c r="E233" s="266"/>
      <c r="F233" s="266"/>
      <c r="G233" s="266"/>
      <c r="H233" s="266"/>
    </row>
    <row r="234" spans="1:11" ht="15.75" customHeight="1" thickBot="1">
      <c r="B234" s="259" t="s">
        <v>124</v>
      </c>
      <c r="C234" s="260"/>
      <c r="D234" s="260"/>
      <c r="E234" s="260"/>
      <c r="F234" s="260"/>
      <c r="G234" s="260"/>
      <c r="H234" s="261"/>
    </row>
    <row r="235" spans="1:11" ht="30" customHeight="1" thickBot="1">
      <c r="B235" s="185" t="s">
        <v>1</v>
      </c>
      <c r="C235" s="186" t="s">
        <v>0</v>
      </c>
      <c r="D235" s="187" t="s">
        <v>179</v>
      </c>
      <c r="E235" s="186" t="s">
        <v>92</v>
      </c>
      <c r="F235" s="186"/>
      <c r="G235" s="186"/>
      <c r="H235" s="188"/>
    </row>
    <row r="236" spans="1:11" ht="15.75" customHeight="1">
      <c r="B236" s="253"/>
      <c r="C236" s="38" t="s">
        <v>332</v>
      </c>
      <c r="D236" s="36" t="s">
        <v>126</v>
      </c>
      <c r="E236" s="23">
        <f>K236*(1+$K$2)</f>
        <v>1578.33</v>
      </c>
      <c r="F236" s="23"/>
      <c r="G236" s="23"/>
      <c r="H236" s="62"/>
      <c r="K236" s="23">
        <v>1349</v>
      </c>
    </row>
    <row r="237" spans="1:11" ht="15.75" customHeight="1">
      <c r="B237" s="254"/>
      <c r="C237" s="38" t="s">
        <v>329</v>
      </c>
      <c r="D237" s="36" t="s">
        <v>127</v>
      </c>
      <c r="E237" s="23">
        <f>K237*(1+$K$2)</f>
        <v>2510.8199999999997</v>
      </c>
      <c r="F237" s="23"/>
      <c r="G237" s="34"/>
      <c r="H237" s="63"/>
      <c r="K237" s="23">
        <v>2146</v>
      </c>
    </row>
    <row r="238" spans="1:11" ht="15.75" customHeight="1">
      <c r="B238" s="254"/>
      <c r="C238" s="38" t="s">
        <v>331</v>
      </c>
      <c r="D238" s="36" t="s">
        <v>128</v>
      </c>
      <c r="E238" s="23">
        <f>K238*(1+$K$2)</f>
        <v>2907.45</v>
      </c>
      <c r="F238" s="65"/>
      <c r="G238" s="68"/>
      <c r="H238" s="70"/>
      <c r="K238" s="28">
        <v>2485</v>
      </c>
    </row>
    <row r="239" spans="1:11" ht="15.75" customHeight="1">
      <c r="B239" s="254"/>
      <c r="C239" s="38" t="s">
        <v>330</v>
      </c>
      <c r="D239" s="36" t="s">
        <v>129</v>
      </c>
      <c r="E239" s="23">
        <f>K239*(1+$K$2)</f>
        <v>3305.25</v>
      </c>
      <c r="F239" s="65"/>
      <c r="G239" s="69"/>
      <c r="H239" s="71"/>
      <c r="K239" s="28">
        <v>2825</v>
      </c>
    </row>
    <row r="240" spans="1:11" ht="15.75" customHeight="1">
      <c r="B240" s="254"/>
      <c r="C240" s="38"/>
      <c r="D240" s="36"/>
      <c r="E240" s="28"/>
      <c r="F240" s="65"/>
      <c r="G240" s="68"/>
      <c r="H240" s="70"/>
    </row>
    <row r="241" spans="2:15" ht="19.5" thickBot="1">
      <c r="B241" s="255"/>
      <c r="C241" s="39"/>
      <c r="D241" s="37"/>
      <c r="E241" s="31"/>
      <c r="F241" s="66"/>
      <c r="G241" s="72"/>
      <c r="H241" s="73"/>
    </row>
    <row r="242" spans="2:15" ht="15.75" thickBot="1">
      <c r="B242" s="76"/>
      <c r="C242" s="76"/>
      <c r="D242" s="76"/>
      <c r="E242" s="76"/>
      <c r="F242" s="76"/>
      <c r="G242" s="76"/>
      <c r="H242" s="76"/>
    </row>
    <row r="243" spans="2:15" ht="16.5" thickBot="1">
      <c r="B243" s="259" t="s">
        <v>19</v>
      </c>
      <c r="C243" s="260"/>
      <c r="D243" s="260"/>
      <c r="E243" s="260"/>
      <c r="F243" s="260"/>
      <c r="G243" s="260"/>
      <c r="H243" s="261"/>
    </row>
    <row r="244" spans="2:15" ht="26.25" thickBot="1">
      <c r="B244" s="185" t="s">
        <v>1</v>
      </c>
      <c r="C244" s="186" t="s">
        <v>0</v>
      </c>
      <c r="D244" s="187" t="s">
        <v>180</v>
      </c>
      <c r="E244" s="186" t="s">
        <v>92</v>
      </c>
      <c r="F244" s="186" t="s">
        <v>94</v>
      </c>
      <c r="G244" s="186" t="s">
        <v>96</v>
      </c>
      <c r="H244" s="188" t="s">
        <v>612</v>
      </c>
      <c r="I244" s="188" t="s">
        <v>613</v>
      </c>
    </row>
    <row r="245" spans="2:15">
      <c r="B245" s="253"/>
      <c r="C245" s="38" t="s">
        <v>130</v>
      </c>
      <c r="D245" s="36" t="s">
        <v>248</v>
      </c>
      <c r="E245" s="28">
        <f t="shared" ref="E245:I249" si="17">K245*(1+$K$2)</f>
        <v>3169.5299999999997</v>
      </c>
      <c r="F245" s="28">
        <f t="shared" si="17"/>
        <v>3444.4799999999996</v>
      </c>
      <c r="G245" s="28">
        <f t="shared" si="17"/>
        <v>4279.8599999999997</v>
      </c>
      <c r="H245" s="28">
        <f t="shared" si="17"/>
        <v>2262.7799999999997</v>
      </c>
      <c r="I245" s="28">
        <f t="shared" si="17"/>
        <v>3693.6899999999996</v>
      </c>
      <c r="K245" s="28">
        <v>2709</v>
      </c>
      <c r="L245" s="28">
        <v>2944</v>
      </c>
      <c r="M245" s="23">
        <v>3658</v>
      </c>
      <c r="N245" s="62">
        <v>1934</v>
      </c>
      <c r="O245" s="62">
        <v>3157</v>
      </c>
    </row>
    <row r="246" spans="2:15">
      <c r="B246" s="254"/>
      <c r="C246" s="38" t="s">
        <v>131</v>
      </c>
      <c r="D246" s="36" t="s">
        <v>110</v>
      </c>
      <c r="E246" s="28">
        <f t="shared" si="17"/>
        <v>3393</v>
      </c>
      <c r="F246" s="28">
        <f t="shared" si="17"/>
        <v>3701.8799999999997</v>
      </c>
      <c r="G246" s="28">
        <f t="shared" si="17"/>
        <v>4450.6799999999994</v>
      </c>
      <c r="H246" s="28">
        <f t="shared" si="17"/>
        <v>2935.5299999999997</v>
      </c>
      <c r="I246" s="28">
        <f t="shared" si="17"/>
        <v>4492.7999999999993</v>
      </c>
      <c r="K246" s="28">
        <v>2900</v>
      </c>
      <c r="L246" s="28">
        <v>3164</v>
      </c>
      <c r="M246" s="23">
        <v>3804</v>
      </c>
      <c r="N246" s="62">
        <v>2509</v>
      </c>
      <c r="O246" s="62">
        <v>3840</v>
      </c>
    </row>
    <row r="247" spans="2:15">
      <c r="B247" s="254"/>
      <c r="C247" s="38"/>
      <c r="D247" s="36"/>
      <c r="E247" s="28">
        <f t="shared" si="17"/>
        <v>0</v>
      </c>
      <c r="F247" s="28">
        <f t="shared" si="17"/>
        <v>0</v>
      </c>
      <c r="G247" s="28">
        <f t="shared" si="17"/>
        <v>0</v>
      </c>
      <c r="H247" s="28">
        <f t="shared" si="17"/>
        <v>0</v>
      </c>
      <c r="I247" s="28">
        <f t="shared" si="17"/>
        <v>0</v>
      </c>
      <c r="N247" s="63"/>
      <c r="O247" s="63"/>
    </row>
    <row r="248" spans="2:15">
      <c r="B248" s="254"/>
      <c r="C248" s="38" t="s">
        <v>371</v>
      </c>
      <c r="D248" s="36" t="s">
        <v>234</v>
      </c>
      <c r="E248" s="28">
        <f t="shared" si="17"/>
        <v>3803.6699999999996</v>
      </c>
      <c r="F248" s="28">
        <f t="shared" si="17"/>
        <v>4132.4399999999996</v>
      </c>
      <c r="G248" s="28">
        <f t="shared" si="17"/>
        <v>5133.96</v>
      </c>
      <c r="H248" s="28">
        <f t="shared" si="17"/>
        <v>2714.3999999999996</v>
      </c>
      <c r="I248" s="28">
        <f t="shared" si="17"/>
        <v>4431.96</v>
      </c>
      <c r="K248" s="28">
        <v>3251</v>
      </c>
      <c r="L248" s="28">
        <v>3532</v>
      </c>
      <c r="M248" s="28">
        <v>4388</v>
      </c>
      <c r="N248" s="28">
        <v>2320</v>
      </c>
      <c r="O248" s="28">
        <v>3788</v>
      </c>
    </row>
    <row r="249" spans="2:15">
      <c r="B249" s="254"/>
      <c r="C249" s="38" t="s">
        <v>372</v>
      </c>
      <c r="D249" s="36" t="s">
        <v>247</v>
      </c>
      <c r="E249" s="28">
        <f t="shared" si="17"/>
        <v>4070.43</v>
      </c>
      <c r="F249" s="28">
        <f t="shared" si="17"/>
        <v>4442.49</v>
      </c>
      <c r="G249" s="28">
        <f t="shared" si="17"/>
        <v>5341.0499999999993</v>
      </c>
      <c r="H249" s="28">
        <f t="shared" si="17"/>
        <v>3521.7</v>
      </c>
      <c r="I249" s="28">
        <f t="shared" si="17"/>
        <v>5391.36</v>
      </c>
      <c r="K249" s="28">
        <v>3479</v>
      </c>
      <c r="L249" s="28">
        <v>3797</v>
      </c>
      <c r="M249" s="28">
        <v>4565</v>
      </c>
      <c r="N249" s="28">
        <v>3010</v>
      </c>
      <c r="O249" s="28">
        <v>4608</v>
      </c>
    </row>
    <row r="250" spans="2:15">
      <c r="B250" s="254"/>
      <c r="C250" s="38"/>
      <c r="D250" s="36"/>
      <c r="E250" s="28"/>
      <c r="F250" s="127"/>
      <c r="G250" s="127"/>
      <c r="H250" s="127"/>
    </row>
    <row r="251" spans="2:15">
      <c r="B251" s="254"/>
      <c r="C251" s="38"/>
      <c r="D251" s="36"/>
      <c r="E251" s="28"/>
      <c r="F251" s="127"/>
      <c r="G251" s="127"/>
      <c r="H251" s="127"/>
    </row>
    <row r="252" spans="2:15" ht="38.25" customHeight="1">
      <c r="B252" s="254"/>
      <c r="C252" s="38"/>
      <c r="D252" s="36"/>
      <c r="E252" s="28"/>
      <c r="F252" s="127"/>
      <c r="G252" s="127"/>
      <c r="H252" s="127"/>
    </row>
    <row r="253" spans="2:15" ht="15.75" thickBot="1">
      <c r="B253" s="255"/>
      <c r="C253" s="39"/>
      <c r="D253" s="37"/>
      <c r="E253" s="31"/>
      <c r="F253" s="132"/>
      <c r="G253" s="340" t="s">
        <v>98</v>
      </c>
      <c r="H253" s="337"/>
    </row>
    <row r="254" spans="2:15" ht="29.25" customHeight="1" thickBot="1">
      <c r="B254" s="76"/>
      <c r="C254" s="76"/>
      <c r="D254" s="76"/>
      <c r="E254" s="76"/>
      <c r="F254" s="76"/>
      <c r="G254" s="76"/>
      <c r="H254" s="76"/>
    </row>
    <row r="255" spans="2:15" ht="16.5" thickBot="1">
      <c r="B255" s="259" t="s">
        <v>187</v>
      </c>
      <c r="C255" s="260"/>
      <c r="D255" s="260"/>
      <c r="E255" s="260"/>
      <c r="F255" s="260"/>
      <c r="G255" s="260"/>
      <c r="H255" s="261"/>
    </row>
    <row r="256" spans="2:15" ht="26.25" thickBot="1">
      <c r="B256" s="185" t="s">
        <v>1</v>
      </c>
      <c r="C256" s="186" t="s">
        <v>0</v>
      </c>
      <c r="D256" s="187" t="s">
        <v>175</v>
      </c>
      <c r="E256" s="186" t="s">
        <v>92</v>
      </c>
      <c r="F256" s="186" t="s">
        <v>94</v>
      </c>
      <c r="G256" s="186" t="s">
        <v>96</v>
      </c>
      <c r="H256" s="188" t="s">
        <v>614</v>
      </c>
      <c r="I256" s="188" t="s">
        <v>615</v>
      </c>
    </row>
    <row r="257" spans="2:15" ht="19.5" customHeight="1" thickBot="1">
      <c r="B257" s="253"/>
      <c r="C257" s="50" t="s">
        <v>186</v>
      </c>
      <c r="D257" s="57" t="s">
        <v>375</v>
      </c>
      <c r="E257" s="52">
        <f t="shared" ref="E257:I263" si="18">K257*(1+$K$2)</f>
        <v>5495.49</v>
      </c>
      <c r="F257" s="52">
        <f t="shared" si="18"/>
        <v>5967</v>
      </c>
      <c r="G257" s="52">
        <f t="shared" si="18"/>
        <v>6947.4599999999991</v>
      </c>
      <c r="H257" s="52">
        <f t="shared" si="18"/>
        <v>3054.87</v>
      </c>
      <c r="I257" s="52">
        <f t="shared" si="18"/>
        <v>4998.24</v>
      </c>
      <c r="K257" s="52">
        <v>4697</v>
      </c>
      <c r="L257" s="52">
        <v>5100</v>
      </c>
      <c r="M257" s="75">
        <v>5938</v>
      </c>
      <c r="N257" s="74">
        <v>2611</v>
      </c>
      <c r="O257" s="74">
        <v>4272</v>
      </c>
    </row>
    <row r="258" spans="2:15" ht="16.5" customHeight="1" thickBot="1">
      <c r="B258" s="254"/>
      <c r="C258" s="147" t="s">
        <v>381</v>
      </c>
      <c r="D258" s="147" t="s">
        <v>377</v>
      </c>
      <c r="E258" s="52">
        <f t="shared" si="18"/>
        <v>6594.12</v>
      </c>
      <c r="F258" s="52">
        <f t="shared" si="18"/>
        <v>7158.0599999999995</v>
      </c>
      <c r="G258" s="52">
        <f t="shared" si="18"/>
        <v>7293.78</v>
      </c>
      <c r="H258" s="52">
        <f t="shared" si="18"/>
        <v>3554.4599999999996</v>
      </c>
      <c r="I258" s="52">
        <f t="shared" si="18"/>
        <v>5816.07</v>
      </c>
      <c r="K258" s="148">
        <v>5636</v>
      </c>
      <c r="L258" s="148">
        <v>6118</v>
      </c>
      <c r="M258" s="148">
        <v>6234</v>
      </c>
      <c r="N258" s="207">
        <v>3038</v>
      </c>
      <c r="O258" s="207">
        <v>4971</v>
      </c>
    </row>
    <row r="259" spans="2:15" ht="12.75" customHeight="1" thickBot="1">
      <c r="B259" s="254"/>
      <c r="C259" s="54" t="s">
        <v>485</v>
      </c>
      <c r="D259" s="211" t="s">
        <v>486</v>
      </c>
      <c r="E259" s="52">
        <f t="shared" si="18"/>
        <v>5144.49</v>
      </c>
      <c r="F259" s="52">
        <f t="shared" si="18"/>
        <v>0</v>
      </c>
      <c r="G259" s="52">
        <f t="shared" si="18"/>
        <v>0</v>
      </c>
      <c r="H259" s="52">
        <f t="shared" si="18"/>
        <v>0</v>
      </c>
      <c r="I259" s="52">
        <f t="shared" si="18"/>
        <v>0</v>
      </c>
      <c r="K259" s="29">
        <v>4397</v>
      </c>
      <c r="L259" s="29"/>
      <c r="M259" s="34"/>
      <c r="N259" s="63"/>
      <c r="O259" s="63"/>
    </row>
    <row r="260" spans="2:15" ht="26.25" thickBot="1">
      <c r="B260" s="254"/>
      <c r="C260" s="54" t="s">
        <v>373</v>
      </c>
      <c r="D260" s="36" t="s">
        <v>376</v>
      </c>
      <c r="E260" s="52">
        <f t="shared" si="18"/>
        <v>7414.29</v>
      </c>
      <c r="F260" s="52">
        <f t="shared" si="18"/>
        <v>8009.82</v>
      </c>
      <c r="G260" s="52">
        <f t="shared" si="18"/>
        <v>10319.4</v>
      </c>
      <c r="H260" s="52">
        <f t="shared" si="18"/>
        <v>3149.64</v>
      </c>
      <c r="I260" s="52">
        <f t="shared" si="18"/>
        <v>5078.9699999999993</v>
      </c>
      <c r="K260" s="28">
        <v>6337</v>
      </c>
      <c r="L260" s="28">
        <v>6846</v>
      </c>
      <c r="M260" s="23">
        <v>8820</v>
      </c>
      <c r="N260" s="62">
        <v>2692</v>
      </c>
      <c r="O260" s="62">
        <v>4341</v>
      </c>
    </row>
    <row r="261" spans="2:15" ht="20.25" customHeight="1" thickBot="1">
      <c r="B261" s="272"/>
      <c r="C261" s="54" t="s">
        <v>380</v>
      </c>
      <c r="D261" s="36" t="s">
        <v>374</v>
      </c>
      <c r="E261" s="52">
        <f t="shared" si="18"/>
        <v>6013.7999999999993</v>
      </c>
      <c r="F261" s="52">
        <f t="shared" si="18"/>
        <v>6610.5</v>
      </c>
      <c r="G261" s="52">
        <f t="shared" si="18"/>
        <v>8163.0899999999992</v>
      </c>
      <c r="H261" s="52">
        <f t="shared" si="18"/>
        <v>3149.64</v>
      </c>
      <c r="I261" s="52">
        <f t="shared" si="18"/>
        <v>5152.6799999999994</v>
      </c>
      <c r="K261" s="29">
        <v>5140</v>
      </c>
      <c r="L261" s="29">
        <v>5650</v>
      </c>
      <c r="M261" s="34">
        <v>6977</v>
      </c>
      <c r="N261" s="63">
        <v>2692</v>
      </c>
      <c r="O261" s="63">
        <v>4404</v>
      </c>
    </row>
    <row r="262" spans="2:15" ht="19.5" customHeight="1" thickBot="1">
      <c r="B262" s="254"/>
      <c r="C262" s="145" t="s">
        <v>382</v>
      </c>
      <c r="D262" s="60" t="s">
        <v>378</v>
      </c>
      <c r="E262" s="52">
        <f t="shared" si="18"/>
        <v>7784.0099999999993</v>
      </c>
      <c r="F262" s="52">
        <f t="shared" si="18"/>
        <v>8411.1299999999992</v>
      </c>
      <c r="G262" s="52">
        <f t="shared" si="18"/>
        <v>10835.369999999999</v>
      </c>
      <c r="H262" s="52">
        <f t="shared" si="18"/>
        <v>3649.2299999999996</v>
      </c>
      <c r="I262" s="52">
        <f t="shared" si="18"/>
        <v>5970.5099999999993</v>
      </c>
      <c r="K262" s="28">
        <v>6653</v>
      </c>
      <c r="L262" s="28">
        <v>7189</v>
      </c>
      <c r="M262" s="28">
        <v>9261</v>
      </c>
      <c r="N262" s="30">
        <v>3119</v>
      </c>
      <c r="O262" s="30">
        <v>5103</v>
      </c>
    </row>
    <row r="263" spans="2:15" ht="20.25" customHeight="1">
      <c r="B263" s="254"/>
      <c r="C263" s="145" t="s">
        <v>383</v>
      </c>
      <c r="D263" s="60" t="s">
        <v>379</v>
      </c>
      <c r="E263" s="52">
        <f t="shared" si="18"/>
        <v>7216.5599999999995</v>
      </c>
      <c r="F263" s="52">
        <f t="shared" si="18"/>
        <v>7931.4299999999994</v>
      </c>
      <c r="G263" s="52">
        <f t="shared" si="18"/>
        <v>9794.07</v>
      </c>
      <c r="H263" s="52">
        <f t="shared" si="18"/>
        <v>3649.2299999999996</v>
      </c>
      <c r="I263" s="52">
        <f t="shared" si="18"/>
        <v>5970.5099999999993</v>
      </c>
      <c r="K263" s="28">
        <v>6168</v>
      </c>
      <c r="L263" s="28">
        <v>6779</v>
      </c>
      <c r="M263" s="28">
        <v>8371</v>
      </c>
      <c r="N263" s="30">
        <v>3119</v>
      </c>
      <c r="O263" s="30">
        <v>5103</v>
      </c>
    </row>
    <row r="264" spans="2:15" ht="15.75" thickBot="1">
      <c r="B264" s="255"/>
      <c r="C264" s="55"/>
      <c r="D264" s="341"/>
      <c r="E264" s="342"/>
      <c r="F264" s="343"/>
      <c r="G264" s="344" t="s">
        <v>98</v>
      </c>
      <c r="H264" s="345"/>
    </row>
    <row r="265" spans="2:15" ht="10.5" customHeight="1"/>
    <row r="266" spans="2:15" ht="8.25" customHeight="1" thickBot="1"/>
    <row r="267" spans="2:15" ht="16.5" thickBot="1">
      <c r="B267" s="259" t="s">
        <v>388</v>
      </c>
      <c r="C267" s="260"/>
      <c r="D267" s="260"/>
      <c r="E267" s="260"/>
      <c r="F267" s="260"/>
      <c r="G267" s="260"/>
      <c r="H267" s="261"/>
    </row>
    <row r="268" spans="2:15" ht="26.25" thickBot="1">
      <c r="B268" s="185" t="s">
        <v>1</v>
      </c>
      <c r="C268" s="186" t="s">
        <v>0</v>
      </c>
      <c r="D268" s="187" t="s">
        <v>175</v>
      </c>
      <c r="E268" s="186" t="s">
        <v>92</v>
      </c>
      <c r="F268" s="186" t="s">
        <v>94</v>
      </c>
      <c r="G268" s="186" t="s">
        <v>96</v>
      </c>
      <c r="H268" s="188" t="s">
        <v>614</v>
      </c>
      <c r="I268" s="188" t="s">
        <v>615</v>
      </c>
    </row>
    <row r="269" spans="2:15" ht="15.75" thickBot="1">
      <c r="B269" s="253"/>
      <c r="C269" s="56" t="s">
        <v>466</v>
      </c>
      <c r="D269" s="57" t="s">
        <v>384</v>
      </c>
      <c r="E269" s="52">
        <f t="shared" ref="E269:I273" si="19">K269*(1+$K$2)</f>
        <v>4663.62</v>
      </c>
      <c r="F269" s="52">
        <f t="shared" si="19"/>
        <v>4935.0599999999995</v>
      </c>
      <c r="G269" s="52">
        <f t="shared" si="19"/>
        <v>5798.5199999999995</v>
      </c>
      <c r="H269" s="52">
        <f t="shared" si="19"/>
        <v>3054.87</v>
      </c>
      <c r="I269" s="52">
        <f t="shared" si="19"/>
        <v>4998.24</v>
      </c>
      <c r="K269" s="52">
        <v>3986</v>
      </c>
      <c r="L269" s="52">
        <v>4218</v>
      </c>
      <c r="M269" s="75">
        <v>4956</v>
      </c>
      <c r="N269" s="74">
        <v>2611</v>
      </c>
      <c r="O269" s="74">
        <v>4272</v>
      </c>
    </row>
    <row r="270" spans="2:15" ht="15.75" thickBot="1">
      <c r="B270" s="254"/>
      <c r="C270" s="38" t="s">
        <v>467</v>
      </c>
      <c r="D270" s="36" t="s">
        <v>385</v>
      </c>
      <c r="E270" s="52">
        <f t="shared" si="19"/>
        <v>5502.5099999999993</v>
      </c>
      <c r="F270" s="52">
        <f t="shared" si="19"/>
        <v>6107.4</v>
      </c>
      <c r="G270" s="52">
        <f t="shared" si="19"/>
        <v>6842.16</v>
      </c>
      <c r="H270" s="52">
        <f t="shared" si="19"/>
        <v>3149.64</v>
      </c>
      <c r="I270" s="52">
        <f t="shared" si="19"/>
        <v>5078.9699999999993</v>
      </c>
      <c r="K270" s="28">
        <v>4703</v>
      </c>
      <c r="L270" s="28">
        <v>5220</v>
      </c>
      <c r="M270" s="23">
        <v>5848</v>
      </c>
      <c r="N270" s="62">
        <v>2692</v>
      </c>
      <c r="O270" s="62">
        <v>4341</v>
      </c>
    </row>
    <row r="271" spans="2:15" ht="15.75" thickBot="1">
      <c r="B271" s="254"/>
      <c r="C271" s="38"/>
      <c r="D271" s="36"/>
      <c r="E271" s="52">
        <f t="shared" si="19"/>
        <v>0</v>
      </c>
      <c r="F271" s="52">
        <f t="shared" si="19"/>
        <v>0</v>
      </c>
      <c r="G271" s="52">
        <f t="shared" si="19"/>
        <v>0</v>
      </c>
      <c r="H271" s="52">
        <f t="shared" si="19"/>
        <v>0</v>
      </c>
      <c r="I271" s="52">
        <f t="shared" si="19"/>
        <v>0</v>
      </c>
      <c r="K271" s="29"/>
      <c r="L271" s="29"/>
      <c r="M271" s="34"/>
      <c r="N271" s="63"/>
      <c r="O271" s="63"/>
    </row>
    <row r="272" spans="2:15" ht="15.75" thickBot="1">
      <c r="B272" s="254"/>
      <c r="C272" s="205" t="s">
        <v>468</v>
      </c>
      <c r="D272" s="147" t="s">
        <v>386</v>
      </c>
      <c r="E272" s="52">
        <f t="shared" si="19"/>
        <v>5596.11</v>
      </c>
      <c r="F272" s="52">
        <f t="shared" si="19"/>
        <v>6210.36</v>
      </c>
      <c r="G272" s="52">
        <f t="shared" si="19"/>
        <v>6959.16</v>
      </c>
      <c r="H272" s="52">
        <f t="shared" si="19"/>
        <v>3554.4599999999996</v>
      </c>
      <c r="I272" s="52">
        <f t="shared" si="19"/>
        <v>5816.07</v>
      </c>
      <c r="K272" s="148">
        <v>4783</v>
      </c>
      <c r="L272" s="148">
        <v>5308</v>
      </c>
      <c r="M272" s="148">
        <v>5948</v>
      </c>
      <c r="N272" s="207">
        <v>3038</v>
      </c>
      <c r="O272" s="207">
        <v>4971</v>
      </c>
    </row>
    <row r="273" spans="2:15">
      <c r="B273" s="254"/>
      <c r="C273" s="205" t="s">
        <v>469</v>
      </c>
      <c r="D273" s="60" t="s">
        <v>387</v>
      </c>
      <c r="E273" s="52">
        <f t="shared" si="19"/>
        <v>6602.3099999999995</v>
      </c>
      <c r="F273" s="52">
        <f t="shared" si="19"/>
        <v>7328.8799999999992</v>
      </c>
      <c r="G273" s="52">
        <f t="shared" si="19"/>
        <v>8209.89</v>
      </c>
      <c r="H273" s="52">
        <f t="shared" si="19"/>
        <v>3649.2299999999996</v>
      </c>
      <c r="I273" s="52">
        <f t="shared" si="19"/>
        <v>5970.5099999999993</v>
      </c>
      <c r="K273" s="28">
        <v>5643</v>
      </c>
      <c r="L273" s="28">
        <v>6264</v>
      </c>
      <c r="M273" s="28">
        <v>7017</v>
      </c>
      <c r="N273" s="30">
        <v>3119</v>
      </c>
      <c r="O273" s="30">
        <v>5103</v>
      </c>
    </row>
    <row r="274" spans="2:15">
      <c r="B274" s="254"/>
      <c r="C274" s="206"/>
      <c r="D274" s="204"/>
      <c r="E274" s="204"/>
      <c r="F274" s="204"/>
      <c r="G274" s="204"/>
      <c r="H274" s="208"/>
    </row>
    <row r="275" spans="2:15" ht="12.75" customHeight="1">
      <c r="B275" s="254"/>
      <c r="C275" s="205"/>
      <c r="D275" s="60"/>
      <c r="E275" s="28"/>
      <c r="F275" s="28"/>
      <c r="G275" s="28"/>
      <c r="H275" s="30"/>
    </row>
    <row r="276" spans="2:15" ht="6.75" customHeight="1">
      <c r="B276" s="254"/>
      <c r="C276" s="205"/>
      <c r="D276" s="60"/>
      <c r="E276" s="127"/>
      <c r="F276" s="127"/>
      <c r="G276" s="127"/>
      <c r="H276" s="133"/>
    </row>
    <row r="277" spans="2:15" ht="15.75" thickBot="1">
      <c r="B277" s="255"/>
      <c r="C277" s="39"/>
      <c r="D277" s="341"/>
      <c r="E277" s="342"/>
      <c r="F277" s="343"/>
      <c r="G277" s="344" t="s">
        <v>98</v>
      </c>
      <c r="H277" s="345"/>
    </row>
    <row r="278" spans="2:15" ht="15.75" thickBot="1"/>
    <row r="279" spans="2:15" ht="16.5" thickBot="1">
      <c r="B279" s="259" t="s">
        <v>476</v>
      </c>
      <c r="C279" s="260"/>
      <c r="D279" s="260"/>
      <c r="E279" s="260"/>
      <c r="F279" s="260"/>
      <c r="G279" s="260"/>
      <c r="H279" s="261"/>
    </row>
    <row r="280" spans="2:15" ht="26.25" thickBot="1">
      <c r="B280" s="185" t="s">
        <v>1</v>
      </c>
      <c r="C280" s="186" t="s">
        <v>0</v>
      </c>
      <c r="D280" s="187" t="s">
        <v>175</v>
      </c>
      <c r="E280" s="186" t="s">
        <v>92</v>
      </c>
      <c r="F280" s="186" t="s">
        <v>94</v>
      </c>
      <c r="G280" s="186" t="s">
        <v>96</v>
      </c>
      <c r="H280" s="188" t="s">
        <v>614</v>
      </c>
      <c r="I280" s="188" t="s">
        <v>615</v>
      </c>
    </row>
    <row r="281" spans="2:15" ht="15.75" thickBot="1">
      <c r="B281" s="253"/>
      <c r="C281" s="50" t="s">
        <v>470</v>
      </c>
      <c r="D281" s="57" t="s">
        <v>391</v>
      </c>
      <c r="E281" s="52">
        <f t="shared" ref="E281:I285" si="20">K281*(1+$K$2)</f>
        <v>5793.8399999999992</v>
      </c>
      <c r="F281" s="52">
        <f t="shared" si="20"/>
        <v>6296.94</v>
      </c>
      <c r="G281" s="52">
        <f t="shared" si="20"/>
        <v>6669</v>
      </c>
      <c r="H281" s="52">
        <f t="shared" si="20"/>
        <v>3423.4199999999996</v>
      </c>
      <c r="I281" s="52">
        <f t="shared" si="20"/>
        <v>5858.19</v>
      </c>
      <c r="K281" s="52">
        <v>4952</v>
      </c>
      <c r="L281" s="52">
        <v>5382</v>
      </c>
      <c r="M281" s="75">
        <v>5700</v>
      </c>
      <c r="N281" s="74">
        <v>2926</v>
      </c>
      <c r="O281" s="74">
        <v>5007</v>
      </c>
    </row>
    <row r="282" spans="2:15" ht="15.75" thickBot="1">
      <c r="B282" s="254"/>
      <c r="C282" s="54" t="s">
        <v>473</v>
      </c>
      <c r="D282" s="36" t="s">
        <v>390</v>
      </c>
      <c r="E282" s="52">
        <f t="shared" si="20"/>
        <v>6836.3099999999995</v>
      </c>
      <c r="F282" s="52">
        <f t="shared" si="20"/>
        <v>7415.4599999999991</v>
      </c>
      <c r="G282" s="52">
        <f t="shared" si="20"/>
        <v>7869.4199999999992</v>
      </c>
      <c r="H282" s="52">
        <f t="shared" si="20"/>
        <v>3518.1899999999996</v>
      </c>
      <c r="I282" s="52">
        <f t="shared" si="20"/>
        <v>5447.5199999999995</v>
      </c>
      <c r="K282" s="28">
        <v>5843</v>
      </c>
      <c r="L282" s="28">
        <v>6338</v>
      </c>
      <c r="M282" s="23">
        <v>6726</v>
      </c>
      <c r="N282" s="62">
        <v>3007</v>
      </c>
      <c r="O282" s="62">
        <v>4656</v>
      </c>
    </row>
    <row r="283" spans="2:15" ht="15.75" thickBot="1">
      <c r="B283" s="254"/>
      <c r="C283" s="54"/>
      <c r="D283" s="36"/>
      <c r="E283" s="52">
        <f t="shared" si="20"/>
        <v>0</v>
      </c>
      <c r="F283" s="52">
        <f t="shared" si="20"/>
        <v>0</v>
      </c>
      <c r="G283" s="52">
        <f t="shared" si="20"/>
        <v>0</v>
      </c>
      <c r="H283" s="52">
        <f t="shared" si="20"/>
        <v>0</v>
      </c>
      <c r="I283" s="52">
        <f t="shared" si="20"/>
        <v>0</v>
      </c>
      <c r="K283" s="29"/>
      <c r="L283" s="29"/>
      <c r="M283" s="34"/>
      <c r="N283" s="63"/>
      <c r="O283" s="63"/>
    </row>
    <row r="284" spans="2:15" ht="15.75" thickBot="1">
      <c r="B284" s="272"/>
      <c r="C284" s="147" t="s">
        <v>474</v>
      </c>
      <c r="D284" s="147" t="s">
        <v>472</v>
      </c>
      <c r="E284" s="52">
        <f t="shared" si="20"/>
        <v>6952.1399999999994</v>
      </c>
      <c r="F284" s="52">
        <f t="shared" si="20"/>
        <v>7541.82</v>
      </c>
      <c r="G284" s="52">
        <f t="shared" si="20"/>
        <v>8001.6299999999992</v>
      </c>
      <c r="H284" s="52">
        <f t="shared" si="20"/>
        <v>4168.71</v>
      </c>
      <c r="I284" s="52">
        <f t="shared" si="20"/>
        <v>6430.32</v>
      </c>
      <c r="K284" s="148">
        <v>5942</v>
      </c>
      <c r="L284" s="148">
        <v>6446</v>
      </c>
      <c r="M284" s="148">
        <v>6839</v>
      </c>
      <c r="N284" s="147">
        <v>3563</v>
      </c>
      <c r="O284" s="147">
        <v>5496</v>
      </c>
    </row>
    <row r="285" spans="2:15">
      <c r="B285" s="254"/>
      <c r="C285" s="145" t="s">
        <v>475</v>
      </c>
      <c r="D285" s="60" t="s">
        <v>471</v>
      </c>
      <c r="E285" s="52">
        <f t="shared" si="20"/>
        <v>8342.1</v>
      </c>
      <c r="F285" s="52">
        <f t="shared" si="20"/>
        <v>9049.9499999999989</v>
      </c>
      <c r="G285" s="52">
        <f t="shared" si="20"/>
        <v>9443.07</v>
      </c>
      <c r="H285" s="52">
        <f t="shared" si="20"/>
        <v>4263.4799999999996</v>
      </c>
      <c r="I285" s="52">
        <f t="shared" si="20"/>
        <v>6584.7599999999993</v>
      </c>
      <c r="K285" s="28">
        <v>7130</v>
      </c>
      <c r="L285" s="28">
        <v>7735</v>
      </c>
      <c r="M285" s="28">
        <v>8071</v>
      </c>
      <c r="N285" s="30">
        <v>3644</v>
      </c>
      <c r="O285" s="30">
        <v>5628</v>
      </c>
    </row>
    <row r="286" spans="2:15" ht="8.25" customHeight="1">
      <c r="B286" s="254"/>
      <c r="C286" s="145"/>
      <c r="D286" s="60"/>
      <c r="E286" s="28"/>
      <c r="F286" s="28"/>
      <c r="G286" s="28"/>
      <c r="H286" s="30"/>
    </row>
    <row r="287" spans="2:15">
      <c r="B287" s="254"/>
      <c r="C287" s="145"/>
      <c r="D287" s="60"/>
      <c r="E287" s="127"/>
      <c r="F287" s="127"/>
      <c r="G287" s="127"/>
      <c r="H287" s="133"/>
    </row>
    <row r="288" spans="2:15" ht="12.75" customHeight="1" thickBot="1">
      <c r="B288" s="255"/>
      <c r="C288" s="55"/>
      <c r="D288" s="341"/>
      <c r="E288" s="342"/>
      <c r="F288" s="343"/>
      <c r="G288" s="344" t="s">
        <v>98</v>
      </c>
      <c r="H288" s="345"/>
    </row>
    <row r="289" spans="2:12">
      <c r="B289" s="76"/>
      <c r="C289" s="160"/>
      <c r="D289" s="161"/>
      <c r="E289" s="161"/>
      <c r="F289" s="161"/>
      <c r="G289" s="162"/>
      <c r="H289" s="163"/>
    </row>
    <row r="290" spans="2:12" ht="15.75" thickBot="1">
      <c r="B290" s="76"/>
      <c r="C290" s="160"/>
      <c r="D290" s="161"/>
      <c r="E290" s="161"/>
      <c r="F290" s="161"/>
      <c r="G290" s="162"/>
      <c r="H290" s="163"/>
    </row>
    <row r="291" spans="2:12" ht="16.5" thickBot="1">
      <c r="B291" s="259" t="s">
        <v>392</v>
      </c>
      <c r="C291" s="260"/>
      <c r="D291" s="260"/>
      <c r="E291" s="260"/>
      <c r="F291" s="261"/>
      <c r="G291" s="162"/>
      <c r="H291" s="163"/>
    </row>
    <row r="292" spans="2:12" ht="15.75" thickBot="1">
      <c r="B292" s="195" t="s">
        <v>1</v>
      </c>
      <c r="C292" s="196" t="s">
        <v>0</v>
      </c>
      <c r="D292" s="186" t="s">
        <v>191</v>
      </c>
      <c r="E292" s="196" t="s">
        <v>400</v>
      </c>
      <c r="F292" s="197" t="s">
        <v>393</v>
      </c>
      <c r="G292" s="162"/>
      <c r="H292" s="163"/>
    </row>
    <row r="293" spans="2:12">
      <c r="B293" s="346"/>
      <c r="C293" s="105"/>
      <c r="D293" s="96"/>
      <c r="E293" s="113"/>
      <c r="F293" s="114"/>
      <c r="G293" s="162"/>
      <c r="H293" s="163"/>
    </row>
    <row r="294" spans="2:12">
      <c r="B294" s="347"/>
      <c r="C294" s="105" t="s">
        <v>395</v>
      </c>
      <c r="D294" s="96" t="s">
        <v>398</v>
      </c>
      <c r="E294" s="113">
        <f>K294*(1+$K$2)</f>
        <v>2027.61</v>
      </c>
      <c r="F294" s="113">
        <f>L294*(1+$K$2)</f>
        <v>2273.31</v>
      </c>
      <c r="G294" s="162"/>
      <c r="H294" s="163"/>
      <c r="K294" s="113">
        <v>1733</v>
      </c>
      <c r="L294" s="114">
        <v>1943</v>
      </c>
    </row>
    <row r="295" spans="2:12">
      <c r="B295" s="347"/>
      <c r="C295" s="105"/>
      <c r="D295" s="96"/>
      <c r="E295" s="113"/>
      <c r="F295" s="114"/>
      <c r="G295" s="162"/>
      <c r="H295" s="163"/>
    </row>
    <row r="296" spans="2:12">
      <c r="B296" s="347"/>
      <c r="C296" s="104"/>
      <c r="D296" s="96"/>
      <c r="E296" s="113"/>
      <c r="F296" s="114"/>
    </row>
    <row r="297" spans="2:12">
      <c r="B297" s="347"/>
      <c r="C297" s="104"/>
      <c r="D297" s="96"/>
      <c r="E297" s="113"/>
      <c r="F297" s="114"/>
    </row>
    <row r="298" spans="2:12">
      <c r="B298" s="347"/>
      <c r="C298" s="104"/>
      <c r="D298" s="96"/>
      <c r="E298" s="113"/>
      <c r="F298" s="114"/>
    </row>
    <row r="299" spans="2:12">
      <c r="B299" s="347"/>
      <c r="C299" s="104"/>
      <c r="D299" s="96"/>
      <c r="E299" s="113"/>
      <c r="F299" s="114"/>
    </row>
    <row r="300" spans="2:12" ht="15.75" thickBot="1">
      <c r="B300" s="348"/>
      <c r="C300" s="106"/>
      <c r="D300" s="99"/>
      <c r="E300" s="115"/>
      <c r="F300" s="116"/>
    </row>
    <row r="301" spans="2:12">
      <c r="B301" s="76"/>
      <c r="C301" s="160"/>
      <c r="D301" s="161"/>
      <c r="E301" s="161"/>
      <c r="F301" s="161"/>
    </row>
    <row r="302" spans="2:12">
      <c r="B302" s="76"/>
      <c r="C302" s="160"/>
      <c r="D302" s="161"/>
      <c r="E302" s="161"/>
      <c r="F302" s="161"/>
    </row>
    <row r="303" spans="2:12">
      <c r="B303" s="76"/>
      <c r="C303" s="160"/>
      <c r="D303" s="161"/>
      <c r="E303" s="161"/>
      <c r="F303" s="161"/>
    </row>
    <row r="304" spans="2:12" ht="15.75" thickBot="1">
      <c r="B304" s="76"/>
      <c r="C304" s="160"/>
      <c r="D304" s="161"/>
      <c r="E304" s="161"/>
      <c r="F304" s="161"/>
    </row>
    <row r="305" spans="2:12" ht="16.5" thickBot="1">
      <c r="B305" s="259" t="s">
        <v>394</v>
      </c>
      <c r="C305" s="260"/>
      <c r="D305" s="260"/>
      <c r="E305" s="260"/>
      <c r="F305" s="261"/>
    </row>
    <row r="306" spans="2:12" ht="15.75" thickBot="1">
      <c r="B306" s="195" t="s">
        <v>1</v>
      </c>
      <c r="C306" s="196" t="s">
        <v>0</v>
      </c>
      <c r="D306" s="186" t="s">
        <v>176</v>
      </c>
      <c r="E306" s="196" t="s">
        <v>399</v>
      </c>
      <c r="F306" s="197" t="s">
        <v>397</v>
      </c>
    </row>
    <row r="307" spans="2:12">
      <c r="B307" s="346"/>
      <c r="C307" s="105"/>
      <c r="D307" s="96"/>
      <c r="E307" s="113"/>
      <c r="F307" s="114"/>
    </row>
    <row r="308" spans="2:12">
      <c r="B308" s="347"/>
      <c r="C308" s="105" t="s">
        <v>396</v>
      </c>
      <c r="D308" s="96" t="s">
        <v>398</v>
      </c>
      <c r="E308" s="113">
        <f>K308*(1+$K$2)</f>
        <v>1781.9099999999999</v>
      </c>
      <c r="F308" s="113">
        <f>L308*(1+$K$2)</f>
        <v>2088.4499999999998</v>
      </c>
      <c r="K308" s="113">
        <v>1523</v>
      </c>
      <c r="L308" s="114">
        <v>1785</v>
      </c>
    </row>
    <row r="309" spans="2:12">
      <c r="B309" s="347"/>
      <c r="C309" s="105"/>
      <c r="D309" s="96"/>
      <c r="E309" s="113"/>
      <c r="F309" s="114"/>
    </row>
    <row r="310" spans="2:12">
      <c r="B310" s="347"/>
      <c r="C310" s="104"/>
      <c r="D310" s="96"/>
      <c r="E310" s="113"/>
      <c r="F310" s="114"/>
    </row>
    <row r="311" spans="2:12">
      <c r="B311" s="347"/>
      <c r="C311" s="104"/>
      <c r="D311" s="96"/>
      <c r="E311" s="113"/>
      <c r="F311" s="114"/>
    </row>
    <row r="312" spans="2:12">
      <c r="B312" s="347"/>
      <c r="C312" s="104"/>
      <c r="D312" s="96"/>
      <c r="E312" s="113"/>
      <c r="F312" s="114"/>
    </row>
    <row r="313" spans="2:12">
      <c r="B313" s="347"/>
      <c r="C313" s="104"/>
      <c r="D313" s="96"/>
      <c r="E313" s="113"/>
      <c r="F313" s="114"/>
    </row>
    <row r="314" spans="2:12" ht="15.75" thickBot="1">
      <c r="B314" s="348"/>
      <c r="C314" s="106"/>
      <c r="D314" s="99"/>
      <c r="E314" s="115"/>
      <c r="F314" s="116"/>
    </row>
    <row r="315" spans="2:12">
      <c r="B315" s="76"/>
      <c r="C315" s="160"/>
      <c r="D315" s="161"/>
      <c r="E315" s="161"/>
      <c r="F315" s="161"/>
    </row>
    <row r="316" spans="2:12">
      <c r="B316" s="76"/>
      <c r="C316" s="160"/>
      <c r="D316" s="161"/>
      <c r="E316" s="161"/>
      <c r="F316" s="161"/>
    </row>
    <row r="317" spans="2:12">
      <c r="B317" s="76"/>
      <c r="C317" s="160"/>
      <c r="D317" s="161"/>
      <c r="E317" s="161"/>
      <c r="F317" s="161"/>
    </row>
    <row r="318" spans="2:12">
      <c r="B318" s="76"/>
      <c r="C318" s="160"/>
      <c r="D318" s="161"/>
      <c r="E318" s="161"/>
      <c r="F318" s="161"/>
    </row>
    <row r="319" spans="2:12" ht="18">
      <c r="B319" s="150" t="s">
        <v>253</v>
      </c>
    </row>
    <row r="320" spans="2:12" ht="18">
      <c r="B320" s="150"/>
    </row>
    <row r="321" spans="2:5">
      <c r="B321" s="152" t="s">
        <v>254</v>
      </c>
      <c r="C321" s="151"/>
      <c r="D321" s="151"/>
      <c r="E321" s="151"/>
    </row>
    <row r="322" spans="2:5">
      <c r="B322" s="152" t="s">
        <v>255</v>
      </c>
      <c r="C322" s="151"/>
      <c r="D322" s="151"/>
      <c r="E322" s="151"/>
    </row>
    <row r="323" spans="2:5">
      <c r="B323" s="152" t="s">
        <v>259</v>
      </c>
      <c r="C323" s="151"/>
      <c r="D323" s="151"/>
      <c r="E323" s="151"/>
    </row>
    <row r="324" spans="2:5">
      <c r="B324" s="151"/>
      <c r="C324" s="151"/>
      <c r="D324" s="151"/>
      <c r="E324" s="151"/>
    </row>
    <row r="325" spans="2:5">
      <c r="B325" s="151"/>
      <c r="C325" s="151"/>
      <c r="D325" s="151"/>
      <c r="E325" s="151"/>
    </row>
    <row r="326" spans="2:5">
      <c r="B326" s="151"/>
      <c r="C326" s="151"/>
      <c r="D326" s="151"/>
      <c r="E326" s="151"/>
    </row>
    <row r="327" spans="2:5">
      <c r="B327" s="151"/>
      <c r="C327" s="151"/>
      <c r="D327" s="151"/>
      <c r="E327" s="151"/>
    </row>
  </sheetData>
  <mergeCells count="226">
    <mergeCell ref="O82:O83"/>
    <mergeCell ref="O84:O85"/>
    <mergeCell ref="O93:O94"/>
    <mergeCell ref="O95:O96"/>
    <mergeCell ref="O28:O29"/>
    <mergeCell ref="O40:O41"/>
    <mergeCell ref="O71:O72"/>
    <mergeCell ref="O73:O74"/>
    <mergeCell ref="O106:O107"/>
    <mergeCell ref="E30:E31"/>
    <mergeCell ref="F30:F31"/>
    <mergeCell ref="G30:G31"/>
    <mergeCell ref="H30:H31"/>
    <mergeCell ref="I30:I31"/>
    <mergeCell ref="O104:O105"/>
    <mergeCell ref="K106:K107"/>
    <mergeCell ref="L106:L107"/>
    <mergeCell ref="M106:M107"/>
    <mergeCell ref="N106:N107"/>
    <mergeCell ref="M104:M105"/>
    <mergeCell ref="N104:N105"/>
    <mergeCell ref="I82:I83"/>
    <mergeCell ref="I84:I85"/>
    <mergeCell ref="I93:I94"/>
    <mergeCell ref="I95:I96"/>
    <mergeCell ref="I28:I29"/>
    <mergeCell ref="I40:I41"/>
    <mergeCell ref="I71:I72"/>
    <mergeCell ref="I73:I74"/>
    <mergeCell ref="I104:I105"/>
    <mergeCell ref="I106:I107"/>
    <mergeCell ref="K93:K94"/>
    <mergeCell ref="L93:L94"/>
    <mergeCell ref="K104:K105"/>
    <mergeCell ref="L104:L105"/>
    <mergeCell ref="M93:M94"/>
    <mergeCell ref="N93:N94"/>
    <mergeCell ref="K95:K96"/>
    <mergeCell ref="L95:L96"/>
    <mergeCell ref="M95:M96"/>
    <mergeCell ref="N95:N96"/>
    <mergeCell ref="M82:M83"/>
    <mergeCell ref="N82:N83"/>
    <mergeCell ref="K73:K74"/>
    <mergeCell ref="L73:L74"/>
    <mergeCell ref="M73:M74"/>
    <mergeCell ref="N73:N74"/>
    <mergeCell ref="K28:K29"/>
    <mergeCell ref="L28:L29"/>
    <mergeCell ref="M28:M29"/>
    <mergeCell ref="N28:N29"/>
    <mergeCell ref="K84:K85"/>
    <mergeCell ref="L84:L85"/>
    <mergeCell ref="M84:M85"/>
    <mergeCell ref="N84:N85"/>
    <mergeCell ref="K82:K83"/>
    <mergeCell ref="L82:L83"/>
    <mergeCell ref="K71:K72"/>
    <mergeCell ref="L71:L72"/>
    <mergeCell ref="M71:M72"/>
    <mergeCell ref="N71:N72"/>
    <mergeCell ref="K40:K41"/>
    <mergeCell ref="L40:L41"/>
    <mergeCell ref="M40:M41"/>
    <mergeCell ref="N40:N41"/>
    <mergeCell ref="B305:F305"/>
    <mergeCell ref="B307:B314"/>
    <mergeCell ref="G203:H203"/>
    <mergeCell ref="B269:B277"/>
    <mergeCell ref="G277:H277"/>
    <mergeCell ref="D264:F264"/>
    <mergeCell ref="D277:F277"/>
    <mergeCell ref="B279:H279"/>
    <mergeCell ref="B281:B288"/>
    <mergeCell ref="B291:F291"/>
    <mergeCell ref="B255:H255"/>
    <mergeCell ref="B257:B264"/>
    <mergeCell ref="G264:H264"/>
    <mergeCell ref="B267:H267"/>
    <mergeCell ref="B293:B300"/>
    <mergeCell ref="B234:H234"/>
    <mergeCell ref="B236:B241"/>
    <mergeCell ref="B243:H243"/>
    <mergeCell ref="B245:B253"/>
    <mergeCell ref="G253:H253"/>
    <mergeCell ref="D288:F288"/>
    <mergeCell ref="G288:H288"/>
    <mergeCell ref="B173:H173"/>
    <mergeCell ref="B175:B181"/>
    <mergeCell ref="G181:H181"/>
    <mergeCell ref="B227:B232"/>
    <mergeCell ref="B233:H233"/>
    <mergeCell ref="B214:H214"/>
    <mergeCell ref="B215:H215"/>
    <mergeCell ref="B217:B223"/>
    <mergeCell ref="B224:H224"/>
    <mergeCell ref="B225:H225"/>
    <mergeCell ref="B205:H205"/>
    <mergeCell ref="B207:B213"/>
    <mergeCell ref="B204:H204"/>
    <mergeCell ref="G153:H153"/>
    <mergeCell ref="B185:B193"/>
    <mergeCell ref="B195:H195"/>
    <mergeCell ref="B197:B203"/>
    <mergeCell ref="B194:H194"/>
    <mergeCell ref="B163:H163"/>
    <mergeCell ref="G171:H171"/>
    <mergeCell ref="G161:H161"/>
    <mergeCell ref="B129:H129"/>
    <mergeCell ref="B109:H109"/>
    <mergeCell ref="B155:H155"/>
    <mergeCell ref="B157:B161"/>
    <mergeCell ref="B121:H121"/>
    <mergeCell ref="B123:B128"/>
    <mergeCell ref="B143:H143"/>
    <mergeCell ref="B145:B153"/>
    <mergeCell ref="D71:D72"/>
    <mergeCell ref="G193:H193"/>
    <mergeCell ref="B162:H162"/>
    <mergeCell ref="B165:B171"/>
    <mergeCell ref="B131:H131"/>
    <mergeCell ref="B133:B141"/>
    <mergeCell ref="B183:H183"/>
    <mergeCell ref="E93:E94"/>
    <mergeCell ref="B154:H154"/>
    <mergeCell ref="B142:H142"/>
    <mergeCell ref="H82:H83"/>
    <mergeCell ref="B110:H110"/>
    <mergeCell ref="C18:F18"/>
    <mergeCell ref="B112:B119"/>
    <mergeCell ref="B68:B75"/>
    <mergeCell ref="B77:H77"/>
    <mergeCell ref="B79:B86"/>
    <mergeCell ref="B76:H76"/>
    <mergeCell ref="D73:D74"/>
    <mergeCell ref="G75:H75"/>
    <mergeCell ref="D82:D83"/>
    <mergeCell ref="G86:H86"/>
    <mergeCell ref="E71:E72"/>
    <mergeCell ref="E73:E74"/>
    <mergeCell ref="H73:H74"/>
    <mergeCell ref="H71:H72"/>
    <mergeCell ref="E82:E83"/>
    <mergeCell ref="F71:F72"/>
    <mergeCell ref="F73:F74"/>
    <mergeCell ref="H84:H85"/>
    <mergeCell ref="H104:H105"/>
    <mergeCell ref="H95:H96"/>
    <mergeCell ref="B9:H9"/>
    <mergeCell ref="B10:H10"/>
    <mergeCell ref="G16:H20"/>
    <mergeCell ref="C15:C16"/>
    <mergeCell ref="D15:D16"/>
    <mergeCell ref="C73:C74"/>
    <mergeCell ref="C71:C72"/>
    <mergeCell ref="C82:C83"/>
    <mergeCell ref="B12:B20"/>
    <mergeCell ref="B22:H22"/>
    <mergeCell ref="B24:B32"/>
    <mergeCell ref="B34:H34"/>
    <mergeCell ref="B36:B43"/>
    <mergeCell ref="D28:D29"/>
    <mergeCell ref="D40:D41"/>
    <mergeCell ref="B47:B53"/>
    <mergeCell ref="B55:H55"/>
    <mergeCell ref="G28:G29"/>
    <mergeCell ref="F28:F29"/>
    <mergeCell ref="H28:H29"/>
    <mergeCell ref="B66:H66"/>
    <mergeCell ref="B65:H65"/>
    <mergeCell ref="B33:H33"/>
    <mergeCell ref="B57:B63"/>
    <mergeCell ref="G60:H63"/>
    <mergeCell ref="B87:H87"/>
    <mergeCell ref="F106:F107"/>
    <mergeCell ref="G104:G105"/>
    <mergeCell ref="C84:C85"/>
    <mergeCell ref="D84:D85"/>
    <mergeCell ref="E84:E85"/>
    <mergeCell ref="G84:G85"/>
    <mergeCell ref="B98:H98"/>
    <mergeCell ref="E95:E96"/>
    <mergeCell ref="F95:F96"/>
    <mergeCell ref="G95:G96"/>
    <mergeCell ref="G97:H97"/>
    <mergeCell ref="C93:C94"/>
    <mergeCell ref="D93:D94"/>
    <mergeCell ref="G71:G72"/>
    <mergeCell ref="G73:G74"/>
    <mergeCell ref="H40:H41"/>
    <mergeCell ref="B99:H99"/>
    <mergeCell ref="B101:B108"/>
    <mergeCell ref="F93:F94"/>
    <mergeCell ref="G93:G94"/>
    <mergeCell ref="H93:H94"/>
    <mergeCell ref="C95:C96"/>
    <mergeCell ref="D95:D96"/>
    <mergeCell ref="C40:C41"/>
    <mergeCell ref="E40:E41"/>
    <mergeCell ref="F40:F41"/>
    <mergeCell ref="G40:G41"/>
    <mergeCell ref="B45:H45"/>
    <mergeCell ref="C27:H27"/>
    <mergeCell ref="C39:H39"/>
    <mergeCell ref="C28:C29"/>
    <mergeCell ref="E28:E29"/>
    <mergeCell ref="G119:H119"/>
    <mergeCell ref="G141:H141"/>
    <mergeCell ref="G128:H128"/>
    <mergeCell ref="G108:H108"/>
    <mergeCell ref="F82:F83"/>
    <mergeCell ref="G82:G83"/>
    <mergeCell ref="F84:F85"/>
    <mergeCell ref="B88:H88"/>
    <mergeCell ref="B90:B97"/>
    <mergeCell ref="G106:G107"/>
    <mergeCell ref="D1:H8"/>
    <mergeCell ref="B1:C8"/>
    <mergeCell ref="E104:E105"/>
    <mergeCell ref="E106:E107"/>
    <mergeCell ref="F104:F105"/>
    <mergeCell ref="H106:H107"/>
    <mergeCell ref="C104:C105"/>
    <mergeCell ref="C106:C107"/>
    <mergeCell ref="D104:D105"/>
    <mergeCell ref="D106:D107"/>
  </mergeCells>
  <phoneticPr fontId="37"/>
  <pageMargins left="0.17" right="0.28000000000000003" top="0.2" bottom="0.26" header="0.17" footer="0.25"/>
  <pageSetup paperSize="9" orientation="landscape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37"/>
  <sheetViews>
    <sheetView topLeftCell="A9" workbookViewId="0">
      <selection activeCell="M24" sqref="M24"/>
    </sheetView>
  </sheetViews>
  <sheetFormatPr defaultRowHeight="15"/>
  <cols>
    <col min="2" max="2" width="35.5703125" customWidth="1"/>
    <col min="3" max="3" width="11.85546875" customWidth="1"/>
    <col min="4" max="4" width="26.42578125" customWidth="1"/>
    <col min="5" max="5" width="16" customWidth="1"/>
    <col min="6" max="7" width="14.42578125" customWidth="1"/>
    <col min="10" max="10" width="7.42578125" hidden="1" customWidth="1"/>
    <col min="11" max="11" width="9.42578125" hidden="1" customWidth="1"/>
    <col min="12" max="12" width="15.5703125" hidden="1" customWidth="1"/>
  </cols>
  <sheetData>
    <row r="1" spans="2:12" ht="23.25" hidden="1" customHeight="1">
      <c r="B1" s="281" t="s">
        <v>2</v>
      </c>
      <c r="C1" s="281"/>
      <c r="D1" s="370"/>
      <c r="E1" s="370"/>
      <c r="F1" s="370"/>
      <c r="G1" s="370"/>
    </row>
    <row r="2" spans="2:12" ht="15.75" hidden="1" customHeight="1">
      <c r="B2" s="281"/>
      <c r="C2" s="281"/>
      <c r="D2" s="370"/>
      <c r="E2" s="370"/>
      <c r="F2" s="370"/>
      <c r="G2" s="370"/>
      <c r="H2" t="s">
        <v>609</v>
      </c>
      <c r="I2" t="s">
        <v>609</v>
      </c>
      <c r="J2" t="s">
        <v>609</v>
      </c>
      <c r="K2">
        <v>0.17</v>
      </c>
    </row>
    <row r="3" spans="2:12" ht="18" hidden="1" customHeight="1">
      <c r="B3" s="281"/>
      <c r="C3" s="281"/>
      <c r="D3" s="370"/>
      <c r="E3" s="370"/>
      <c r="F3" s="370"/>
      <c r="G3" s="370"/>
    </row>
    <row r="4" spans="2:12" ht="18" hidden="1" customHeight="1">
      <c r="B4" s="281"/>
      <c r="C4" s="281"/>
      <c r="D4" s="370"/>
      <c r="E4" s="370"/>
      <c r="F4" s="370"/>
      <c r="G4" s="370"/>
    </row>
    <row r="5" spans="2:12" ht="18" hidden="1" customHeight="1">
      <c r="B5" s="281"/>
      <c r="C5" s="281"/>
      <c r="D5" s="370"/>
      <c r="E5" s="370"/>
      <c r="F5" s="370"/>
      <c r="G5" s="370"/>
    </row>
    <row r="6" spans="2:12" ht="18" hidden="1" customHeight="1">
      <c r="B6" s="281"/>
      <c r="C6" s="281"/>
      <c r="D6" s="370"/>
      <c r="E6" s="370"/>
      <c r="F6" s="370"/>
      <c r="G6" s="370"/>
    </row>
    <row r="7" spans="2:12" ht="18" hidden="1" customHeight="1">
      <c r="B7" s="281"/>
      <c r="C7" s="281"/>
      <c r="D7" s="370"/>
      <c r="E7" s="370"/>
      <c r="F7" s="370"/>
      <c r="G7" s="370"/>
    </row>
    <row r="8" spans="2:12" ht="18" hidden="1" customHeight="1">
      <c r="B8" s="281"/>
      <c r="C8" s="281"/>
      <c r="D8" s="370"/>
      <c r="E8" s="370"/>
      <c r="F8" s="370"/>
      <c r="G8" s="370"/>
    </row>
    <row r="9" spans="2:12" ht="34.5" customHeight="1" thickBot="1">
      <c r="B9" s="371"/>
      <c r="C9" s="371"/>
      <c r="D9" s="371"/>
      <c r="E9" s="371"/>
      <c r="F9" s="371"/>
      <c r="G9" s="371"/>
    </row>
    <row r="10" spans="2:12" ht="16.5" thickBot="1">
      <c r="B10" s="259" t="s">
        <v>588</v>
      </c>
      <c r="C10" s="260"/>
      <c r="D10" s="261"/>
      <c r="E10" s="27" t="s">
        <v>147</v>
      </c>
      <c r="F10" s="27" t="s">
        <v>147</v>
      </c>
      <c r="G10" s="27" t="s">
        <v>147</v>
      </c>
    </row>
    <row r="11" spans="2:12" ht="15.75" thickBot="1">
      <c r="B11" s="198" t="s">
        <v>1</v>
      </c>
      <c r="C11" s="185" t="s">
        <v>0</v>
      </c>
      <c r="D11" s="186" t="s">
        <v>175</v>
      </c>
      <c r="E11" s="186" t="s">
        <v>257</v>
      </c>
      <c r="F11" s="186" t="s">
        <v>210</v>
      </c>
      <c r="G11" s="188" t="s">
        <v>228</v>
      </c>
    </row>
    <row r="12" spans="2:12" ht="15.75" customHeight="1">
      <c r="B12" s="271"/>
      <c r="C12" s="90" t="s">
        <v>589</v>
      </c>
      <c r="D12" s="43" t="s">
        <v>146</v>
      </c>
      <c r="E12" s="28">
        <f>J12*(1+$K$2)</f>
        <v>2308.41</v>
      </c>
      <c r="F12" s="28">
        <f>K12*(1+$K$2)</f>
        <v>2373.9299999999998</v>
      </c>
      <c r="G12" s="28">
        <f>L12*(1+$K$2)</f>
        <v>2533.0499999999997</v>
      </c>
      <c r="J12" s="28">
        <v>1973</v>
      </c>
      <c r="K12" s="28">
        <v>2029</v>
      </c>
      <c r="L12" s="30">
        <v>2165</v>
      </c>
    </row>
    <row r="13" spans="2:12" ht="15.75" customHeight="1">
      <c r="B13" s="272"/>
      <c r="C13" s="90"/>
      <c r="D13" s="43"/>
      <c r="E13" s="28"/>
      <c r="F13" s="28"/>
      <c r="G13" s="30"/>
    </row>
    <row r="14" spans="2:12" ht="15.75" customHeight="1">
      <c r="B14" s="272"/>
      <c r="C14" s="54"/>
      <c r="D14" s="43"/>
      <c r="E14" s="28"/>
      <c r="F14" s="28"/>
      <c r="G14" s="30"/>
    </row>
    <row r="15" spans="2:12" ht="15.75" customHeight="1">
      <c r="B15" s="272"/>
      <c r="C15" s="54"/>
      <c r="D15" s="43"/>
      <c r="E15" s="28"/>
      <c r="F15" s="28"/>
      <c r="G15" s="30"/>
    </row>
    <row r="16" spans="2:12" ht="15.75" customHeight="1">
      <c r="B16" s="272"/>
      <c r="C16" s="54"/>
      <c r="D16" s="43"/>
      <c r="E16" s="28"/>
      <c r="F16" s="28"/>
      <c r="G16" s="30"/>
    </row>
    <row r="17" spans="1:12" ht="15.75" customHeight="1">
      <c r="B17" s="272"/>
      <c r="C17" s="54"/>
      <c r="D17" s="43"/>
      <c r="E17" s="28"/>
      <c r="F17" s="28"/>
      <c r="G17" s="30"/>
    </row>
    <row r="18" spans="1:12" ht="15.75" customHeight="1">
      <c r="B18" s="272"/>
      <c r="C18" s="54"/>
      <c r="D18" s="43"/>
      <c r="E18" s="28"/>
      <c r="F18" s="28"/>
      <c r="G18" s="30"/>
    </row>
    <row r="19" spans="1:12" ht="15.75" customHeight="1" thickBot="1">
      <c r="B19" s="273"/>
      <c r="C19" s="55"/>
      <c r="D19" s="44"/>
      <c r="E19" s="31"/>
      <c r="F19" s="31"/>
      <c r="G19" s="32"/>
    </row>
    <row r="20" spans="1:12" ht="17.25" customHeight="1" thickBot="1">
      <c r="B20" s="256"/>
      <c r="C20" s="257"/>
      <c r="D20" s="257"/>
      <c r="E20" s="257"/>
      <c r="F20" s="257"/>
      <c r="G20" s="257"/>
    </row>
    <row r="21" spans="1:12" ht="17.25" customHeight="1" thickBot="1">
      <c r="B21" s="259" t="s">
        <v>590</v>
      </c>
      <c r="C21" s="260"/>
      <c r="D21" s="261"/>
      <c r="E21" s="27" t="s">
        <v>147</v>
      </c>
      <c r="F21" s="27" t="s">
        <v>147</v>
      </c>
      <c r="G21" s="27" t="s">
        <v>147</v>
      </c>
    </row>
    <row r="22" spans="1:12" ht="24.75" customHeight="1" thickBot="1">
      <c r="B22" s="185" t="s">
        <v>1</v>
      </c>
      <c r="C22" s="186" t="s">
        <v>0</v>
      </c>
      <c r="D22" s="186" t="s">
        <v>175</v>
      </c>
      <c r="E22" s="186" t="s">
        <v>257</v>
      </c>
      <c r="F22" s="186" t="s">
        <v>210</v>
      </c>
      <c r="G22" s="188" t="s">
        <v>228</v>
      </c>
    </row>
    <row r="23" spans="1:12" ht="15.75" customHeight="1">
      <c r="B23" s="253"/>
      <c r="C23" s="81" t="s">
        <v>591</v>
      </c>
      <c r="D23" s="36" t="s">
        <v>146</v>
      </c>
      <c r="E23" s="28">
        <f>J23*(1+$K$2)</f>
        <v>2634.8399999999997</v>
      </c>
      <c r="F23" s="28">
        <f>K23*(1+$K$2)</f>
        <v>2695.68</v>
      </c>
      <c r="G23" s="28">
        <f>L23*(1+$K$2)</f>
        <v>2854.7999999999997</v>
      </c>
      <c r="J23" s="28">
        <v>2252</v>
      </c>
      <c r="K23" s="28">
        <v>2304</v>
      </c>
      <c r="L23" s="30">
        <v>2440</v>
      </c>
    </row>
    <row r="24" spans="1:12" ht="15.75" customHeight="1">
      <c r="B24" s="254"/>
      <c r="C24" s="81"/>
      <c r="D24" s="36"/>
      <c r="E24" s="28"/>
      <c r="F24" s="28"/>
      <c r="G24" s="30"/>
    </row>
    <row r="25" spans="1:12" ht="15.75" customHeight="1">
      <c r="B25" s="254"/>
      <c r="C25" s="81"/>
      <c r="D25" s="36"/>
      <c r="E25" s="28"/>
      <c r="F25" s="28"/>
      <c r="G25" s="30"/>
    </row>
    <row r="26" spans="1:12" ht="15.75" customHeight="1">
      <c r="B26" s="254"/>
      <c r="C26" s="38"/>
      <c r="D26" s="36"/>
      <c r="E26" s="28"/>
      <c r="F26" s="28"/>
      <c r="G26" s="30"/>
    </row>
    <row r="27" spans="1:12" ht="15.75" customHeight="1">
      <c r="B27" s="254"/>
      <c r="C27" s="38"/>
      <c r="D27" s="36"/>
      <c r="E27" s="28"/>
      <c r="F27" s="28"/>
      <c r="G27" s="30"/>
    </row>
    <row r="28" spans="1:12" ht="15.75" customHeight="1" thickBot="1">
      <c r="B28" s="254"/>
      <c r="C28" s="38"/>
      <c r="D28" s="36"/>
      <c r="E28" s="28"/>
      <c r="F28" s="28"/>
      <c r="G28" s="30"/>
    </row>
    <row r="29" spans="1:12" ht="15.75" customHeight="1" thickBot="1">
      <c r="B29" s="254"/>
      <c r="C29" s="38"/>
      <c r="D29" s="36"/>
      <c r="E29" s="28"/>
      <c r="F29" s="28"/>
      <c r="G29" s="30"/>
      <c r="I29" s="2"/>
    </row>
    <row r="30" spans="1:12" ht="15.75" customHeight="1" thickBot="1">
      <c r="B30" s="255"/>
      <c r="C30" s="39"/>
      <c r="D30" s="37"/>
      <c r="E30" s="31"/>
      <c r="F30" s="31"/>
      <c r="G30" s="32"/>
    </row>
    <row r="31" spans="1:12" ht="51.75" customHeight="1" thickBot="1">
      <c r="A31" s="1"/>
      <c r="B31" s="266"/>
      <c r="C31" s="266"/>
      <c r="D31" s="266"/>
      <c r="E31" s="266"/>
      <c r="F31" s="266"/>
      <c r="G31" s="266"/>
      <c r="H31" s="1"/>
    </row>
    <row r="32" spans="1:12" ht="17.25" customHeight="1" thickBot="1">
      <c r="B32" s="259" t="s">
        <v>133</v>
      </c>
      <c r="C32" s="260"/>
      <c r="D32" s="261"/>
      <c r="E32" s="27" t="s">
        <v>40</v>
      </c>
      <c r="F32" s="27" t="s">
        <v>41</v>
      </c>
      <c r="G32" s="27" t="s">
        <v>42</v>
      </c>
    </row>
    <row r="33" spans="2:12" ht="24.75" customHeight="1" thickBot="1">
      <c r="B33" s="185" t="s">
        <v>1</v>
      </c>
      <c r="C33" s="186" t="s">
        <v>0</v>
      </c>
      <c r="D33" s="186" t="s">
        <v>180</v>
      </c>
      <c r="E33" s="186" t="s">
        <v>257</v>
      </c>
      <c r="F33" s="186" t="s">
        <v>210</v>
      </c>
      <c r="G33" s="188" t="s">
        <v>228</v>
      </c>
    </row>
    <row r="34" spans="2:12" ht="15.75" customHeight="1">
      <c r="B34" s="253"/>
      <c r="C34" s="83" t="s">
        <v>134</v>
      </c>
      <c r="D34" s="42" t="s">
        <v>142</v>
      </c>
      <c r="E34" s="82">
        <f t="shared" ref="E34:G37" si="0">J34*(1+$K$2)</f>
        <v>2969.46</v>
      </c>
      <c r="F34" s="82">
        <f t="shared" si="0"/>
        <v>3033.81</v>
      </c>
      <c r="G34" s="82">
        <f t="shared" si="0"/>
        <v>3251.43</v>
      </c>
      <c r="J34" s="82">
        <v>2538</v>
      </c>
      <c r="K34" s="82">
        <v>2593</v>
      </c>
      <c r="L34" s="84">
        <v>2779</v>
      </c>
    </row>
    <row r="35" spans="2:12" ht="15.75" customHeight="1">
      <c r="B35" s="254"/>
      <c r="C35" s="81" t="s">
        <v>135</v>
      </c>
      <c r="D35" s="43" t="s">
        <v>72</v>
      </c>
      <c r="E35" s="82">
        <f t="shared" si="0"/>
        <v>3835.2599999999998</v>
      </c>
      <c r="F35" s="82">
        <f t="shared" si="0"/>
        <v>3954.6</v>
      </c>
      <c r="G35" s="82">
        <f t="shared" si="0"/>
        <v>4208.49</v>
      </c>
      <c r="J35" s="28">
        <v>3278</v>
      </c>
      <c r="K35" s="28">
        <v>3380</v>
      </c>
      <c r="L35" s="30">
        <v>3597</v>
      </c>
    </row>
    <row r="36" spans="2:12" ht="15.75" customHeight="1">
      <c r="B36" s="254"/>
      <c r="C36" s="81" t="s">
        <v>136</v>
      </c>
      <c r="D36" s="43" t="s">
        <v>143</v>
      </c>
      <c r="E36" s="82">
        <f t="shared" si="0"/>
        <v>4220.1899999999996</v>
      </c>
      <c r="F36" s="82">
        <f t="shared" si="0"/>
        <v>4369.95</v>
      </c>
      <c r="G36" s="82">
        <f t="shared" si="0"/>
        <v>4628.5199999999995</v>
      </c>
      <c r="J36" s="28">
        <v>3607</v>
      </c>
      <c r="K36" s="28">
        <v>3735</v>
      </c>
      <c r="L36" s="30">
        <v>3956</v>
      </c>
    </row>
    <row r="37" spans="2:12" ht="15.75" customHeight="1">
      <c r="B37" s="254"/>
      <c r="C37" s="81" t="s">
        <v>137</v>
      </c>
      <c r="D37" s="43" t="s">
        <v>73</v>
      </c>
      <c r="E37" s="82">
        <f t="shared" si="0"/>
        <v>5018.13</v>
      </c>
      <c r="F37" s="82">
        <f t="shared" si="0"/>
        <v>5153.8499999999995</v>
      </c>
      <c r="G37" s="82">
        <f t="shared" si="0"/>
        <v>5469.75</v>
      </c>
      <c r="J37" s="28">
        <v>4289</v>
      </c>
      <c r="K37" s="28">
        <v>4405</v>
      </c>
      <c r="L37" s="30">
        <v>4675</v>
      </c>
    </row>
    <row r="38" spans="2:12" ht="15.75" customHeight="1">
      <c r="B38" s="254"/>
      <c r="C38" s="81"/>
      <c r="D38" s="43"/>
      <c r="E38" s="28"/>
      <c r="F38" s="28"/>
      <c r="G38" s="30"/>
    </row>
    <row r="39" spans="2:12" ht="15.75" customHeight="1">
      <c r="B39" s="254"/>
      <c r="C39" s="38"/>
      <c r="D39" s="43"/>
      <c r="E39" s="28"/>
      <c r="F39" s="28"/>
      <c r="G39" s="30"/>
    </row>
    <row r="40" spans="2:12" ht="15.75" customHeight="1">
      <c r="B40" s="254"/>
      <c r="C40" s="38"/>
      <c r="D40" s="43"/>
      <c r="E40" s="28"/>
      <c r="F40" s="28"/>
      <c r="G40" s="30"/>
    </row>
    <row r="41" spans="2:12" ht="15.75" customHeight="1" thickBot="1">
      <c r="B41" s="254"/>
      <c r="C41" s="85"/>
      <c r="D41" s="86"/>
      <c r="E41" s="87"/>
      <c r="F41" s="87"/>
      <c r="G41" s="49"/>
    </row>
    <row r="42" spans="2:12" ht="15.75" customHeight="1" thickBot="1">
      <c r="B42" s="255"/>
      <c r="C42" s="364" t="s">
        <v>258</v>
      </c>
      <c r="D42" s="365"/>
      <c r="E42" s="365"/>
      <c r="F42" s="365"/>
      <c r="G42" s="366"/>
    </row>
    <row r="43" spans="2:12" ht="15.75" customHeight="1" thickBot="1">
      <c r="B43" s="217"/>
      <c r="C43" s="161"/>
      <c r="D43" s="161"/>
      <c r="E43" s="161"/>
      <c r="F43" s="161"/>
      <c r="G43" s="161"/>
    </row>
    <row r="44" spans="2:12" ht="15.75" customHeight="1" thickBot="1">
      <c r="B44" s="259" t="s">
        <v>133</v>
      </c>
      <c r="C44" s="260"/>
      <c r="D44" s="261"/>
      <c r="E44" s="27" t="s">
        <v>40</v>
      </c>
      <c r="F44" s="27" t="s">
        <v>41</v>
      </c>
      <c r="G44" s="27" t="s">
        <v>42</v>
      </c>
    </row>
    <row r="45" spans="2:12" ht="17.25" customHeight="1" thickBot="1">
      <c r="B45" s="198" t="s">
        <v>1</v>
      </c>
      <c r="C45" s="185" t="s">
        <v>0</v>
      </c>
      <c r="D45" s="186" t="s">
        <v>175</v>
      </c>
      <c r="E45" s="186" t="s">
        <v>257</v>
      </c>
      <c r="F45" s="186" t="s">
        <v>210</v>
      </c>
      <c r="G45" s="188" t="s">
        <v>228</v>
      </c>
    </row>
    <row r="46" spans="2:12" ht="17.25" customHeight="1">
      <c r="B46" s="271"/>
      <c r="C46" s="90" t="s">
        <v>533</v>
      </c>
      <c r="D46" s="43" t="s">
        <v>142</v>
      </c>
      <c r="E46" s="28">
        <f t="shared" ref="E46:G49" si="1">J46*(1+$K$2)</f>
        <v>2538.8999999999996</v>
      </c>
      <c r="F46" s="28">
        <f t="shared" si="1"/>
        <v>2641.8599999999997</v>
      </c>
      <c r="G46" s="28">
        <f t="shared" si="1"/>
        <v>2836.08</v>
      </c>
      <c r="J46" s="28">
        <v>2170</v>
      </c>
      <c r="K46" s="28">
        <v>2258</v>
      </c>
      <c r="L46" s="30">
        <v>2424</v>
      </c>
    </row>
    <row r="47" spans="2:12" ht="24.75" customHeight="1">
      <c r="B47" s="272"/>
      <c r="C47" s="90" t="s">
        <v>534</v>
      </c>
      <c r="D47" s="43" t="s">
        <v>72</v>
      </c>
      <c r="E47" s="28">
        <f t="shared" si="1"/>
        <v>2758.8599999999997</v>
      </c>
      <c r="F47" s="28">
        <f t="shared" si="1"/>
        <v>2878.2</v>
      </c>
      <c r="G47" s="28">
        <f t="shared" si="1"/>
        <v>3101.6699999999996</v>
      </c>
      <c r="J47" s="28">
        <v>2358</v>
      </c>
      <c r="K47" s="28">
        <v>2460</v>
      </c>
      <c r="L47" s="30">
        <v>2651</v>
      </c>
    </row>
    <row r="48" spans="2:12" ht="15.75" customHeight="1">
      <c r="B48" s="272"/>
      <c r="C48" s="218" t="s">
        <v>535</v>
      </c>
      <c r="D48" s="43" t="s">
        <v>143</v>
      </c>
      <c r="E48" s="28">
        <f t="shared" si="1"/>
        <v>3133.2599999999998</v>
      </c>
      <c r="F48" s="28">
        <f t="shared" si="1"/>
        <v>3281.85</v>
      </c>
      <c r="G48" s="28">
        <f t="shared" si="1"/>
        <v>3560.31</v>
      </c>
      <c r="J48" s="28">
        <v>2678</v>
      </c>
      <c r="K48" s="28">
        <v>2805</v>
      </c>
      <c r="L48" s="30">
        <v>3043</v>
      </c>
    </row>
    <row r="49" spans="2:12" ht="15.75" customHeight="1">
      <c r="B49" s="272"/>
      <c r="C49" s="218" t="s">
        <v>536</v>
      </c>
      <c r="D49" s="43" t="s">
        <v>73</v>
      </c>
      <c r="E49" s="28">
        <f t="shared" si="1"/>
        <v>3001.0499999999997</v>
      </c>
      <c r="F49" s="28">
        <f t="shared" si="1"/>
        <v>3136.77</v>
      </c>
      <c r="G49" s="28">
        <f t="shared" si="1"/>
        <v>3390.66</v>
      </c>
      <c r="J49" s="28">
        <v>2565</v>
      </c>
      <c r="K49" s="28">
        <v>2681</v>
      </c>
      <c r="L49" s="30">
        <v>2898</v>
      </c>
    </row>
    <row r="50" spans="2:12" ht="15.75" customHeight="1">
      <c r="B50" s="272"/>
      <c r="C50" s="54"/>
      <c r="D50" s="43"/>
      <c r="E50" s="28"/>
      <c r="F50" s="28"/>
      <c r="G50" s="30"/>
    </row>
    <row r="51" spans="2:12" ht="15.75" customHeight="1">
      <c r="B51" s="272"/>
      <c r="C51" s="54"/>
      <c r="D51" s="43"/>
      <c r="E51" s="28"/>
      <c r="F51" s="28"/>
      <c r="G51" s="30"/>
    </row>
    <row r="52" spans="2:12" ht="15.75" customHeight="1">
      <c r="B52" s="272"/>
      <c r="C52" s="54"/>
      <c r="D52" s="43"/>
      <c r="E52" s="28"/>
      <c r="F52" s="28"/>
      <c r="G52" s="30"/>
    </row>
    <row r="53" spans="2:12" ht="15.75" customHeight="1" thickBot="1">
      <c r="B53" s="273"/>
      <c r="C53" s="55"/>
      <c r="D53" s="44"/>
      <c r="E53" s="31"/>
      <c r="F53" s="31"/>
      <c r="G53" s="32"/>
    </row>
    <row r="54" spans="2:12" ht="15.75" customHeight="1" thickBot="1">
      <c r="B54" s="256"/>
      <c r="C54" s="257"/>
      <c r="D54" s="257"/>
      <c r="E54" s="257"/>
      <c r="F54" s="257"/>
      <c r="G54" s="257"/>
    </row>
    <row r="55" spans="2:12" ht="15.75" customHeight="1" thickBot="1">
      <c r="B55" s="259" t="s">
        <v>537</v>
      </c>
      <c r="C55" s="260"/>
      <c r="D55" s="261"/>
      <c r="E55" s="27" t="s">
        <v>40</v>
      </c>
      <c r="F55" s="27" t="s">
        <v>41</v>
      </c>
      <c r="G55" s="27" t="s">
        <v>42</v>
      </c>
    </row>
    <row r="56" spans="2:12" ht="17.25" customHeight="1" thickBot="1">
      <c r="B56" s="185" t="s">
        <v>1</v>
      </c>
      <c r="C56" s="186" t="s">
        <v>0</v>
      </c>
      <c r="D56" s="186" t="s">
        <v>175</v>
      </c>
      <c r="E56" s="186" t="s">
        <v>257</v>
      </c>
      <c r="F56" s="186" t="s">
        <v>210</v>
      </c>
      <c r="G56" s="188" t="s">
        <v>228</v>
      </c>
      <c r="H56" s="3"/>
    </row>
    <row r="57" spans="2:12" ht="17.25" customHeight="1">
      <c r="B57" s="253"/>
      <c r="C57" s="81" t="s">
        <v>538</v>
      </c>
      <c r="D57" s="36" t="s">
        <v>142</v>
      </c>
      <c r="E57" s="28">
        <f t="shared" ref="E57:G60" si="2">J57*(1+$K$2)</f>
        <v>2172.69</v>
      </c>
      <c r="F57" s="28">
        <f t="shared" si="2"/>
        <v>2273.31</v>
      </c>
      <c r="G57" s="28">
        <f t="shared" si="2"/>
        <v>2466.3599999999997</v>
      </c>
      <c r="J57" s="28">
        <v>1857</v>
      </c>
      <c r="K57" s="28">
        <v>1943</v>
      </c>
      <c r="L57" s="30">
        <v>2108</v>
      </c>
    </row>
    <row r="58" spans="2:12" ht="24.75" customHeight="1">
      <c r="B58" s="254"/>
      <c r="C58" s="81" t="s">
        <v>539</v>
      </c>
      <c r="D58" s="36" t="s">
        <v>542</v>
      </c>
      <c r="E58" s="28">
        <f t="shared" si="2"/>
        <v>2446.4699999999998</v>
      </c>
      <c r="F58" s="28">
        <f t="shared" si="2"/>
        <v>2565.81</v>
      </c>
      <c r="G58" s="28">
        <f t="shared" si="2"/>
        <v>2789.2799999999997</v>
      </c>
      <c r="J58" s="28">
        <v>2091</v>
      </c>
      <c r="K58" s="28">
        <v>2193</v>
      </c>
      <c r="L58" s="30">
        <v>2384</v>
      </c>
    </row>
    <row r="59" spans="2:12" ht="15.75" customHeight="1">
      <c r="B59" s="254"/>
      <c r="C59" s="81" t="s">
        <v>540</v>
      </c>
      <c r="D59" s="36" t="s">
        <v>143</v>
      </c>
      <c r="E59" s="28">
        <f t="shared" si="2"/>
        <v>2798.64</v>
      </c>
      <c r="F59" s="28">
        <f t="shared" si="2"/>
        <v>2750.6699999999996</v>
      </c>
      <c r="G59" s="28">
        <f t="shared" si="2"/>
        <v>3228.0299999999997</v>
      </c>
      <c r="J59" s="28">
        <v>2392</v>
      </c>
      <c r="K59" s="28">
        <v>2351</v>
      </c>
      <c r="L59" s="30">
        <v>2759</v>
      </c>
    </row>
    <row r="60" spans="2:12" ht="15.75" customHeight="1">
      <c r="B60" s="254"/>
      <c r="C60" s="209" t="s">
        <v>541</v>
      </c>
      <c r="D60" s="36" t="s">
        <v>73</v>
      </c>
      <c r="E60" s="28">
        <f t="shared" si="2"/>
        <v>2720.25</v>
      </c>
      <c r="F60" s="28">
        <f t="shared" si="2"/>
        <v>2857.14</v>
      </c>
      <c r="G60" s="28">
        <f t="shared" si="2"/>
        <v>3112.2</v>
      </c>
      <c r="J60" s="28">
        <v>2325</v>
      </c>
      <c r="K60" s="28">
        <v>2442</v>
      </c>
      <c r="L60" s="30">
        <v>2660</v>
      </c>
    </row>
    <row r="61" spans="2:12" ht="15.75" customHeight="1">
      <c r="B61" s="254"/>
      <c r="C61" s="38"/>
      <c r="D61" s="36"/>
      <c r="E61" s="28"/>
      <c r="F61" s="28"/>
      <c r="G61" s="30"/>
    </row>
    <row r="62" spans="2:12" ht="15.75" customHeight="1">
      <c r="B62" s="254"/>
      <c r="C62" s="38"/>
      <c r="D62" s="36"/>
      <c r="E62" s="28"/>
      <c r="F62" s="28"/>
      <c r="G62" s="30"/>
    </row>
    <row r="63" spans="2:12" ht="15.75" customHeight="1">
      <c r="B63" s="254"/>
      <c r="C63" s="38"/>
      <c r="D63" s="36"/>
      <c r="E63" s="28"/>
      <c r="F63" s="28"/>
      <c r="G63" s="30"/>
    </row>
    <row r="64" spans="2:12" ht="15.75" customHeight="1" thickBot="1">
      <c r="B64" s="255"/>
      <c r="C64" s="39"/>
      <c r="D64" s="37"/>
      <c r="E64" s="31"/>
      <c r="F64" s="31"/>
      <c r="G64" s="32"/>
    </row>
    <row r="65" spans="2:12" ht="15.75" customHeight="1">
      <c r="B65" s="217"/>
      <c r="C65" s="161"/>
      <c r="D65" s="161"/>
      <c r="E65" s="161"/>
      <c r="F65" s="161"/>
      <c r="G65" s="161"/>
    </row>
    <row r="66" spans="2:12" ht="15.75" customHeight="1" thickBot="1">
      <c r="B66" s="265"/>
      <c r="C66" s="265"/>
      <c r="D66" s="265"/>
      <c r="E66" s="265"/>
      <c r="F66" s="265"/>
      <c r="G66" s="265"/>
    </row>
    <row r="67" spans="2:12" ht="16.5" thickBot="1">
      <c r="B67" s="259" t="s">
        <v>138</v>
      </c>
      <c r="C67" s="260"/>
      <c r="D67" s="261"/>
      <c r="E67" s="27" t="s">
        <v>90</v>
      </c>
      <c r="F67" s="27" t="s">
        <v>90</v>
      </c>
      <c r="G67" s="27" t="s">
        <v>90</v>
      </c>
    </row>
    <row r="68" spans="2:12" ht="26.25" thickBot="1">
      <c r="B68" s="185" t="s">
        <v>1</v>
      </c>
      <c r="C68" s="186" t="s">
        <v>0</v>
      </c>
      <c r="D68" s="186" t="s">
        <v>176</v>
      </c>
      <c r="E68" s="186" t="s">
        <v>92</v>
      </c>
      <c r="F68" s="186" t="s">
        <v>132</v>
      </c>
      <c r="G68" s="188" t="s">
        <v>95</v>
      </c>
    </row>
    <row r="69" spans="2:12">
      <c r="B69" s="367"/>
      <c r="C69" s="38" t="s">
        <v>543</v>
      </c>
      <c r="D69" s="36" t="s">
        <v>140</v>
      </c>
      <c r="E69" s="80">
        <f t="shared" ref="E69:G71" si="3">J69*(1+$K$2)</f>
        <v>2533.0499999999997</v>
      </c>
      <c r="F69" s="80">
        <f t="shared" si="3"/>
        <v>2681.64</v>
      </c>
      <c r="G69" s="80">
        <f t="shared" si="3"/>
        <v>3387.1499999999996</v>
      </c>
      <c r="J69" s="80">
        <v>2165</v>
      </c>
      <c r="K69" s="80">
        <v>2292</v>
      </c>
      <c r="L69" s="222">
        <v>2895</v>
      </c>
    </row>
    <row r="70" spans="2:12">
      <c r="B70" s="368"/>
      <c r="C70" s="38" t="s">
        <v>544</v>
      </c>
      <c r="D70" s="43" t="s">
        <v>141</v>
      </c>
      <c r="E70" s="80">
        <f t="shared" si="3"/>
        <v>2771.73</v>
      </c>
      <c r="F70" s="80">
        <f t="shared" si="3"/>
        <v>2920.3199999999997</v>
      </c>
      <c r="G70" s="80">
        <f t="shared" si="3"/>
        <v>3699.54</v>
      </c>
      <c r="J70" s="58">
        <v>2369</v>
      </c>
      <c r="K70" s="58">
        <v>2496</v>
      </c>
      <c r="L70" s="79">
        <v>3162</v>
      </c>
    </row>
    <row r="71" spans="2:12">
      <c r="B71" s="368"/>
      <c r="C71" s="38" t="s">
        <v>545</v>
      </c>
      <c r="D71" s="43" t="s">
        <v>54</v>
      </c>
      <c r="E71" s="80">
        <f t="shared" si="3"/>
        <v>2910.96</v>
      </c>
      <c r="F71" s="80">
        <f t="shared" si="3"/>
        <v>3081.7799999999997</v>
      </c>
      <c r="G71" s="80">
        <f t="shared" si="3"/>
        <v>3783.7799999999997</v>
      </c>
      <c r="J71" s="28">
        <v>2488</v>
      </c>
      <c r="K71" s="28">
        <v>2634</v>
      </c>
      <c r="L71" s="30">
        <v>3234</v>
      </c>
    </row>
    <row r="72" spans="2:12">
      <c r="B72" s="368"/>
      <c r="C72" s="38"/>
      <c r="D72" s="43"/>
      <c r="E72" s="58"/>
      <c r="F72" s="58"/>
      <c r="G72" s="79"/>
    </row>
    <row r="73" spans="2:12">
      <c r="B73" s="368"/>
      <c r="C73" s="38"/>
      <c r="D73" s="43"/>
      <c r="E73" s="28"/>
      <c r="F73" s="28"/>
      <c r="G73" s="30"/>
    </row>
    <row r="74" spans="2:12">
      <c r="B74" s="368"/>
      <c r="C74" s="38"/>
      <c r="D74" s="36"/>
      <c r="E74" s="28"/>
      <c r="F74" s="28"/>
      <c r="G74" s="79"/>
    </row>
    <row r="75" spans="2:12">
      <c r="B75" s="368"/>
      <c r="C75" s="38"/>
      <c r="D75" s="36"/>
      <c r="E75" s="28"/>
      <c r="F75" s="28"/>
      <c r="G75" s="30"/>
    </row>
    <row r="76" spans="2:12" ht="15.75" thickBot="1">
      <c r="B76" s="369"/>
      <c r="C76" s="268" t="s">
        <v>259</v>
      </c>
      <c r="D76" s="269"/>
      <c r="E76" s="269"/>
      <c r="F76" s="269"/>
      <c r="G76" s="363"/>
    </row>
    <row r="77" spans="2:12" ht="15.75" thickBot="1">
      <c r="B77" s="257"/>
      <c r="C77" s="257"/>
      <c r="D77" s="257"/>
      <c r="E77" s="257"/>
      <c r="F77" s="257"/>
      <c r="G77" s="257"/>
    </row>
    <row r="78" spans="2:12" ht="16.5" thickBot="1">
      <c r="B78" s="259" t="s">
        <v>139</v>
      </c>
      <c r="C78" s="260"/>
      <c r="D78" s="261"/>
      <c r="E78" s="27" t="s">
        <v>90</v>
      </c>
      <c r="F78" s="27" t="s">
        <v>90</v>
      </c>
      <c r="G78" s="27" t="s">
        <v>90</v>
      </c>
    </row>
    <row r="79" spans="2:12" ht="26.25" thickBot="1">
      <c r="B79" s="185" t="s">
        <v>1</v>
      </c>
      <c r="C79" s="189" t="s">
        <v>0</v>
      </c>
      <c r="D79" s="189" t="s">
        <v>176</v>
      </c>
      <c r="E79" s="189" t="s">
        <v>92</v>
      </c>
      <c r="F79" s="189" t="s">
        <v>132</v>
      </c>
      <c r="G79" s="188" t="s">
        <v>95</v>
      </c>
    </row>
    <row r="80" spans="2:12" ht="15.75" thickBot="1">
      <c r="B80" s="271"/>
      <c r="C80" s="89" t="s">
        <v>546</v>
      </c>
      <c r="D80" s="51" t="s">
        <v>144</v>
      </c>
      <c r="E80" s="52">
        <f t="shared" ref="E80:G82" si="4">J80*(1+$K$2)</f>
        <v>3472.56</v>
      </c>
      <c r="F80" s="52">
        <f t="shared" si="4"/>
        <v>3667.95</v>
      </c>
      <c r="G80" s="52">
        <f t="shared" si="4"/>
        <v>4298.58</v>
      </c>
      <c r="J80" s="52">
        <v>2968</v>
      </c>
      <c r="K80" s="52">
        <v>3135</v>
      </c>
      <c r="L80" s="53">
        <v>3674</v>
      </c>
    </row>
    <row r="81" spans="2:12" ht="15.75" thickBot="1">
      <c r="B81" s="272"/>
      <c r="C81" s="90" t="s">
        <v>547</v>
      </c>
      <c r="D81" s="43" t="s">
        <v>145</v>
      </c>
      <c r="E81" s="52">
        <f t="shared" si="4"/>
        <v>3492.45</v>
      </c>
      <c r="F81" s="52">
        <f t="shared" si="4"/>
        <v>3860.9999999999995</v>
      </c>
      <c r="G81" s="52">
        <f t="shared" si="4"/>
        <v>4538.4299999999994</v>
      </c>
      <c r="J81" s="28">
        <v>2985</v>
      </c>
      <c r="K81" s="28">
        <v>3300</v>
      </c>
      <c r="L81" s="30">
        <v>3879</v>
      </c>
    </row>
    <row r="82" spans="2:12">
      <c r="B82" s="272"/>
      <c r="C82" s="90" t="s">
        <v>548</v>
      </c>
      <c r="D82" s="43" t="s">
        <v>32</v>
      </c>
      <c r="E82" s="52">
        <f t="shared" si="4"/>
        <v>3676.14</v>
      </c>
      <c r="F82" s="52">
        <f t="shared" si="4"/>
        <v>4044.6899999999996</v>
      </c>
      <c r="G82" s="52">
        <f t="shared" si="4"/>
        <v>4901.13</v>
      </c>
      <c r="J82" s="28">
        <v>3142</v>
      </c>
      <c r="K82" s="28">
        <v>3457</v>
      </c>
      <c r="L82" s="30">
        <v>4189</v>
      </c>
    </row>
    <row r="83" spans="2:12">
      <c r="B83" s="272"/>
      <c r="C83" s="54"/>
      <c r="D83" s="43"/>
      <c r="E83" s="28"/>
      <c r="F83" s="28"/>
      <c r="G83" s="30"/>
    </row>
    <row r="84" spans="2:12">
      <c r="B84" s="272"/>
      <c r="C84" s="54"/>
      <c r="D84" s="43"/>
      <c r="E84" s="28"/>
      <c r="F84" s="28"/>
      <c r="G84" s="30"/>
    </row>
    <row r="85" spans="2:12">
      <c r="B85" s="272"/>
      <c r="C85" s="54"/>
      <c r="D85" s="43"/>
      <c r="E85" s="28"/>
      <c r="F85" s="28"/>
      <c r="G85" s="30"/>
    </row>
    <row r="86" spans="2:12">
      <c r="B86" s="272"/>
      <c r="C86" s="54"/>
      <c r="D86" s="43"/>
      <c r="E86" s="28"/>
      <c r="F86" s="28"/>
      <c r="G86" s="30"/>
    </row>
    <row r="87" spans="2:12" ht="15.75" thickBot="1">
      <c r="B87" s="273"/>
      <c r="C87" s="268" t="s">
        <v>259</v>
      </c>
      <c r="D87" s="269"/>
      <c r="E87" s="269"/>
      <c r="F87" s="269"/>
      <c r="G87" s="363"/>
    </row>
    <row r="88" spans="2:12">
      <c r="B88" s="18"/>
      <c r="C88" s="18"/>
      <c r="D88" s="18"/>
      <c r="E88" s="18"/>
      <c r="F88" s="18"/>
      <c r="G88" s="18"/>
    </row>
    <row r="89" spans="2:12">
      <c r="B89" s="18"/>
      <c r="C89" s="18"/>
      <c r="D89" s="18"/>
      <c r="E89" s="18"/>
      <c r="F89" s="18"/>
      <c r="G89" s="18"/>
    </row>
    <row r="90" spans="2:12" ht="18">
      <c r="B90" s="150" t="s">
        <v>253</v>
      </c>
      <c r="C90" s="18"/>
      <c r="D90" s="18"/>
      <c r="E90" s="18"/>
      <c r="F90" s="18"/>
      <c r="G90" s="18"/>
    </row>
    <row r="91" spans="2:12">
      <c r="B91" s="18"/>
      <c r="C91" s="18"/>
      <c r="D91" s="18"/>
      <c r="E91" s="18"/>
      <c r="F91" s="18"/>
      <c r="G91" s="18"/>
    </row>
    <row r="92" spans="2:12">
      <c r="B92" s="152" t="s">
        <v>254</v>
      </c>
      <c r="C92" s="151"/>
      <c r="D92" s="18"/>
      <c r="E92" s="18"/>
      <c r="F92" s="18"/>
      <c r="G92" s="18"/>
    </row>
    <row r="93" spans="2:12">
      <c r="B93" s="152" t="s">
        <v>255</v>
      </c>
      <c r="C93" s="151"/>
      <c r="D93" s="18"/>
      <c r="E93" s="18"/>
      <c r="F93" s="18"/>
      <c r="G93" s="18"/>
    </row>
    <row r="94" spans="2:12">
      <c r="B94" s="152" t="s">
        <v>259</v>
      </c>
      <c r="C94" s="151"/>
      <c r="D94" s="18"/>
      <c r="E94" s="18"/>
      <c r="F94" s="18"/>
      <c r="G94" s="18"/>
    </row>
    <row r="95" spans="2:12">
      <c r="B95" s="18"/>
      <c r="C95" s="18"/>
      <c r="D95" s="18"/>
      <c r="E95" s="18"/>
      <c r="F95" s="18"/>
      <c r="G95" s="18"/>
    </row>
    <row r="96" spans="2:12">
      <c r="B96" s="18"/>
      <c r="C96" s="18"/>
      <c r="D96" s="18"/>
      <c r="E96" s="18"/>
      <c r="F96" s="18"/>
      <c r="G96" s="18"/>
    </row>
    <row r="97" spans="2:7">
      <c r="B97" s="18"/>
      <c r="C97" s="18"/>
      <c r="D97" s="18"/>
      <c r="E97" s="18"/>
      <c r="F97" s="18"/>
      <c r="G97" s="18"/>
    </row>
    <row r="98" spans="2:7">
      <c r="B98" s="18"/>
      <c r="C98" s="18"/>
      <c r="D98" s="18"/>
      <c r="E98" s="18"/>
      <c r="F98" s="18"/>
      <c r="G98" s="18"/>
    </row>
    <row r="99" spans="2:7">
      <c r="B99" s="18"/>
      <c r="C99" s="18"/>
      <c r="D99" s="18"/>
      <c r="E99" s="18"/>
      <c r="F99" s="18"/>
      <c r="G99" s="18"/>
    </row>
    <row r="100" spans="2:7">
      <c r="B100" s="18"/>
      <c r="C100" s="18"/>
      <c r="D100" s="18"/>
      <c r="E100" s="18"/>
      <c r="F100" s="18"/>
      <c r="G100" s="18"/>
    </row>
    <row r="101" spans="2:7">
      <c r="B101" s="18"/>
      <c r="C101" s="18"/>
      <c r="D101" s="18"/>
      <c r="E101" s="18"/>
      <c r="F101" s="18"/>
      <c r="G101" s="18"/>
    </row>
    <row r="102" spans="2:7">
      <c r="B102" s="18"/>
      <c r="C102" s="18"/>
      <c r="D102" s="18"/>
      <c r="E102" s="18"/>
      <c r="F102" s="18"/>
      <c r="G102" s="18"/>
    </row>
    <row r="103" spans="2:7">
      <c r="B103" s="18"/>
      <c r="C103" s="18"/>
      <c r="D103" s="18"/>
      <c r="E103" s="18"/>
      <c r="F103" s="18"/>
      <c r="G103" s="18"/>
    </row>
    <row r="104" spans="2:7">
      <c r="B104" s="18"/>
      <c r="C104" s="18"/>
      <c r="D104" s="18"/>
      <c r="E104" s="18"/>
      <c r="F104" s="18"/>
      <c r="G104" s="18"/>
    </row>
    <row r="105" spans="2:7">
      <c r="B105" s="18"/>
      <c r="C105" s="18"/>
      <c r="D105" s="18"/>
      <c r="E105" s="18"/>
      <c r="F105" s="18"/>
      <c r="G105" s="18"/>
    </row>
    <row r="106" spans="2:7">
      <c r="B106" s="18"/>
      <c r="C106" s="18"/>
      <c r="D106" s="18"/>
      <c r="E106" s="18"/>
      <c r="F106" s="18"/>
      <c r="G106" s="18"/>
    </row>
    <row r="107" spans="2:7">
      <c r="B107" s="18"/>
      <c r="C107" s="18"/>
      <c r="D107" s="18"/>
      <c r="E107" s="18"/>
      <c r="F107" s="18"/>
      <c r="G107" s="18"/>
    </row>
    <row r="108" spans="2:7">
      <c r="B108" s="18"/>
      <c r="C108" s="18"/>
      <c r="D108" s="18"/>
      <c r="E108" s="18"/>
      <c r="F108" s="18"/>
      <c r="G108" s="18"/>
    </row>
    <row r="109" spans="2:7">
      <c r="B109" s="18"/>
      <c r="C109" s="18"/>
      <c r="D109" s="18"/>
      <c r="E109" s="18"/>
      <c r="F109" s="18"/>
      <c r="G109" s="18"/>
    </row>
    <row r="110" spans="2:7">
      <c r="B110" s="18"/>
      <c r="C110" s="18"/>
      <c r="D110" s="18"/>
      <c r="E110" s="18"/>
      <c r="F110" s="18"/>
      <c r="G110" s="18"/>
    </row>
    <row r="111" spans="2:7">
      <c r="B111" s="18"/>
      <c r="C111" s="18"/>
      <c r="D111" s="18"/>
      <c r="E111" s="18"/>
      <c r="F111" s="18"/>
      <c r="G111" s="18"/>
    </row>
    <row r="112" spans="2:7">
      <c r="B112" s="18"/>
      <c r="C112" s="18"/>
      <c r="D112" s="18"/>
      <c r="E112" s="18"/>
      <c r="F112" s="18"/>
      <c r="G112" s="18"/>
    </row>
    <row r="113" spans="2:7">
      <c r="B113" s="18"/>
      <c r="C113" s="18"/>
      <c r="D113" s="18"/>
      <c r="E113" s="18"/>
      <c r="F113" s="18"/>
      <c r="G113" s="18"/>
    </row>
    <row r="114" spans="2:7">
      <c r="B114" s="18"/>
      <c r="C114" s="18"/>
      <c r="D114" s="18"/>
      <c r="E114" s="18"/>
      <c r="F114" s="18"/>
      <c r="G114" s="18"/>
    </row>
    <row r="115" spans="2:7">
      <c r="B115" s="18"/>
      <c r="C115" s="18"/>
      <c r="D115" s="18"/>
      <c r="E115" s="18"/>
      <c r="F115" s="18"/>
      <c r="G115" s="18"/>
    </row>
    <row r="116" spans="2:7">
      <c r="B116" s="18"/>
      <c r="C116" s="18"/>
      <c r="D116" s="18"/>
      <c r="E116" s="18"/>
      <c r="F116" s="18"/>
      <c r="G116" s="18"/>
    </row>
    <row r="117" spans="2:7">
      <c r="B117" s="18"/>
      <c r="C117" s="18"/>
      <c r="D117" s="18"/>
      <c r="E117" s="18"/>
      <c r="F117" s="18"/>
      <c r="G117" s="18"/>
    </row>
    <row r="118" spans="2:7">
      <c r="B118" s="18"/>
      <c r="C118" s="18"/>
      <c r="D118" s="18"/>
      <c r="E118" s="18"/>
      <c r="F118" s="18"/>
      <c r="G118" s="18"/>
    </row>
    <row r="119" spans="2:7">
      <c r="B119" s="18"/>
      <c r="C119" s="18"/>
      <c r="D119" s="18"/>
      <c r="E119" s="18"/>
      <c r="F119" s="18"/>
      <c r="G119" s="18"/>
    </row>
    <row r="120" spans="2:7">
      <c r="B120" s="18"/>
      <c r="C120" s="18"/>
      <c r="D120" s="18"/>
      <c r="E120" s="18"/>
      <c r="F120" s="18"/>
      <c r="G120" s="18"/>
    </row>
    <row r="121" spans="2:7">
      <c r="B121" s="18"/>
      <c r="C121" s="18"/>
      <c r="D121" s="18"/>
      <c r="E121" s="18"/>
      <c r="F121" s="18"/>
      <c r="G121" s="18"/>
    </row>
    <row r="122" spans="2:7">
      <c r="B122" s="18"/>
      <c r="C122" s="18"/>
      <c r="D122" s="18"/>
      <c r="E122" s="18"/>
      <c r="F122" s="18"/>
      <c r="G122" s="18"/>
    </row>
    <row r="123" spans="2:7">
      <c r="B123" s="18"/>
      <c r="C123" s="18"/>
      <c r="D123" s="18"/>
      <c r="E123" s="18"/>
      <c r="F123" s="18"/>
      <c r="G123" s="18"/>
    </row>
    <row r="124" spans="2:7">
      <c r="B124" s="18"/>
      <c r="C124" s="18"/>
      <c r="D124" s="18"/>
      <c r="E124" s="18"/>
      <c r="F124" s="18"/>
      <c r="G124" s="18"/>
    </row>
    <row r="125" spans="2:7">
      <c r="B125" s="18"/>
      <c r="C125" s="18"/>
      <c r="D125" s="18"/>
      <c r="E125" s="18"/>
      <c r="F125" s="18"/>
      <c r="G125" s="18"/>
    </row>
    <row r="126" spans="2:7">
      <c r="B126" s="18"/>
      <c r="C126" s="18"/>
      <c r="D126" s="18"/>
      <c r="E126" s="18"/>
      <c r="F126" s="18"/>
      <c r="G126" s="18"/>
    </row>
    <row r="127" spans="2:7">
      <c r="B127" s="18"/>
      <c r="C127" s="18"/>
      <c r="D127" s="18"/>
      <c r="E127" s="18"/>
      <c r="F127" s="18"/>
      <c r="G127" s="18"/>
    </row>
    <row r="128" spans="2:7">
      <c r="B128" s="18"/>
      <c r="C128" s="18"/>
      <c r="D128" s="18"/>
      <c r="E128" s="18"/>
      <c r="F128" s="18"/>
      <c r="G128" s="18"/>
    </row>
    <row r="129" spans="2:7">
      <c r="B129" s="77"/>
      <c r="C129" s="77"/>
      <c r="D129" s="77"/>
      <c r="E129" s="77"/>
      <c r="F129" s="77"/>
      <c r="G129" s="77"/>
    </row>
    <row r="130" spans="2:7">
      <c r="B130" s="77"/>
      <c r="C130" s="77"/>
      <c r="D130" s="77"/>
      <c r="E130" s="77"/>
      <c r="F130" s="77"/>
      <c r="G130" s="77"/>
    </row>
    <row r="131" spans="2:7">
      <c r="B131" s="77"/>
      <c r="C131" s="77"/>
      <c r="D131" s="77"/>
      <c r="E131" s="77"/>
      <c r="F131" s="77"/>
      <c r="G131" s="77"/>
    </row>
    <row r="132" spans="2:7">
      <c r="B132" s="77"/>
      <c r="C132" s="77"/>
      <c r="D132" s="77"/>
      <c r="E132" s="77"/>
      <c r="F132" s="77"/>
      <c r="G132" s="77"/>
    </row>
    <row r="133" spans="2:7">
      <c r="B133" s="77"/>
      <c r="C133" s="77"/>
      <c r="D133" s="77"/>
      <c r="E133" s="77"/>
      <c r="F133" s="77"/>
      <c r="G133" s="77"/>
    </row>
    <row r="134" spans="2:7">
      <c r="B134" s="77"/>
      <c r="C134" s="77"/>
      <c r="D134" s="77"/>
      <c r="E134" s="77"/>
      <c r="F134" s="77"/>
      <c r="G134" s="77"/>
    </row>
    <row r="135" spans="2:7">
      <c r="B135" s="77"/>
      <c r="C135" s="77"/>
      <c r="D135" s="77"/>
      <c r="E135" s="77"/>
      <c r="F135" s="77"/>
      <c r="G135" s="77"/>
    </row>
    <row r="136" spans="2:7">
      <c r="B136" s="77"/>
      <c r="C136" s="77"/>
      <c r="D136" s="77"/>
      <c r="E136" s="77"/>
      <c r="F136" s="77"/>
      <c r="G136" s="77"/>
    </row>
    <row r="137" spans="2:7">
      <c r="B137" s="77"/>
      <c r="C137" s="77"/>
      <c r="D137" s="77"/>
      <c r="E137" s="77"/>
      <c r="F137" s="77"/>
      <c r="G137" s="77"/>
    </row>
    <row r="138" spans="2:7">
      <c r="B138" s="77"/>
      <c r="C138" s="77"/>
      <c r="D138" s="77"/>
      <c r="E138" s="77"/>
      <c r="F138" s="77"/>
      <c r="G138" s="77"/>
    </row>
    <row r="139" spans="2:7">
      <c r="B139" s="77"/>
      <c r="C139" s="77"/>
      <c r="D139" s="77"/>
      <c r="E139" s="77"/>
      <c r="F139" s="77"/>
      <c r="G139" s="77"/>
    </row>
    <row r="140" spans="2:7">
      <c r="B140" s="77"/>
      <c r="C140" s="77"/>
      <c r="D140" s="77"/>
      <c r="E140" s="77"/>
      <c r="F140" s="77"/>
      <c r="G140" s="77"/>
    </row>
    <row r="141" spans="2:7">
      <c r="B141" s="77"/>
      <c r="C141" s="77"/>
      <c r="D141" s="77"/>
      <c r="E141" s="77"/>
      <c r="F141" s="77"/>
      <c r="G141" s="77"/>
    </row>
    <row r="142" spans="2:7">
      <c r="B142" s="77"/>
      <c r="C142" s="77"/>
      <c r="D142" s="77"/>
      <c r="E142" s="77"/>
      <c r="F142" s="77"/>
      <c r="G142" s="77"/>
    </row>
    <row r="143" spans="2:7">
      <c r="B143" s="77"/>
      <c r="C143" s="77"/>
      <c r="D143" s="77"/>
      <c r="E143" s="77"/>
      <c r="F143" s="77"/>
      <c r="G143" s="77"/>
    </row>
    <row r="144" spans="2:7">
      <c r="B144" s="77"/>
      <c r="C144" s="77"/>
      <c r="D144" s="77"/>
      <c r="E144" s="77"/>
      <c r="F144" s="77"/>
      <c r="G144" s="77"/>
    </row>
    <row r="145" spans="2:7">
      <c r="B145" s="77"/>
      <c r="C145" s="77"/>
      <c r="D145" s="77"/>
      <c r="E145" s="77"/>
      <c r="F145" s="77"/>
      <c r="G145" s="77"/>
    </row>
    <row r="146" spans="2:7">
      <c r="B146" s="77"/>
      <c r="C146" s="77"/>
      <c r="D146" s="77"/>
      <c r="E146" s="77"/>
      <c r="F146" s="77"/>
      <c r="G146" s="77"/>
    </row>
    <row r="147" spans="2:7">
      <c r="B147" s="77"/>
      <c r="C147" s="77"/>
      <c r="D147" s="77"/>
      <c r="E147" s="77"/>
      <c r="F147" s="77"/>
      <c r="G147" s="77"/>
    </row>
    <row r="148" spans="2:7">
      <c r="B148" s="77"/>
      <c r="C148" s="77"/>
      <c r="D148" s="77"/>
      <c r="E148" s="77"/>
      <c r="F148" s="77"/>
      <c r="G148" s="77"/>
    </row>
    <row r="149" spans="2:7">
      <c r="B149" s="77"/>
      <c r="C149" s="77"/>
      <c r="D149" s="77"/>
      <c r="E149" s="77"/>
      <c r="F149" s="77"/>
      <c r="G149" s="77"/>
    </row>
    <row r="150" spans="2:7">
      <c r="B150" s="77"/>
      <c r="C150" s="77"/>
      <c r="D150" s="77"/>
      <c r="E150" s="77"/>
      <c r="F150" s="77"/>
      <c r="G150" s="77"/>
    </row>
    <row r="151" spans="2:7">
      <c r="B151" s="77"/>
      <c r="C151" s="77"/>
      <c r="D151" s="77"/>
      <c r="E151" s="77"/>
      <c r="F151" s="77"/>
      <c r="G151" s="77"/>
    </row>
    <row r="152" spans="2:7">
      <c r="B152" s="77"/>
      <c r="C152" s="77"/>
      <c r="D152" s="77"/>
      <c r="E152" s="77"/>
      <c r="F152" s="77"/>
      <c r="G152" s="77"/>
    </row>
    <row r="153" spans="2:7">
      <c r="B153" s="77"/>
      <c r="C153" s="77"/>
      <c r="D153" s="77"/>
      <c r="E153" s="77"/>
      <c r="F153" s="77"/>
      <c r="G153" s="77"/>
    </row>
    <row r="154" spans="2:7">
      <c r="B154" s="77"/>
      <c r="C154" s="77"/>
      <c r="D154" s="77"/>
      <c r="E154" s="77"/>
      <c r="F154" s="77"/>
      <c r="G154" s="77"/>
    </row>
    <row r="155" spans="2:7">
      <c r="B155" s="77"/>
      <c r="C155" s="77"/>
      <c r="D155" s="77"/>
      <c r="E155" s="77"/>
      <c r="F155" s="77"/>
      <c r="G155" s="77"/>
    </row>
    <row r="156" spans="2:7">
      <c r="B156" s="77"/>
      <c r="C156" s="77"/>
      <c r="D156" s="77"/>
      <c r="E156" s="77"/>
      <c r="F156" s="77"/>
      <c r="G156" s="77"/>
    </row>
    <row r="157" spans="2:7">
      <c r="B157" s="77"/>
      <c r="C157" s="77"/>
      <c r="D157" s="77"/>
      <c r="E157" s="77"/>
      <c r="F157" s="77"/>
      <c r="G157" s="77"/>
    </row>
    <row r="158" spans="2:7">
      <c r="B158" s="77"/>
      <c r="C158" s="77"/>
      <c r="D158" s="77"/>
      <c r="E158" s="77"/>
      <c r="F158" s="77"/>
      <c r="G158" s="77"/>
    </row>
    <row r="159" spans="2:7">
      <c r="B159" s="77"/>
      <c r="C159" s="77"/>
      <c r="D159" s="77"/>
      <c r="E159" s="77"/>
      <c r="F159" s="77"/>
      <c r="G159" s="77"/>
    </row>
    <row r="160" spans="2:7">
      <c r="B160" s="77"/>
      <c r="C160" s="77"/>
      <c r="D160" s="77"/>
      <c r="E160" s="77"/>
      <c r="F160" s="77"/>
      <c r="G160" s="77"/>
    </row>
    <row r="161" spans="2:7">
      <c r="B161" s="77"/>
      <c r="C161" s="77"/>
      <c r="D161" s="77"/>
      <c r="E161" s="77"/>
      <c r="F161" s="77"/>
      <c r="G161" s="77"/>
    </row>
    <row r="162" spans="2:7">
      <c r="B162" s="77"/>
      <c r="C162" s="77"/>
      <c r="D162" s="77"/>
      <c r="E162" s="77"/>
      <c r="F162" s="77"/>
      <c r="G162" s="77"/>
    </row>
    <row r="163" spans="2:7">
      <c r="B163" s="77"/>
      <c r="C163" s="77"/>
      <c r="D163" s="77"/>
      <c r="E163" s="77"/>
      <c r="F163" s="77"/>
      <c r="G163" s="77"/>
    </row>
    <row r="164" spans="2:7">
      <c r="B164" s="77"/>
      <c r="C164" s="77"/>
      <c r="D164" s="77"/>
      <c r="E164" s="77"/>
      <c r="F164" s="77"/>
      <c r="G164" s="77"/>
    </row>
    <row r="165" spans="2:7">
      <c r="B165" s="77"/>
      <c r="C165" s="77"/>
      <c r="D165" s="77"/>
      <c r="E165" s="77"/>
      <c r="F165" s="77"/>
      <c r="G165" s="77"/>
    </row>
    <row r="166" spans="2:7">
      <c r="B166" s="77"/>
      <c r="C166" s="77"/>
      <c r="D166" s="77"/>
      <c r="E166" s="77"/>
      <c r="F166" s="77"/>
      <c r="G166" s="77"/>
    </row>
    <row r="167" spans="2:7">
      <c r="B167" s="77"/>
      <c r="C167" s="77"/>
      <c r="D167" s="77"/>
      <c r="E167" s="77"/>
      <c r="F167" s="77"/>
      <c r="G167" s="77"/>
    </row>
    <row r="168" spans="2:7">
      <c r="B168" s="77"/>
      <c r="C168" s="77"/>
      <c r="D168" s="77"/>
      <c r="E168" s="77"/>
      <c r="F168" s="77"/>
      <c r="G168" s="77"/>
    </row>
    <row r="169" spans="2:7">
      <c r="B169" s="77"/>
      <c r="C169" s="77"/>
      <c r="D169" s="77"/>
      <c r="E169" s="77"/>
      <c r="F169" s="77"/>
      <c r="G169" s="77"/>
    </row>
    <row r="170" spans="2:7">
      <c r="B170" s="77"/>
      <c r="C170" s="77"/>
      <c r="D170" s="77"/>
      <c r="E170" s="77"/>
      <c r="F170" s="77"/>
      <c r="G170" s="77"/>
    </row>
    <row r="171" spans="2:7">
      <c r="B171" s="77"/>
      <c r="C171" s="77"/>
      <c r="D171" s="77"/>
      <c r="E171" s="77"/>
      <c r="F171" s="77"/>
      <c r="G171" s="77"/>
    </row>
    <row r="172" spans="2:7">
      <c r="B172" s="77"/>
      <c r="C172" s="77"/>
      <c r="D172" s="77"/>
      <c r="E172" s="77"/>
      <c r="F172" s="77"/>
      <c r="G172" s="77"/>
    </row>
    <row r="173" spans="2:7">
      <c r="B173" s="77"/>
      <c r="C173" s="77"/>
      <c r="D173" s="77"/>
      <c r="E173" s="77"/>
      <c r="F173" s="77"/>
      <c r="G173" s="77"/>
    </row>
    <row r="174" spans="2:7">
      <c r="B174" s="77"/>
      <c r="C174" s="77"/>
      <c r="D174" s="77"/>
      <c r="E174" s="77"/>
      <c r="F174" s="77"/>
      <c r="G174" s="77"/>
    </row>
    <row r="175" spans="2:7">
      <c r="B175" s="77"/>
      <c r="C175" s="77"/>
      <c r="D175" s="77"/>
      <c r="E175" s="77"/>
      <c r="F175" s="77"/>
      <c r="G175" s="77"/>
    </row>
    <row r="176" spans="2:7">
      <c r="B176" s="77"/>
      <c r="C176" s="77"/>
      <c r="D176" s="77"/>
      <c r="E176" s="77"/>
      <c r="F176" s="77"/>
      <c r="G176" s="77"/>
    </row>
    <row r="177" spans="2:7">
      <c r="B177" s="77"/>
      <c r="C177" s="77"/>
      <c r="D177" s="77"/>
      <c r="E177" s="77"/>
      <c r="F177" s="77"/>
      <c r="G177" s="77"/>
    </row>
    <row r="178" spans="2:7">
      <c r="B178" s="77"/>
      <c r="C178" s="77"/>
      <c r="D178" s="77"/>
      <c r="E178" s="77"/>
      <c r="F178" s="77"/>
      <c r="G178" s="77"/>
    </row>
    <row r="179" spans="2:7">
      <c r="B179" s="77"/>
      <c r="C179" s="77"/>
      <c r="D179" s="77"/>
      <c r="E179" s="77"/>
      <c r="F179" s="77"/>
      <c r="G179" s="77"/>
    </row>
    <row r="180" spans="2:7">
      <c r="B180" s="77"/>
      <c r="C180" s="77"/>
      <c r="D180" s="77"/>
      <c r="E180" s="77"/>
      <c r="F180" s="77"/>
      <c r="G180" s="77"/>
    </row>
    <row r="181" spans="2:7">
      <c r="B181" s="77"/>
      <c r="C181" s="77"/>
      <c r="D181" s="77"/>
      <c r="E181" s="77"/>
      <c r="F181" s="77"/>
      <c r="G181" s="77"/>
    </row>
    <row r="182" spans="2:7">
      <c r="B182" s="77"/>
      <c r="C182" s="77"/>
      <c r="D182" s="77"/>
      <c r="E182" s="77"/>
      <c r="F182" s="77"/>
      <c r="G182" s="77"/>
    </row>
    <row r="183" spans="2:7">
      <c r="B183" s="77"/>
      <c r="C183" s="77"/>
      <c r="D183" s="77"/>
      <c r="E183" s="77"/>
      <c r="F183" s="77"/>
      <c r="G183" s="77"/>
    </row>
    <row r="184" spans="2:7">
      <c r="B184" s="77"/>
      <c r="C184" s="77"/>
      <c r="D184" s="77"/>
      <c r="E184" s="77"/>
      <c r="F184" s="77"/>
      <c r="G184" s="77"/>
    </row>
    <row r="185" spans="2:7">
      <c r="B185" s="77"/>
      <c r="C185" s="77"/>
      <c r="D185" s="77"/>
      <c r="E185" s="77"/>
      <c r="F185" s="77"/>
      <c r="G185" s="77"/>
    </row>
    <row r="186" spans="2:7">
      <c r="B186" s="77"/>
      <c r="C186" s="77"/>
      <c r="D186" s="77"/>
      <c r="E186" s="77"/>
      <c r="F186" s="77"/>
      <c r="G186" s="77"/>
    </row>
    <row r="187" spans="2:7">
      <c r="B187" s="77"/>
      <c r="C187" s="77"/>
      <c r="D187" s="77"/>
      <c r="E187" s="77"/>
      <c r="F187" s="77"/>
      <c r="G187" s="77"/>
    </row>
    <row r="188" spans="2:7">
      <c r="B188" s="77"/>
      <c r="C188" s="77"/>
      <c r="D188" s="77"/>
      <c r="E188" s="77"/>
      <c r="F188" s="77"/>
      <c r="G188" s="77"/>
    </row>
    <row r="189" spans="2:7">
      <c r="B189" s="77"/>
      <c r="C189" s="77"/>
      <c r="D189" s="77"/>
      <c r="E189" s="77"/>
      <c r="F189" s="77"/>
      <c r="G189" s="77"/>
    </row>
    <row r="190" spans="2:7">
      <c r="B190" s="77"/>
      <c r="C190" s="77"/>
      <c r="D190" s="77"/>
      <c r="E190" s="77"/>
      <c r="F190" s="77"/>
      <c r="G190" s="77"/>
    </row>
    <row r="191" spans="2:7">
      <c r="B191" s="77"/>
      <c r="C191" s="77"/>
      <c r="D191" s="77"/>
      <c r="E191" s="77"/>
      <c r="F191" s="77"/>
      <c r="G191" s="77"/>
    </row>
    <row r="192" spans="2:7">
      <c r="B192" s="77"/>
      <c r="C192" s="77"/>
      <c r="D192" s="77"/>
      <c r="E192" s="77"/>
      <c r="F192" s="77"/>
      <c r="G192" s="77"/>
    </row>
    <row r="193" spans="2:7">
      <c r="B193" s="77"/>
      <c r="C193" s="77"/>
      <c r="D193" s="77"/>
      <c r="E193" s="77"/>
      <c r="F193" s="77"/>
      <c r="G193" s="77"/>
    </row>
    <row r="194" spans="2:7">
      <c r="B194" s="77"/>
      <c r="C194" s="77"/>
      <c r="D194" s="77"/>
      <c r="E194" s="77"/>
      <c r="F194" s="77"/>
      <c r="G194" s="77"/>
    </row>
    <row r="195" spans="2:7">
      <c r="B195" s="77"/>
      <c r="C195" s="77"/>
      <c r="D195" s="77"/>
      <c r="E195" s="77"/>
      <c r="F195" s="77"/>
      <c r="G195" s="77"/>
    </row>
    <row r="196" spans="2:7">
      <c r="B196" s="77"/>
      <c r="C196" s="77"/>
      <c r="D196" s="77"/>
      <c r="E196" s="77"/>
      <c r="F196" s="77"/>
      <c r="G196" s="77"/>
    </row>
    <row r="197" spans="2:7">
      <c r="B197" s="77"/>
      <c r="C197" s="77"/>
      <c r="D197" s="77"/>
      <c r="E197" s="77"/>
      <c r="F197" s="77"/>
      <c r="G197" s="77"/>
    </row>
    <row r="198" spans="2:7">
      <c r="B198" s="77"/>
      <c r="C198" s="77"/>
      <c r="D198" s="77"/>
      <c r="E198" s="77"/>
      <c r="F198" s="77"/>
      <c r="G198" s="77"/>
    </row>
    <row r="199" spans="2:7">
      <c r="B199" s="77"/>
      <c r="C199" s="77"/>
      <c r="D199" s="77"/>
      <c r="E199" s="77"/>
      <c r="F199" s="77"/>
      <c r="G199" s="77"/>
    </row>
    <row r="200" spans="2:7">
      <c r="B200" s="77"/>
      <c r="C200" s="77"/>
      <c r="D200" s="77"/>
      <c r="E200" s="77"/>
      <c r="F200" s="77"/>
      <c r="G200" s="77"/>
    </row>
    <row r="201" spans="2:7">
      <c r="B201" s="77"/>
      <c r="C201" s="77"/>
      <c r="D201" s="77"/>
      <c r="E201" s="77"/>
      <c r="F201" s="77"/>
      <c r="G201" s="77"/>
    </row>
    <row r="202" spans="2:7">
      <c r="B202" s="77"/>
      <c r="C202" s="77"/>
      <c r="D202" s="77"/>
      <c r="E202" s="77"/>
      <c r="F202" s="77"/>
      <c r="G202" s="77"/>
    </row>
    <row r="203" spans="2:7">
      <c r="B203" s="77"/>
      <c r="C203" s="77"/>
      <c r="D203" s="77"/>
      <c r="E203" s="77"/>
      <c r="F203" s="77"/>
      <c r="G203" s="77"/>
    </row>
    <row r="204" spans="2:7">
      <c r="B204" s="77"/>
      <c r="C204" s="77"/>
      <c r="D204" s="77"/>
      <c r="E204" s="77"/>
      <c r="F204" s="77"/>
      <c r="G204" s="77"/>
    </row>
    <row r="205" spans="2:7">
      <c r="B205" s="77"/>
      <c r="C205" s="77"/>
      <c r="D205" s="77"/>
      <c r="E205" s="77"/>
      <c r="F205" s="77"/>
      <c r="G205" s="77"/>
    </row>
    <row r="206" spans="2:7">
      <c r="B206" s="77"/>
      <c r="C206" s="77"/>
      <c r="D206" s="77"/>
      <c r="E206" s="77"/>
      <c r="F206" s="77"/>
      <c r="G206" s="77"/>
    </row>
    <row r="207" spans="2:7">
      <c r="B207" s="77"/>
      <c r="C207" s="77"/>
      <c r="D207" s="77"/>
      <c r="E207" s="77"/>
      <c r="F207" s="77"/>
      <c r="G207" s="77"/>
    </row>
    <row r="208" spans="2:7">
      <c r="B208" s="77"/>
      <c r="C208" s="77"/>
      <c r="D208" s="77"/>
      <c r="E208" s="77"/>
      <c r="F208" s="77"/>
      <c r="G208" s="77"/>
    </row>
    <row r="209" spans="2:7">
      <c r="B209" s="77"/>
      <c r="C209" s="77"/>
      <c r="D209" s="77"/>
      <c r="E209" s="77"/>
      <c r="F209" s="77"/>
      <c r="G209" s="77"/>
    </row>
    <row r="210" spans="2:7">
      <c r="B210" s="77"/>
      <c r="C210" s="77"/>
      <c r="D210" s="77"/>
      <c r="E210" s="77"/>
      <c r="F210" s="77"/>
      <c r="G210" s="77"/>
    </row>
    <row r="211" spans="2:7">
      <c r="B211" s="77"/>
      <c r="C211" s="77"/>
      <c r="D211" s="77"/>
      <c r="E211" s="77"/>
      <c r="F211" s="77"/>
      <c r="G211" s="77"/>
    </row>
    <row r="212" spans="2:7">
      <c r="B212" s="77"/>
      <c r="C212" s="77"/>
      <c r="D212" s="77"/>
      <c r="E212" s="77"/>
      <c r="F212" s="77"/>
      <c r="G212" s="77"/>
    </row>
    <row r="213" spans="2:7">
      <c r="B213" s="77"/>
      <c r="C213" s="77"/>
      <c r="D213" s="77"/>
      <c r="E213" s="77"/>
      <c r="F213" s="77"/>
      <c r="G213" s="77"/>
    </row>
    <row r="214" spans="2:7">
      <c r="B214" s="77"/>
      <c r="C214" s="77"/>
      <c r="D214" s="77"/>
      <c r="E214" s="77"/>
      <c r="F214" s="77"/>
      <c r="G214" s="77"/>
    </row>
    <row r="215" spans="2:7">
      <c r="B215" s="77"/>
      <c r="C215" s="77"/>
      <c r="D215" s="77"/>
      <c r="E215" s="77"/>
      <c r="F215" s="77"/>
      <c r="G215" s="77"/>
    </row>
    <row r="216" spans="2:7">
      <c r="B216" s="77"/>
      <c r="C216" s="77"/>
      <c r="D216" s="77"/>
      <c r="E216" s="77"/>
      <c r="F216" s="77"/>
      <c r="G216" s="77"/>
    </row>
    <row r="217" spans="2:7">
      <c r="B217" s="77"/>
      <c r="C217" s="77"/>
      <c r="D217" s="77"/>
      <c r="E217" s="77"/>
      <c r="F217" s="77"/>
      <c r="G217" s="77"/>
    </row>
    <row r="218" spans="2:7">
      <c r="B218" s="77"/>
      <c r="C218" s="77"/>
      <c r="D218" s="77"/>
      <c r="E218" s="77"/>
      <c r="F218" s="77"/>
      <c r="G218" s="77"/>
    </row>
    <row r="219" spans="2:7">
      <c r="B219" s="77"/>
      <c r="C219" s="77"/>
      <c r="D219" s="77"/>
      <c r="E219" s="77"/>
      <c r="F219" s="77"/>
      <c r="G219" s="77"/>
    </row>
    <row r="220" spans="2:7">
      <c r="B220" s="77"/>
      <c r="C220" s="77"/>
      <c r="D220" s="77"/>
      <c r="E220" s="77"/>
      <c r="F220" s="77"/>
      <c r="G220" s="77"/>
    </row>
    <row r="221" spans="2:7">
      <c r="B221" s="77"/>
      <c r="C221" s="77"/>
      <c r="D221" s="77"/>
      <c r="E221" s="77"/>
      <c r="F221" s="77"/>
      <c r="G221" s="77"/>
    </row>
    <row r="222" spans="2:7">
      <c r="B222" s="77"/>
      <c r="C222" s="77"/>
      <c r="D222" s="77"/>
      <c r="E222" s="77"/>
      <c r="F222" s="77"/>
      <c r="G222" s="77"/>
    </row>
    <row r="223" spans="2:7">
      <c r="B223" s="77"/>
      <c r="C223" s="77"/>
      <c r="D223" s="77"/>
      <c r="E223" s="77"/>
      <c r="F223" s="77"/>
      <c r="G223" s="77"/>
    </row>
    <row r="224" spans="2:7">
      <c r="B224" s="77"/>
      <c r="C224" s="77"/>
      <c r="D224" s="77"/>
      <c r="E224" s="77"/>
      <c r="F224" s="77"/>
      <c r="G224" s="77"/>
    </row>
    <row r="225" spans="2:7">
      <c r="B225" s="77"/>
      <c r="C225" s="77"/>
      <c r="D225" s="77"/>
      <c r="E225" s="77"/>
      <c r="F225" s="77"/>
      <c r="G225" s="77"/>
    </row>
    <row r="226" spans="2:7">
      <c r="B226" s="77"/>
      <c r="C226" s="77"/>
      <c r="D226" s="77"/>
      <c r="E226" s="77"/>
      <c r="F226" s="77"/>
      <c r="G226" s="77"/>
    </row>
    <row r="227" spans="2:7">
      <c r="B227" s="77"/>
      <c r="C227" s="77"/>
      <c r="D227" s="77"/>
      <c r="E227" s="77"/>
      <c r="F227" s="77"/>
      <c r="G227" s="77"/>
    </row>
    <row r="228" spans="2:7">
      <c r="B228" s="77"/>
      <c r="C228" s="77"/>
      <c r="D228" s="77"/>
      <c r="E228" s="77"/>
      <c r="F228" s="77"/>
      <c r="G228" s="77"/>
    </row>
    <row r="229" spans="2:7">
      <c r="B229" s="77"/>
      <c r="C229" s="77"/>
      <c r="D229" s="77"/>
      <c r="E229" s="77"/>
      <c r="F229" s="77"/>
      <c r="G229" s="77"/>
    </row>
    <row r="230" spans="2:7">
      <c r="B230" s="77"/>
      <c r="C230" s="77"/>
      <c r="D230" s="77"/>
      <c r="E230" s="77"/>
      <c r="F230" s="77"/>
      <c r="G230" s="77"/>
    </row>
    <row r="231" spans="2:7">
      <c r="B231" s="77"/>
      <c r="C231" s="77"/>
      <c r="D231" s="77"/>
      <c r="E231" s="77"/>
      <c r="F231" s="77"/>
      <c r="G231" s="77"/>
    </row>
    <row r="232" spans="2:7">
      <c r="B232" s="77"/>
      <c r="C232" s="77"/>
      <c r="D232" s="77"/>
      <c r="E232" s="77"/>
      <c r="F232" s="77"/>
      <c r="G232" s="77"/>
    </row>
    <row r="233" spans="2:7">
      <c r="B233" s="77"/>
      <c r="C233" s="77"/>
      <c r="D233" s="77"/>
      <c r="E233" s="77"/>
      <c r="F233" s="77"/>
      <c r="G233" s="77"/>
    </row>
    <row r="234" spans="2:7">
      <c r="B234" s="77"/>
      <c r="C234" s="77"/>
      <c r="D234" s="77"/>
      <c r="E234" s="77"/>
      <c r="F234" s="77"/>
      <c r="G234" s="77"/>
    </row>
    <row r="235" spans="2:7">
      <c r="B235" s="77"/>
      <c r="C235" s="77"/>
      <c r="D235" s="77"/>
      <c r="E235" s="77"/>
      <c r="F235" s="77"/>
      <c r="G235" s="77"/>
    </row>
    <row r="236" spans="2:7">
      <c r="B236" s="77"/>
      <c r="C236" s="77"/>
      <c r="D236" s="77"/>
      <c r="E236" s="77"/>
      <c r="F236" s="77"/>
      <c r="G236" s="77"/>
    </row>
    <row r="237" spans="2:7">
      <c r="B237" s="77"/>
      <c r="C237" s="77"/>
      <c r="D237" s="77"/>
      <c r="E237" s="77"/>
      <c r="F237" s="77"/>
      <c r="G237" s="77"/>
    </row>
  </sheetData>
  <mergeCells count="25">
    <mergeCell ref="B21:D21"/>
    <mergeCell ref="B1:C8"/>
    <mergeCell ref="D1:G8"/>
    <mergeCell ref="B20:G20"/>
    <mergeCell ref="B12:B19"/>
    <mergeCell ref="B9:G9"/>
    <mergeCell ref="B10:D10"/>
    <mergeCell ref="B80:B87"/>
    <mergeCell ref="B78:D78"/>
    <mergeCell ref="B67:D67"/>
    <mergeCell ref="B32:D32"/>
    <mergeCell ref="C42:G42"/>
    <mergeCell ref="B69:B76"/>
    <mergeCell ref="B77:G77"/>
    <mergeCell ref="B66:G66"/>
    <mergeCell ref="C87:G87"/>
    <mergeCell ref="B54:G54"/>
    <mergeCell ref="B23:B30"/>
    <mergeCell ref="B34:B42"/>
    <mergeCell ref="B31:G31"/>
    <mergeCell ref="C76:G76"/>
    <mergeCell ref="B44:D44"/>
    <mergeCell ref="B46:B53"/>
    <mergeCell ref="B55:D55"/>
    <mergeCell ref="B57:B64"/>
  </mergeCells>
  <phoneticPr fontId="37"/>
  <pageMargins left="0.17" right="0.28000000000000003" top="0.22" bottom="0.35" header="0.17" footer="0.14000000000000001"/>
  <pageSetup paperSize="9" orientation="landscape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336"/>
  <sheetViews>
    <sheetView topLeftCell="A9" zoomScale="85" zoomScaleNormal="85" workbookViewId="0">
      <selection activeCell="N19" sqref="N19"/>
    </sheetView>
  </sheetViews>
  <sheetFormatPr defaultRowHeight="15"/>
  <cols>
    <col min="2" max="2" width="40.42578125" customWidth="1"/>
    <col min="3" max="3" width="10.85546875" customWidth="1"/>
    <col min="4" max="4" width="17" customWidth="1"/>
    <col min="5" max="6" width="14.42578125" customWidth="1"/>
    <col min="7" max="7" width="15.140625" customWidth="1"/>
    <col min="8" max="8" width="14.42578125" customWidth="1"/>
    <col min="9" max="9" width="13.42578125" customWidth="1"/>
    <col min="11" max="11" width="18.42578125" hidden="1" customWidth="1"/>
    <col min="12" max="12" width="22.42578125" hidden="1" customWidth="1"/>
    <col min="13" max="13" width="27.42578125" hidden="1" customWidth="1"/>
  </cols>
  <sheetData>
    <row r="1" spans="2:13" ht="23.25" hidden="1" customHeight="1">
      <c r="B1" s="281" t="s">
        <v>2</v>
      </c>
      <c r="C1" s="281"/>
      <c r="D1" s="370"/>
      <c r="E1" s="370"/>
      <c r="F1" s="370"/>
      <c r="G1" s="370"/>
      <c r="H1" s="370"/>
    </row>
    <row r="2" spans="2:13" ht="26.25" hidden="1" customHeight="1">
      <c r="B2" s="281"/>
      <c r="C2" s="281"/>
      <c r="D2" s="370"/>
      <c r="E2" s="370"/>
      <c r="F2" s="370"/>
      <c r="G2" s="370"/>
      <c r="H2" s="370"/>
      <c r="I2" t="s">
        <v>609</v>
      </c>
      <c r="J2" t="s">
        <v>609</v>
      </c>
      <c r="K2">
        <v>0.17</v>
      </c>
    </row>
    <row r="3" spans="2:13" ht="18" hidden="1" customHeight="1">
      <c r="B3" s="281"/>
      <c r="C3" s="281"/>
      <c r="D3" s="370"/>
      <c r="E3" s="370"/>
      <c r="F3" s="370"/>
      <c r="G3" s="370"/>
      <c r="H3" s="370"/>
    </row>
    <row r="4" spans="2:13" ht="18" hidden="1" customHeight="1">
      <c r="B4" s="281"/>
      <c r="C4" s="281"/>
      <c r="D4" s="370"/>
      <c r="E4" s="370"/>
      <c r="F4" s="370"/>
      <c r="G4" s="370"/>
      <c r="H4" s="370"/>
    </row>
    <row r="5" spans="2:13" ht="18" hidden="1" customHeight="1">
      <c r="B5" s="281"/>
      <c r="C5" s="281"/>
      <c r="D5" s="370"/>
      <c r="E5" s="370"/>
      <c r="F5" s="370"/>
      <c r="G5" s="370"/>
      <c r="H5" s="370"/>
    </row>
    <row r="6" spans="2:13" ht="18" hidden="1" customHeight="1">
      <c r="B6" s="281"/>
      <c r="C6" s="281"/>
      <c r="D6" s="370"/>
      <c r="E6" s="370"/>
      <c r="F6" s="370"/>
      <c r="G6" s="370"/>
      <c r="H6" s="370"/>
    </row>
    <row r="7" spans="2:13" ht="18" hidden="1" customHeight="1">
      <c r="B7" s="281"/>
      <c r="C7" s="281"/>
      <c r="D7" s="370"/>
      <c r="E7" s="370"/>
      <c r="F7" s="370"/>
      <c r="G7" s="370"/>
      <c r="H7" s="370"/>
    </row>
    <row r="8" spans="2:13" ht="18" hidden="1" customHeight="1">
      <c r="B8" s="281"/>
      <c r="C8" s="281"/>
      <c r="D8" s="370"/>
      <c r="E8" s="370"/>
      <c r="F8" s="370"/>
      <c r="G8" s="370"/>
      <c r="H8" s="370"/>
    </row>
    <row r="9" spans="2:13" ht="17.25" customHeight="1" thickBot="1">
      <c r="B9" s="67"/>
      <c r="C9" s="67"/>
      <c r="D9" s="67"/>
      <c r="E9" s="67"/>
      <c r="F9" s="67"/>
      <c r="G9" s="67"/>
      <c r="H9" s="67"/>
    </row>
    <row r="10" spans="2:13" ht="16.5" thickBot="1">
      <c r="B10" s="259" t="s">
        <v>148</v>
      </c>
      <c r="C10" s="260"/>
      <c r="D10" s="261"/>
      <c r="E10" s="27" t="s">
        <v>41</v>
      </c>
      <c r="F10" s="27" t="s">
        <v>42</v>
      </c>
      <c r="G10" s="27" t="s">
        <v>42</v>
      </c>
      <c r="H10" s="27"/>
      <c r="I10" s="6"/>
      <c r="J10" s="5"/>
    </row>
    <row r="11" spans="2:13" ht="26.25" thickBot="1">
      <c r="B11" s="198" t="s">
        <v>1</v>
      </c>
      <c r="C11" s="185" t="s">
        <v>0</v>
      </c>
      <c r="D11" s="186" t="s">
        <v>188</v>
      </c>
      <c r="E11" s="186" t="s">
        <v>13</v>
      </c>
      <c r="F11" s="186" t="s">
        <v>150</v>
      </c>
      <c r="G11" s="186" t="s">
        <v>149</v>
      </c>
      <c r="H11" s="193"/>
      <c r="I11" s="4"/>
      <c r="J11" s="4"/>
    </row>
    <row r="12" spans="2:13" ht="15.75" customHeight="1">
      <c r="B12" s="253"/>
      <c r="C12" s="81" t="s">
        <v>592</v>
      </c>
      <c r="D12" s="43" t="s">
        <v>39</v>
      </c>
      <c r="E12" s="28">
        <f t="shared" ref="E12:G13" si="0">K12*(1+$K$2)</f>
        <v>4410.8999999999996</v>
      </c>
      <c r="F12" s="28">
        <f t="shared" si="0"/>
        <v>5565.69</v>
      </c>
      <c r="G12" s="28">
        <f t="shared" si="0"/>
        <v>12309.57</v>
      </c>
      <c r="H12" s="30"/>
      <c r="K12" s="28">
        <v>3770</v>
      </c>
      <c r="L12" s="28">
        <v>4757</v>
      </c>
      <c r="M12" s="28">
        <v>10521</v>
      </c>
    </row>
    <row r="13" spans="2:13" ht="15.75" customHeight="1">
      <c r="B13" s="254"/>
      <c r="C13" s="81" t="s">
        <v>593</v>
      </c>
      <c r="D13" s="36" t="s">
        <v>151</v>
      </c>
      <c r="E13" s="28">
        <f t="shared" si="0"/>
        <v>4791.1499999999996</v>
      </c>
      <c r="F13" s="28">
        <f t="shared" si="0"/>
        <v>6093.36</v>
      </c>
      <c r="G13" s="28">
        <f t="shared" si="0"/>
        <v>13894.919999999998</v>
      </c>
      <c r="H13" s="30"/>
      <c r="K13" s="28">
        <v>4095</v>
      </c>
      <c r="L13" s="28">
        <v>5208</v>
      </c>
      <c r="M13" s="28">
        <v>11876</v>
      </c>
    </row>
    <row r="14" spans="2:13" ht="15.75" customHeight="1">
      <c r="B14" s="254"/>
      <c r="C14" s="81"/>
      <c r="D14" s="36"/>
      <c r="E14" s="28"/>
      <c r="F14" s="28"/>
      <c r="G14" s="28"/>
      <c r="H14" s="30"/>
    </row>
    <row r="15" spans="2:13" ht="15.75" customHeight="1">
      <c r="B15" s="254"/>
      <c r="C15" s="38"/>
      <c r="D15" s="36"/>
      <c r="E15" s="28"/>
      <c r="F15" s="28"/>
      <c r="G15" s="28"/>
      <c r="H15" s="30"/>
    </row>
    <row r="16" spans="2:13" ht="15.75" customHeight="1">
      <c r="B16" s="254"/>
      <c r="C16" s="38"/>
      <c r="D16" s="36"/>
      <c r="E16" s="28"/>
      <c r="F16" s="28"/>
      <c r="G16" s="28"/>
      <c r="H16" s="30"/>
    </row>
    <row r="17" spans="2:13" ht="15.75" customHeight="1">
      <c r="B17" s="254"/>
      <c r="C17" s="38"/>
      <c r="D17" s="36"/>
      <c r="E17" s="28"/>
      <c r="F17" s="28"/>
      <c r="G17" s="28"/>
      <c r="H17" s="30"/>
    </row>
    <row r="18" spans="2:13" ht="15.75" customHeight="1">
      <c r="B18" s="254"/>
      <c r="C18" s="38"/>
      <c r="D18" s="36"/>
      <c r="E18" s="28"/>
      <c r="F18" s="28"/>
      <c r="G18" s="28"/>
      <c r="H18" s="30"/>
    </row>
    <row r="19" spans="2:13" ht="15.75" customHeight="1">
      <c r="B19" s="254"/>
      <c r="C19" s="38"/>
      <c r="D19" s="36"/>
      <c r="E19" s="28"/>
      <c r="F19" s="28"/>
      <c r="G19" s="28"/>
      <c r="H19" s="30"/>
    </row>
    <row r="20" spans="2:13" ht="15.75" customHeight="1" thickBot="1">
      <c r="B20" s="255"/>
      <c r="C20" s="39"/>
      <c r="D20" s="37"/>
      <c r="E20" s="31"/>
      <c r="F20" s="31"/>
      <c r="G20" s="31"/>
      <c r="H20" s="32"/>
    </row>
    <row r="21" spans="2:13" ht="17.25" customHeight="1" thickBot="1">
      <c r="B21" s="390"/>
      <c r="C21" s="257"/>
      <c r="D21" s="257"/>
      <c r="E21" s="257"/>
      <c r="F21" s="257"/>
      <c r="G21" s="257"/>
      <c r="H21" s="257"/>
    </row>
    <row r="22" spans="2:13" ht="17.25" customHeight="1" thickBot="1">
      <c r="B22" s="259" t="s">
        <v>6</v>
      </c>
      <c r="C22" s="260"/>
      <c r="D22" s="261"/>
      <c r="E22" s="27" t="s">
        <v>41</v>
      </c>
      <c r="F22" s="27" t="s">
        <v>42</v>
      </c>
      <c r="G22" s="27" t="s">
        <v>42</v>
      </c>
      <c r="H22" s="27"/>
    </row>
    <row r="23" spans="2:13" ht="24.75" customHeight="1" thickBot="1">
      <c r="B23" s="198" t="s">
        <v>1</v>
      </c>
      <c r="C23" s="185" t="s">
        <v>0</v>
      </c>
      <c r="D23" s="186" t="s">
        <v>188</v>
      </c>
      <c r="E23" s="186" t="s">
        <v>13</v>
      </c>
      <c r="F23" s="186" t="s">
        <v>150</v>
      </c>
      <c r="G23" s="186" t="s">
        <v>149</v>
      </c>
      <c r="H23" s="188"/>
    </row>
    <row r="24" spans="2:13" ht="15.75" customHeight="1">
      <c r="B24" s="253"/>
      <c r="C24" s="81" t="s">
        <v>594</v>
      </c>
      <c r="D24" s="36" t="s">
        <v>38</v>
      </c>
      <c r="E24" s="28">
        <f t="shared" ref="E24:G25" si="1">K24*(1+$K$2)</f>
        <v>4087.9799999999996</v>
      </c>
      <c r="F24" s="28">
        <f t="shared" si="1"/>
        <v>5301.2699999999995</v>
      </c>
      <c r="G24" s="28">
        <f t="shared" si="1"/>
        <v>10827.179999999998</v>
      </c>
      <c r="H24" s="30"/>
      <c r="K24" s="28">
        <v>3494</v>
      </c>
      <c r="L24" s="28">
        <v>4531</v>
      </c>
      <c r="M24" s="28">
        <v>9254</v>
      </c>
    </row>
    <row r="25" spans="2:13" ht="15.75" customHeight="1">
      <c r="B25" s="254"/>
      <c r="C25" s="81" t="s">
        <v>595</v>
      </c>
      <c r="D25" s="36" t="s">
        <v>151</v>
      </c>
      <c r="E25" s="28">
        <f t="shared" si="1"/>
        <v>4257.63</v>
      </c>
      <c r="F25" s="28">
        <f t="shared" si="1"/>
        <v>5557.5</v>
      </c>
      <c r="G25" s="28">
        <f t="shared" si="1"/>
        <v>13357.89</v>
      </c>
      <c r="H25" s="30"/>
      <c r="K25" s="28">
        <v>3639</v>
      </c>
      <c r="L25" s="28">
        <v>4750</v>
      </c>
      <c r="M25" s="28">
        <v>11417</v>
      </c>
    </row>
    <row r="26" spans="2:13" ht="15.75" customHeight="1">
      <c r="B26" s="254"/>
      <c r="C26" s="81"/>
      <c r="D26" s="36"/>
      <c r="E26" s="28"/>
      <c r="F26" s="28"/>
      <c r="G26" s="28"/>
      <c r="H26" s="30"/>
    </row>
    <row r="27" spans="2:13" ht="15.75" customHeight="1">
      <c r="B27" s="254"/>
      <c r="C27" s="38"/>
      <c r="D27" s="36"/>
      <c r="E27" s="28"/>
      <c r="F27" s="28"/>
      <c r="G27" s="28"/>
      <c r="H27" s="30"/>
    </row>
    <row r="28" spans="2:13" ht="15.75" customHeight="1">
      <c r="B28" s="254"/>
      <c r="C28" s="38"/>
      <c r="D28" s="36"/>
      <c r="E28" s="28"/>
      <c r="F28" s="28"/>
      <c r="G28" s="28"/>
      <c r="H28" s="30"/>
    </row>
    <row r="29" spans="2:13" ht="15.75" customHeight="1">
      <c r="B29" s="254"/>
      <c r="C29" s="38"/>
      <c r="D29" s="36"/>
      <c r="E29" s="28"/>
      <c r="F29" s="28"/>
      <c r="G29" s="28"/>
      <c r="H29" s="30"/>
    </row>
    <row r="30" spans="2:13" ht="15.75" customHeight="1">
      <c r="B30" s="254"/>
      <c r="C30" s="38"/>
      <c r="D30" s="36"/>
      <c r="E30" s="28"/>
      <c r="F30" s="28"/>
      <c r="G30" s="28"/>
      <c r="H30" s="30"/>
    </row>
    <row r="31" spans="2:13" ht="15.75" customHeight="1">
      <c r="B31" s="254"/>
      <c r="C31" s="38"/>
      <c r="D31" s="36"/>
      <c r="E31" s="28"/>
      <c r="F31" s="28"/>
      <c r="G31" s="28"/>
      <c r="H31" s="30"/>
    </row>
    <row r="32" spans="2:13" ht="15.75" customHeight="1" thickBot="1">
      <c r="B32" s="255"/>
      <c r="C32" s="39"/>
      <c r="D32" s="37"/>
      <c r="E32" s="31"/>
      <c r="F32" s="31"/>
      <c r="G32" s="31"/>
      <c r="H32" s="32"/>
    </row>
    <row r="33" spans="1:13" ht="36" customHeight="1" thickBot="1">
      <c r="A33" s="1"/>
      <c r="B33" s="266"/>
      <c r="C33" s="266"/>
      <c r="D33" s="266"/>
      <c r="E33" s="266"/>
      <c r="F33" s="266"/>
      <c r="G33" s="266"/>
      <c r="H33" s="266"/>
    </row>
    <row r="34" spans="1:13" ht="17.25" customHeight="1" thickBot="1">
      <c r="B34" s="259" t="s">
        <v>482</v>
      </c>
      <c r="C34" s="260"/>
      <c r="D34" s="261"/>
      <c r="E34" s="27" t="s">
        <v>152</v>
      </c>
      <c r="F34" s="27" t="s">
        <v>152</v>
      </c>
      <c r="G34" s="27" t="s">
        <v>152</v>
      </c>
      <c r="H34" s="27"/>
    </row>
    <row r="35" spans="1:13" ht="24.75" customHeight="1" thickBot="1">
      <c r="B35" s="198" t="s">
        <v>1</v>
      </c>
      <c r="C35" s="185" t="s">
        <v>0</v>
      </c>
      <c r="D35" s="186" t="s">
        <v>188</v>
      </c>
      <c r="E35" s="186" t="s">
        <v>13</v>
      </c>
      <c r="F35" s="186" t="s">
        <v>150</v>
      </c>
      <c r="G35" s="186" t="s">
        <v>149</v>
      </c>
      <c r="H35" s="193"/>
    </row>
    <row r="36" spans="1:13" ht="15.75" customHeight="1">
      <c r="B36" s="253"/>
      <c r="C36" s="81" t="s">
        <v>597</v>
      </c>
      <c r="D36" s="36" t="s">
        <v>32</v>
      </c>
      <c r="E36" s="28">
        <f t="shared" ref="E36:G38" si="2">K36*(1+$K$2)</f>
        <v>2059.1999999999998</v>
      </c>
      <c r="F36" s="28">
        <f t="shared" si="2"/>
        <v>2600.91</v>
      </c>
      <c r="G36" s="28">
        <f t="shared" si="2"/>
        <v>5852.3399999999992</v>
      </c>
      <c r="H36" s="30"/>
      <c r="K36" s="28">
        <v>1760</v>
      </c>
      <c r="L36" s="28">
        <v>2223</v>
      </c>
      <c r="M36" s="28">
        <v>5002</v>
      </c>
    </row>
    <row r="37" spans="1:13" ht="15.75" customHeight="1">
      <c r="B37" s="254"/>
      <c r="C37" s="81" t="s">
        <v>596</v>
      </c>
      <c r="D37" s="36" t="s">
        <v>33</v>
      </c>
      <c r="E37" s="28">
        <f t="shared" si="2"/>
        <v>2281.5</v>
      </c>
      <c r="F37" s="28">
        <f t="shared" si="2"/>
        <v>2932.02</v>
      </c>
      <c r="G37" s="28">
        <f t="shared" si="2"/>
        <v>6832.7999999999993</v>
      </c>
      <c r="H37" s="30"/>
      <c r="K37" s="28">
        <v>1950</v>
      </c>
      <c r="L37" s="28">
        <v>2506</v>
      </c>
      <c r="M37" s="28">
        <v>5840</v>
      </c>
    </row>
    <row r="38" spans="1:13" ht="15.75" customHeight="1">
      <c r="B38" s="254"/>
      <c r="C38" s="81" t="s">
        <v>598</v>
      </c>
      <c r="D38" s="36" t="s">
        <v>261</v>
      </c>
      <c r="E38" s="28">
        <f t="shared" si="2"/>
        <v>6845.6699999999992</v>
      </c>
      <c r="F38" s="28">
        <f t="shared" si="2"/>
        <v>8703.6299999999992</v>
      </c>
      <c r="G38" s="28">
        <f t="shared" si="2"/>
        <v>18996.12</v>
      </c>
      <c r="H38" s="30"/>
      <c r="K38" s="28">
        <v>5851</v>
      </c>
      <c r="L38" s="28">
        <v>7439</v>
      </c>
      <c r="M38" s="28">
        <v>16236</v>
      </c>
    </row>
    <row r="39" spans="1:13" ht="15.75" customHeight="1">
      <c r="B39" s="254"/>
      <c r="C39" s="38"/>
      <c r="D39" s="36"/>
      <c r="E39" s="28"/>
      <c r="F39" s="28"/>
      <c r="G39" s="28"/>
      <c r="H39" s="30"/>
    </row>
    <row r="40" spans="1:13" ht="15.75" customHeight="1">
      <c r="B40" s="254"/>
      <c r="C40" s="38"/>
      <c r="D40" s="36"/>
      <c r="E40" s="28"/>
      <c r="F40" s="28"/>
      <c r="G40" s="28"/>
      <c r="H40" s="30"/>
    </row>
    <row r="41" spans="1:13" ht="15.75" customHeight="1">
      <c r="B41" s="254"/>
      <c r="C41" s="38"/>
      <c r="D41" s="36"/>
      <c r="E41" s="28"/>
      <c r="F41" s="28"/>
      <c r="G41" s="28"/>
      <c r="H41" s="30"/>
    </row>
    <row r="42" spans="1:13" ht="15.75" customHeight="1">
      <c r="B42" s="254"/>
      <c r="C42" s="38"/>
      <c r="D42" s="36"/>
      <c r="E42" s="28"/>
      <c r="F42" s="28"/>
      <c r="G42" s="28"/>
      <c r="H42" s="30"/>
    </row>
    <row r="43" spans="1:13" ht="15.75" customHeight="1">
      <c r="B43" s="254"/>
      <c r="C43" s="38"/>
      <c r="D43" s="36"/>
      <c r="E43" s="28"/>
      <c r="F43" s="28"/>
      <c r="G43" s="28"/>
      <c r="H43" s="30"/>
    </row>
    <row r="44" spans="1:13" ht="15.75" customHeight="1" thickBot="1">
      <c r="B44" s="255"/>
      <c r="C44" s="39"/>
      <c r="D44" s="37"/>
      <c r="E44" s="31"/>
      <c r="F44" s="31"/>
      <c r="G44" s="31"/>
      <c r="H44" s="32"/>
    </row>
    <row r="45" spans="1:13" ht="17.25" customHeight="1" thickBot="1">
      <c r="B45" s="257"/>
      <c r="C45" s="257"/>
      <c r="D45" s="257"/>
      <c r="E45" s="257"/>
      <c r="F45" s="257"/>
      <c r="G45" s="257"/>
      <c r="H45" s="257"/>
    </row>
    <row r="46" spans="1:13" ht="17.25" customHeight="1" thickBot="1">
      <c r="B46" s="259" t="s">
        <v>483</v>
      </c>
      <c r="C46" s="260"/>
      <c r="D46" s="261"/>
      <c r="E46" s="27" t="s">
        <v>152</v>
      </c>
      <c r="F46" s="27" t="s">
        <v>152</v>
      </c>
      <c r="G46" s="27" t="s">
        <v>152</v>
      </c>
      <c r="H46" s="27"/>
    </row>
    <row r="47" spans="1:13" ht="24.75" customHeight="1" thickBot="1">
      <c r="B47" s="198" t="s">
        <v>1</v>
      </c>
      <c r="C47" s="185" t="s">
        <v>0</v>
      </c>
      <c r="D47" s="186" t="s">
        <v>192</v>
      </c>
      <c r="E47" s="186" t="s">
        <v>13</v>
      </c>
      <c r="F47" s="186" t="s">
        <v>150</v>
      </c>
      <c r="G47" s="186" t="s">
        <v>149</v>
      </c>
      <c r="H47" s="193"/>
    </row>
    <row r="48" spans="1:13" ht="15.75" customHeight="1">
      <c r="B48" s="253"/>
      <c r="C48" s="81" t="s">
        <v>599</v>
      </c>
      <c r="D48" s="36" t="s">
        <v>32</v>
      </c>
      <c r="E48" s="28">
        <f t="shared" ref="E48:G50" si="3">K48*(1+$K$2)</f>
        <v>2427.75</v>
      </c>
      <c r="F48" s="28">
        <f t="shared" si="3"/>
        <v>2969.46</v>
      </c>
      <c r="G48" s="28">
        <f t="shared" si="3"/>
        <v>6220.8899999999994</v>
      </c>
      <c r="H48" s="30"/>
      <c r="K48" s="28">
        <v>2075</v>
      </c>
      <c r="L48" s="28">
        <v>2538</v>
      </c>
      <c r="M48" s="28">
        <v>5317</v>
      </c>
    </row>
    <row r="49" spans="2:14" ht="15.75" customHeight="1">
      <c r="B49" s="254"/>
      <c r="C49" s="81" t="s">
        <v>600</v>
      </c>
      <c r="D49" s="36" t="s">
        <v>33</v>
      </c>
      <c r="E49" s="28">
        <f t="shared" si="3"/>
        <v>2650.0499999999997</v>
      </c>
      <c r="F49" s="28">
        <f t="shared" si="3"/>
        <v>3300.5699999999997</v>
      </c>
      <c r="G49" s="28">
        <f t="shared" si="3"/>
        <v>7201.3499999999995</v>
      </c>
      <c r="H49" s="30"/>
      <c r="K49" s="28">
        <v>2265</v>
      </c>
      <c r="L49" s="28">
        <v>2821</v>
      </c>
      <c r="M49" s="28">
        <v>6155</v>
      </c>
    </row>
    <row r="50" spans="2:14" ht="15.75" customHeight="1">
      <c r="B50" s="254"/>
      <c r="C50" s="81" t="s">
        <v>601</v>
      </c>
      <c r="D50" s="36" t="s">
        <v>260</v>
      </c>
      <c r="E50" s="28">
        <f t="shared" si="3"/>
        <v>3173.04</v>
      </c>
      <c r="F50" s="28">
        <f t="shared" si="3"/>
        <v>9443.07</v>
      </c>
      <c r="G50" s="28">
        <f t="shared" si="3"/>
        <v>19364.669999999998</v>
      </c>
      <c r="H50" s="30"/>
      <c r="K50" s="28">
        <v>2712</v>
      </c>
      <c r="L50" s="28">
        <v>8071</v>
      </c>
      <c r="M50" s="28">
        <v>16551</v>
      </c>
    </row>
    <row r="51" spans="2:14" ht="15.75" customHeight="1">
      <c r="B51" s="254"/>
      <c r="C51" s="38"/>
      <c r="D51" s="36"/>
      <c r="E51" s="28"/>
      <c r="F51" s="28"/>
      <c r="G51" s="28"/>
      <c r="H51" s="30"/>
    </row>
    <row r="52" spans="2:14" ht="15.75" customHeight="1">
      <c r="B52" s="254"/>
      <c r="C52" s="38"/>
      <c r="D52" s="36"/>
      <c r="E52" s="28"/>
      <c r="F52" s="28"/>
      <c r="G52" s="28"/>
      <c r="H52" s="30"/>
    </row>
    <row r="53" spans="2:14" ht="15.75" customHeight="1">
      <c r="B53" s="254"/>
      <c r="C53" s="38"/>
      <c r="D53" s="36"/>
      <c r="E53" s="28"/>
      <c r="F53" s="28"/>
      <c r="G53" s="28"/>
      <c r="H53" s="30"/>
    </row>
    <row r="54" spans="2:14" ht="15.75" customHeight="1">
      <c r="B54" s="254"/>
      <c r="C54" s="38"/>
      <c r="D54" s="36"/>
      <c r="E54" s="28"/>
      <c r="F54" s="28"/>
      <c r="G54" s="28"/>
      <c r="H54" s="30"/>
    </row>
    <row r="55" spans="2:14" ht="15.75" customHeight="1">
      <c r="B55" s="254"/>
      <c r="C55" s="38"/>
      <c r="D55" s="36"/>
      <c r="E55" s="28"/>
      <c r="F55" s="28"/>
      <c r="G55" s="28"/>
      <c r="H55" s="30"/>
    </row>
    <row r="56" spans="2:14" ht="15.75" customHeight="1" thickBot="1">
      <c r="B56" s="255"/>
      <c r="C56" s="39"/>
      <c r="D56" s="37"/>
      <c r="E56" s="31"/>
      <c r="F56" s="31"/>
      <c r="G56" s="31"/>
      <c r="H56" s="32"/>
    </row>
    <row r="57" spans="2:14" ht="17.25" customHeight="1" thickBot="1">
      <c r="B57" s="257"/>
      <c r="C57" s="257"/>
      <c r="D57" s="257"/>
      <c r="E57" s="257"/>
      <c r="F57" s="257"/>
      <c r="G57" s="257"/>
      <c r="H57" s="257"/>
    </row>
    <row r="58" spans="2:14" ht="17.25" customHeight="1" thickBot="1">
      <c r="B58" s="259" t="s">
        <v>153</v>
      </c>
      <c r="C58" s="260"/>
      <c r="D58" s="261"/>
      <c r="E58" s="27" t="s">
        <v>147</v>
      </c>
      <c r="F58" s="27" t="s">
        <v>147</v>
      </c>
      <c r="G58" s="27" t="s">
        <v>147</v>
      </c>
      <c r="H58" s="27" t="s">
        <v>147</v>
      </c>
    </row>
    <row r="59" spans="2:14" ht="24.75" customHeight="1" thickBot="1">
      <c r="B59" s="198" t="s">
        <v>1</v>
      </c>
      <c r="C59" s="185" t="s">
        <v>0</v>
      </c>
      <c r="D59" s="186" t="s">
        <v>192</v>
      </c>
      <c r="E59" s="186" t="s">
        <v>20</v>
      </c>
      <c r="F59" s="186" t="s">
        <v>155</v>
      </c>
      <c r="G59" s="186" t="s">
        <v>154</v>
      </c>
      <c r="H59" s="188" t="s">
        <v>149</v>
      </c>
    </row>
    <row r="60" spans="2:14" ht="15.75" customHeight="1">
      <c r="B60" s="298"/>
      <c r="C60" s="78" t="s">
        <v>7</v>
      </c>
      <c r="D60" s="43" t="s">
        <v>604</v>
      </c>
      <c r="E60" s="28">
        <f>K60*(1+$K$2)</f>
        <v>5805.54</v>
      </c>
      <c r="F60" s="28">
        <f>L60*(1+$K$2)</f>
        <v>6185.79</v>
      </c>
      <c r="G60" s="28">
        <f>M60*(1+$K$2)</f>
        <v>6933.4199999999992</v>
      </c>
      <c r="H60" s="28">
        <f>N60*(1+$K$2)</f>
        <v>11104.47</v>
      </c>
      <c r="K60" s="28">
        <v>4962</v>
      </c>
      <c r="L60" s="28">
        <v>5287</v>
      </c>
      <c r="M60" s="28">
        <v>5926</v>
      </c>
      <c r="N60" s="30">
        <v>9491</v>
      </c>
    </row>
    <row r="61" spans="2:14" ht="15.75" customHeight="1">
      <c r="B61" s="299"/>
      <c r="C61" s="78"/>
      <c r="D61" s="43"/>
      <c r="E61" s="28"/>
      <c r="F61" s="28"/>
      <c r="G61" s="28"/>
      <c r="H61" s="30"/>
    </row>
    <row r="62" spans="2:14" ht="15.75" customHeight="1">
      <c r="B62" s="299"/>
      <c r="C62" s="43"/>
      <c r="D62" s="36"/>
      <c r="E62" s="28"/>
      <c r="F62" s="28"/>
      <c r="G62" s="28"/>
      <c r="H62" s="30"/>
    </row>
    <row r="63" spans="2:14" ht="15.75" customHeight="1">
      <c r="B63" s="299"/>
      <c r="C63" s="43"/>
      <c r="D63" s="36"/>
      <c r="E63" s="28"/>
      <c r="F63" s="28"/>
      <c r="G63" s="28"/>
      <c r="H63" s="30"/>
    </row>
    <row r="64" spans="2:14" ht="15.75" customHeight="1">
      <c r="B64" s="299"/>
      <c r="C64" s="43"/>
      <c r="D64" s="36"/>
      <c r="E64" s="28"/>
      <c r="F64" s="28"/>
      <c r="G64" s="28"/>
      <c r="H64" s="30"/>
    </row>
    <row r="65" spans="2:14" ht="15.75" customHeight="1">
      <c r="B65" s="299"/>
      <c r="C65" s="43"/>
      <c r="D65" s="36"/>
      <c r="E65" s="28"/>
      <c r="F65" s="28"/>
      <c r="G65" s="28"/>
      <c r="H65" s="30"/>
    </row>
    <row r="66" spans="2:14" ht="15.75" customHeight="1" thickBot="1">
      <c r="B66" s="300"/>
      <c r="C66" s="44"/>
      <c r="D66" s="37"/>
      <c r="E66" s="31"/>
      <c r="F66" s="31"/>
      <c r="G66" s="31"/>
      <c r="H66" s="32"/>
    </row>
    <row r="67" spans="2:14" ht="30.75" customHeight="1" thickBot="1">
      <c r="B67" s="256"/>
      <c r="C67" s="257"/>
      <c r="D67" s="257"/>
      <c r="E67" s="257"/>
      <c r="F67" s="257"/>
      <c r="G67" s="257"/>
      <c r="H67" s="258"/>
    </row>
    <row r="68" spans="2:14" ht="17.25" customHeight="1" thickBot="1">
      <c r="B68" s="259" t="s">
        <v>153</v>
      </c>
      <c r="C68" s="260"/>
      <c r="D68" s="261"/>
      <c r="E68" s="27" t="s">
        <v>147</v>
      </c>
      <c r="F68" s="27" t="s">
        <v>147</v>
      </c>
      <c r="G68" s="27" t="s">
        <v>147</v>
      </c>
      <c r="H68" s="27" t="s">
        <v>147</v>
      </c>
    </row>
    <row r="69" spans="2:14" ht="24.75" customHeight="1" thickBot="1">
      <c r="B69" s="198" t="s">
        <v>1</v>
      </c>
      <c r="C69" s="185" t="s">
        <v>0</v>
      </c>
      <c r="D69" s="186" t="s">
        <v>192</v>
      </c>
      <c r="E69" s="186" t="s">
        <v>20</v>
      </c>
      <c r="F69" s="186" t="s">
        <v>263</v>
      </c>
      <c r="G69" s="186" t="s">
        <v>264</v>
      </c>
      <c r="H69" s="188" t="s">
        <v>265</v>
      </c>
    </row>
    <row r="70" spans="2:14" ht="15.75" customHeight="1">
      <c r="B70" s="253"/>
      <c r="C70" s="81" t="s">
        <v>8</v>
      </c>
      <c r="D70" s="36" t="s">
        <v>262</v>
      </c>
      <c r="E70" s="28">
        <f>K70*(1+$K$2)</f>
        <v>3767.3999999999996</v>
      </c>
      <c r="F70" s="28">
        <f>L70*(1+$K$2)</f>
        <v>4147.6499999999996</v>
      </c>
      <c r="G70" s="28">
        <f>M70*(1+$K$2)</f>
        <v>4885.92</v>
      </c>
      <c r="H70" s="28">
        <f>N70*(1+$K$2)</f>
        <v>9058.14</v>
      </c>
      <c r="K70" s="28">
        <v>3220</v>
      </c>
      <c r="L70" s="28">
        <v>3545</v>
      </c>
      <c r="M70" s="28">
        <v>4176</v>
      </c>
      <c r="N70" s="30">
        <v>7742</v>
      </c>
    </row>
    <row r="71" spans="2:14" ht="15.75" customHeight="1">
      <c r="B71" s="254"/>
      <c r="C71" s="38"/>
      <c r="D71" s="36"/>
      <c r="E71" s="28"/>
      <c r="F71" s="28"/>
      <c r="G71" s="28"/>
      <c r="H71" s="30"/>
    </row>
    <row r="72" spans="2:14" ht="15.75" customHeight="1">
      <c r="B72" s="254"/>
      <c r="C72" s="38"/>
      <c r="D72" s="36"/>
      <c r="E72" s="28"/>
      <c r="F72" s="28"/>
      <c r="G72" s="28"/>
      <c r="H72" s="30"/>
    </row>
    <row r="73" spans="2:14" ht="15.75" customHeight="1">
      <c r="B73" s="254"/>
      <c r="C73" s="38"/>
      <c r="D73" s="36"/>
      <c r="E73" s="28"/>
      <c r="F73" s="28"/>
      <c r="G73" s="28"/>
      <c r="H73" s="30"/>
    </row>
    <row r="74" spans="2:14" ht="15.75" customHeight="1">
      <c r="B74" s="254"/>
      <c r="C74" s="38"/>
      <c r="D74" s="36"/>
      <c r="E74" s="28"/>
      <c r="F74" s="28"/>
      <c r="G74" s="28"/>
      <c r="H74" s="30"/>
    </row>
    <row r="75" spans="2:14" ht="15.75" customHeight="1">
      <c r="B75" s="254"/>
      <c r="C75" s="38"/>
      <c r="D75" s="36"/>
      <c r="E75" s="28"/>
      <c r="F75" s="28"/>
      <c r="G75" s="28"/>
      <c r="H75" s="30"/>
    </row>
    <row r="76" spans="2:14" ht="15.75" customHeight="1">
      <c r="B76" s="254"/>
      <c r="C76" s="38"/>
      <c r="D76" s="36"/>
      <c r="E76" s="28"/>
      <c r="F76" s="28"/>
      <c r="G76" s="28"/>
      <c r="H76" s="30"/>
    </row>
    <row r="77" spans="2:14" ht="15.75" customHeight="1" thickBot="1">
      <c r="B77" s="255"/>
      <c r="C77" s="39"/>
      <c r="D77" s="37"/>
      <c r="E77" s="31"/>
      <c r="F77" s="31"/>
      <c r="G77" s="31"/>
      <c r="H77" s="32"/>
    </row>
    <row r="78" spans="2:14" ht="17.25" customHeight="1" thickBot="1">
      <c r="B78" s="256"/>
      <c r="C78" s="257"/>
      <c r="D78" s="257"/>
      <c r="E78" s="257"/>
      <c r="F78" s="257"/>
      <c r="G78" s="257"/>
      <c r="H78" s="257"/>
      <c r="I78" s="1"/>
    </row>
    <row r="79" spans="2:14" ht="17.25" customHeight="1" thickBot="1">
      <c r="B79" s="259" t="s">
        <v>22</v>
      </c>
      <c r="C79" s="260"/>
      <c r="D79" s="261"/>
      <c r="E79" s="27" t="s">
        <v>90</v>
      </c>
      <c r="F79" s="27" t="s">
        <v>147</v>
      </c>
      <c r="G79" s="27" t="s">
        <v>147</v>
      </c>
      <c r="H79" s="27" t="s">
        <v>147</v>
      </c>
    </row>
    <row r="80" spans="2:14" ht="24.75" customHeight="1" thickBot="1">
      <c r="B80" s="198" t="s">
        <v>1</v>
      </c>
      <c r="C80" s="185" t="s">
        <v>0</v>
      </c>
      <c r="D80" s="186" t="s">
        <v>188</v>
      </c>
      <c r="E80" s="186" t="s">
        <v>20</v>
      </c>
      <c r="F80" s="186" t="s">
        <v>155</v>
      </c>
      <c r="G80" s="186" t="s">
        <v>154</v>
      </c>
      <c r="H80" s="186" t="s">
        <v>149</v>
      </c>
    </row>
    <row r="81" spans="2:15" ht="15.75" customHeight="1">
      <c r="B81" s="253"/>
      <c r="C81" s="81" t="s">
        <v>434</v>
      </c>
      <c r="D81" s="36" t="s">
        <v>58</v>
      </c>
      <c r="E81" s="28">
        <f>K81*(1+$K$2)</f>
        <v>1916.4599999999998</v>
      </c>
      <c r="F81" s="28">
        <f>L81*(1+$K$2)</f>
        <v>2289.69</v>
      </c>
      <c r="G81" s="28">
        <f>M81*(1+$K$2)</f>
        <v>2554.1099999999997</v>
      </c>
      <c r="H81" s="28">
        <f>N81*(1+$K$2)</f>
        <v>5159.7</v>
      </c>
      <c r="K81" s="28">
        <v>1638</v>
      </c>
      <c r="L81" s="28">
        <v>1957</v>
      </c>
      <c r="M81" s="28">
        <v>2183</v>
      </c>
      <c r="N81" s="30">
        <v>4410</v>
      </c>
    </row>
    <row r="82" spans="2:15" ht="15.75" customHeight="1">
      <c r="B82" s="254"/>
      <c r="C82" s="81"/>
      <c r="D82" s="36"/>
      <c r="E82" s="28"/>
      <c r="F82" s="28"/>
      <c r="G82" s="28"/>
      <c r="H82" s="30"/>
    </row>
    <row r="83" spans="2:15" ht="15.75" customHeight="1">
      <c r="B83" s="254"/>
      <c r="C83" s="38"/>
      <c r="D83" s="36"/>
      <c r="E83" s="28"/>
      <c r="F83" s="28"/>
      <c r="G83" s="28"/>
      <c r="H83" s="30"/>
    </row>
    <row r="84" spans="2:15" ht="15.75" customHeight="1">
      <c r="B84" s="254"/>
      <c r="C84" s="38"/>
      <c r="D84" s="36"/>
      <c r="E84" s="28"/>
      <c r="F84" s="28"/>
      <c r="G84" s="28"/>
      <c r="H84" s="30"/>
    </row>
    <row r="85" spans="2:15" ht="15.75" customHeight="1">
      <c r="B85" s="254"/>
      <c r="C85" s="38"/>
      <c r="D85" s="36"/>
      <c r="E85" s="28"/>
      <c r="F85" s="28"/>
      <c r="G85" s="28"/>
      <c r="H85" s="30"/>
    </row>
    <row r="86" spans="2:15" ht="15.75" customHeight="1">
      <c r="B86" s="254"/>
      <c r="C86" s="38"/>
      <c r="D86" s="36"/>
      <c r="E86" s="28"/>
      <c r="F86" s="28"/>
      <c r="G86" s="28"/>
      <c r="H86" s="30"/>
    </row>
    <row r="87" spans="2:15" ht="15.75" customHeight="1" thickBot="1">
      <c r="B87" s="255"/>
      <c r="C87" s="39"/>
      <c r="D87" s="37"/>
      <c r="E87" s="31"/>
      <c r="F87" s="31"/>
      <c r="G87" s="31"/>
      <c r="H87" s="32"/>
    </row>
    <row r="88" spans="2:15" ht="17.25" customHeight="1" thickBot="1">
      <c r="B88" s="265"/>
      <c r="C88" s="265"/>
      <c r="D88" s="265"/>
      <c r="E88" s="265"/>
      <c r="F88" s="265"/>
      <c r="G88" s="265"/>
      <c r="H88" s="265"/>
    </row>
    <row r="89" spans="2:15" ht="17.25" customHeight="1" thickBot="1">
      <c r="B89" s="259" t="s">
        <v>10</v>
      </c>
      <c r="C89" s="260"/>
      <c r="D89" s="260"/>
      <c r="E89" s="260"/>
      <c r="F89" s="260"/>
      <c r="G89" s="260"/>
      <c r="H89" s="261"/>
    </row>
    <row r="90" spans="2:15" ht="24.75" customHeight="1" thickBot="1">
      <c r="B90" s="198" t="s">
        <v>1</v>
      </c>
      <c r="C90" s="185" t="s">
        <v>0</v>
      </c>
      <c r="D90" s="186" t="s">
        <v>176</v>
      </c>
      <c r="E90" s="186" t="s">
        <v>20</v>
      </c>
      <c r="F90" s="186" t="s">
        <v>266</v>
      </c>
      <c r="G90" s="186" t="s">
        <v>96</v>
      </c>
      <c r="H90" s="193" t="s">
        <v>614</v>
      </c>
      <c r="I90" s="193" t="s">
        <v>615</v>
      </c>
    </row>
    <row r="91" spans="2:15" ht="15.75" customHeight="1">
      <c r="B91" s="367"/>
      <c r="C91" s="81" t="s">
        <v>405</v>
      </c>
      <c r="D91" s="36" t="s">
        <v>99</v>
      </c>
      <c r="E91" s="28">
        <f t="shared" ref="E91:I95" si="4">K91*(1+$K$2)</f>
        <v>6994.2599999999993</v>
      </c>
      <c r="F91" s="28">
        <f t="shared" si="4"/>
        <v>7828.4699999999993</v>
      </c>
      <c r="G91" s="28">
        <f t="shared" si="4"/>
        <v>8488.35</v>
      </c>
      <c r="H91" s="28">
        <f t="shared" si="4"/>
        <v>2432.4299999999998</v>
      </c>
      <c r="I91" s="28">
        <f t="shared" si="4"/>
        <v>3999.06</v>
      </c>
      <c r="K91" s="28">
        <v>5978</v>
      </c>
      <c r="L91" s="28">
        <v>6691</v>
      </c>
      <c r="M91" s="28">
        <v>7255</v>
      </c>
      <c r="N91" s="62">
        <v>2079</v>
      </c>
      <c r="O91" s="62">
        <v>3418</v>
      </c>
    </row>
    <row r="92" spans="2:15" ht="15.75" customHeight="1">
      <c r="B92" s="368"/>
      <c r="C92" s="81" t="s">
        <v>403</v>
      </c>
      <c r="D92" s="36" t="s">
        <v>108</v>
      </c>
      <c r="E92" s="28">
        <f t="shared" si="4"/>
        <v>8181.8099999999995</v>
      </c>
      <c r="F92" s="28">
        <f t="shared" si="4"/>
        <v>9254.6999999999989</v>
      </c>
      <c r="G92" s="28">
        <f t="shared" si="4"/>
        <v>10092.42</v>
      </c>
      <c r="H92" s="28">
        <f t="shared" si="4"/>
        <v>2936.7</v>
      </c>
      <c r="I92" s="28">
        <f t="shared" si="4"/>
        <v>4830.9299999999994</v>
      </c>
      <c r="K92" s="28">
        <v>6993</v>
      </c>
      <c r="L92" s="28">
        <v>7910</v>
      </c>
      <c r="M92" s="28">
        <v>8626</v>
      </c>
      <c r="N92" s="62">
        <v>2510</v>
      </c>
      <c r="O92" s="62">
        <v>4129</v>
      </c>
    </row>
    <row r="93" spans="2:15" ht="15.75" customHeight="1">
      <c r="B93" s="368"/>
      <c r="C93" s="81"/>
      <c r="D93" s="36"/>
      <c r="E93" s="28">
        <f t="shared" si="4"/>
        <v>0</v>
      </c>
      <c r="F93" s="28">
        <f t="shared" si="4"/>
        <v>0</v>
      </c>
      <c r="G93" s="28">
        <f t="shared" si="4"/>
        <v>0</v>
      </c>
      <c r="H93" s="28">
        <f t="shared" si="4"/>
        <v>0</v>
      </c>
      <c r="I93" s="28">
        <f t="shared" si="4"/>
        <v>0</v>
      </c>
      <c r="K93" s="28"/>
      <c r="L93" s="28"/>
      <c r="M93" s="28"/>
      <c r="N93" s="62"/>
      <c r="O93" s="62"/>
    </row>
    <row r="94" spans="2:15" ht="15.75" customHeight="1">
      <c r="B94" s="368"/>
      <c r="C94" s="81" t="s">
        <v>406</v>
      </c>
      <c r="D94" s="36" t="s">
        <v>238</v>
      </c>
      <c r="E94" s="28">
        <f t="shared" si="4"/>
        <v>8392.41</v>
      </c>
      <c r="F94" s="28">
        <f t="shared" si="4"/>
        <v>9170.4599999999991</v>
      </c>
      <c r="G94" s="28">
        <f t="shared" si="4"/>
        <v>10184.849999999999</v>
      </c>
      <c r="H94" s="28">
        <f t="shared" si="4"/>
        <v>2919.1499999999996</v>
      </c>
      <c r="I94" s="28">
        <f t="shared" si="4"/>
        <v>4799.34</v>
      </c>
      <c r="K94" s="28">
        <v>7173</v>
      </c>
      <c r="L94" s="28">
        <v>7838</v>
      </c>
      <c r="M94" s="28">
        <v>8705</v>
      </c>
      <c r="N94" s="30">
        <v>2495</v>
      </c>
      <c r="O94" s="30">
        <v>4102</v>
      </c>
    </row>
    <row r="95" spans="2:15" ht="15.75" customHeight="1">
      <c r="B95" s="368"/>
      <c r="C95" s="81" t="s">
        <v>404</v>
      </c>
      <c r="D95" s="36" t="s">
        <v>246</v>
      </c>
      <c r="E95" s="28">
        <f t="shared" si="4"/>
        <v>9818.64</v>
      </c>
      <c r="F95" s="28">
        <f t="shared" si="4"/>
        <v>11104.47</v>
      </c>
      <c r="G95" s="28">
        <f t="shared" si="4"/>
        <v>12110.67</v>
      </c>
      <c r="H95" s="28">
        <f t="shared" si="4"/>
        <v>3524.04</v>
      </c>
      <c r="I95" s="28">
        <f t="shared" si="4"/>
        <v>5793.8399999999992</v>
      </c>
      <c r="K95" s="153">
        <v>8392</v>
      </c>
      <c r="L95" s="28">
        <v>9491</v>
      </c>
      <c r="M95" s="28">
        <v>10351</v>
      </c>
      <c r="N95" s="30">
        <v>3012</v>
      </c>
      <c r="O95" s="30">
        <v>4952</v>
      </c>
    </row>
    <row r="96" spans="2:15" ht="15.75" customHeight="1">
      <c r="B96" s="368"/>
      <c r="C96" s="38"/>
      <c r="D96" s="36"/>
      <c r="E96" s="28"/>
      <c r="F96" s="28"/>
      <c r="G96" s="28"/>
      <c r="H96" s="30"/>
    </row>
    <row r="97" spans="1:15" ht="15.75" customHeight="1">
      <c r="B97" s="368"/>
      <c r="C97" s="38"/>
      <c r="D97" s="36"/>
      <c r="E97" s="28"/>
      <c r="F97" s="28"/>
      <c r="G97" s="28"/>
      <c r="H97" s="30"/>
    </row>
    <row r="98" spans="1:15" ht="15.75" customHeight="1">
      <c r="B98" s="368"/>
      <c r="C98" s="380" t="s">
        <v>268</v>
      </c>
      <c r="D98" s="373"/>
      <c r="E98" s="373"/>
      <c r="F98" s="374"/>
      <c r="G98" s="28"/>
      <c r="H98" s="30"/>
    </row>
    <row r="99" spans="1:15" ht="15.75" customHeight="1" thickBot="1">
      <c r="B99" s="369"/>
      <c r="C99" s="268" t="s">
        <v>269</v>
      </c>
      <c r="D99" s="269"/>
      <c r="E99" s="269"/>
      <c r="F99" s="270"/>
      <c r="G99" s="387" t="s">
        <v>98</v>
      </c>
      <c r="H99" s="388"/>
    </row>
    <row r="100" spans="1:15" ht="29.25" customHeight="1" thickBot="1">
      <c r="B100" s="377"/>
      <c r="C100" s="377"/>
      <c r="D100" s="377"/>
      <c r="E100" s="377"/>
      <c r="F100" s="377"/>
      <c r="G100" s="377"/>
      <c r="H100" s="377"/>
    </row>
    <row r="101" spans="1:15" ht="17.25" customHeight="1" thickBot="1">
      <c r="B101" s="259" t="s">
        <v>402</v>
      </c>
      <c r="C101" s="260"/>
      <c r="D101" s="260"/>
      <c r="E101" s="260"/>
      <c r="F101" s="260"/>
      <c r="G101" s="260"/>
      <c r="H101" s="261"/>
    </row>
    <row r="102" spans="1:15" ht="32.25" customHeight="1" thickBot="1">
      <c r="B102" s="198" t="s">
        <v>1</v>
      </c>
      <c r="C102" s="185" t="s">
        <v>0</v>
      </c>
      <c r="D102" s="186" t="s">
        <v>176</v>
      </c>
      <c r="E102" s="186" t="s">
        <v>20</v>
      </c>
      <c r="F102" s="186" t="s">
        <v>266</v>
      </c>
      <c r="G102" s="186" t="s">
        <v>96</v>
      </c>
      <c r="H102" s="188" t="s">
        <v>614</v>
      </c>
      <c r="I102" s="188" t="s">
        <v>616</v>
      </c>
    </row>
    <row r="103" spans="1:15" ht="15.75" customHeight="1">
      <c r="B103" s="378"/>
      <c r="C103" s="94" t="s">
        <v>407</v>
      </c>
      <c r="D103" s="125" t="s">
        <v>101</v>
      </c>
      <c r="E103" s="82">
        <f t="shared" ref="E103:I104" si="5">K103*(1+$K$2)</f>
        <v>5130.45</v>
      </c>
      <c r="F103" s="82">
        <f t="shared" si="5"/>
        <v>5686.2</v>
      </c>
      <c r="G103" s="82">
        <f t="shared" si="5"/>
        <v>6105.0599999999995</v>
      </c>
      <c r="H103" s="82">
        <f t="shared" si="5"/>
        <v>1695.33</v>
      </c>
      <c r="I103" s="82">
        <f t="shared" si="5"/>
        <v>2709.72</v>
      </c>
      <c r="K103" s="82">
        <v>4385</v>
      </c>
      <c r="L103" s="82">
        <v>4860</v>
      </c>
      <c r="M103" s="82">
        <v>5218</v>
      </c>
      <c r="N103" s="223">
        <v>1449</v>
      </c>
      <c r="O103" s="223">
        <v>2316</v>
      </c>
    </row>
    <row r="104" spans="1:15" ht="15.75" customHeight="1">
      <c r="B104" s="378"/>
      <c r="C104" s="91" t="s">
        <v>408</v>
      </c>
      <c r="D104" s="14" t="s">
        <v>114</v>
      </c>
      <c r="E104" s="82">
        <f t="shared" si="5"/>
        <v>5646.42</v>
      </c>
      <c r="F104" s="82">
        <f t="shared" si="5"/>
        <v>6822.2699999999995</v>
      </c>
      <c r="G104" s="82">
        <f t="shared" si="5"/>
        <v>7325.37</v>
      </c>
      <c r="H104" s="82">
        <f t="shared" si="5"/>
        <v>2043.9899999999998</v>
      </c>
      <c r="I104" s="82">
        <f t="shared" si="5"/>
        <v>3343.8599999999997</v>
      </c>
      <c r="K104" s="28">
        <v>4826</v>
      </c>
      <c r="L104" s="28">
        <v>5831</v>
      </c>
      <c r="M104" s="28">
        <v>6261</v>
      </c>
      <c r="N104" s="62">
        <v>1747</v>
      </c>
      <c r="O104" s="62">
        <v>2858</v>
      </c>
    </row>
    <row r="105" spans="1:15" ht="15.75" customHeight="1">
      <c r="B105" s="378"/>
      <c r="C105" s="92"/>
      <c r="D105" s="14"/>
      <c r="E105" s="28"/>
      <c r="F105" s="28"/>
      <c r="G105" s="28"/>
      <c r="H105" s="30"/>
    </row>
    <row r="106" spans="1:15" ht="15.75" customHeight="1">
      <c r="B106" s="378"/>
      <c r="C106" s="91"/>
      <c r="D106" s="14"/>
      <c r="E106" s="28"/>
      <c r="F106" s="28"/>
      <c r="G106" s="28"/>
      <c r="H106" s="30"/>
    </row>
    <row r="107" spans="1:15" ht="15.75" customHeight="1">
      <c r="B107" s="378"/>
      <c r="C107" s="381" t="s">
        <v>267</v>
      </c>
      <c r="D107" s="382"/>
      <c r="E107" s="382"/>
      <c r="F107" s="383"/>
      <c r="G107" s="28"/>
      <c r="H107" s="30"/>
    </row>
    <row r="108" spans="1:15" ht="15.75" customHeight="1" thickBot="1">
      <c r="B108" s="379"/>
      <c r="C108" s="384" t="s">
        <v>269</v>
      </c>
      <c r="D108" s="385"/>
      <c r="E108" s="385"/>
      <c r="F108" s="386"/>
      <c r="G108" s="387" t="s">
        <v>98</v>
      </c>
      <c r="H108" s="388"/>
    </row>
    <row r="109" spans="1:15" ht="15.75" thickBot="1">
      <c r="A109" s="1"/>
      <c r="B109" s="76"/>
      <c r="C109" s="76"/>
      <c r="D109" s="76"/>
      <c r="E109" s="76"/>
      <c r="F109" s="76"/>
      <c r="G109" s="76"/>
      <c r="H109" s="76"/>
    </row>
    <row r="110" spans="1:15" ht="16.5" customHeight="1" thickBot="1">
      <c r="B110" s="259" t="s">
        <v>401</v>
      </c>
      <c r="C110" s="260"/>
      <c r="D110" s="260"/>
      <c r="E110" s="260"/>
      <c r="F110" s="260"/>
      <c r="G110" s="260"/>
      <c r="H110" s="261"/>
    </row>
    <row r="111" spans="1:15" ht="30" customHeight="1" thickBot="1">
      <c r="B111" s="185" t="s">
        <v>1</v>
      </c>
      <c r="C111" s="186" t="s">
        <v>0</v>
      </c>
      <c r="D111" s="187" t="s">
        <v>180</v>
      </c>
      <c r="E111" s="186" t="s">
        <v>96</v>
      </c>
      <c r="F111" s="188" t="s">
        <v>611</v>
      </c>
      <c r="G111" s="188" t="s">
        <v>610</v>
      </c>
      <c r="H111" s="188"/>
    </row>
    <row r="112" spans="1:15">
      <c r="B112" s="253"/>
      <c r="C112" s="209" t="s">
        <v>416</v>
      </c>
      <c r="D112" s="36" t="s">
        <v>105</v>
      </c>
      <c r="E112" s="28">
        <f>K112*(1+$K$2)</f>
        <v>5503.6799999999994</v>
      </c>
      <c r="F112" s="28">
        <f>L112*(1+$K$2)</f>
        <v>2208.96</v>
      </c>
      <c r="G112" s="28">
        <f>M112*(1+$K$2)</f>
        <v>3605.9399999999996</v>
      </c>
      <c r="H112" s="62"/>
      <c r="K112" s="28">
        <v>4704</v>
      </c>
      <c r="L112" s="62">
        <v>1888</v>
      </c>
      <c r="M112" s="62">
        <v>3082</v>
      </c>
    </row>
    <row r="113" spans="2:13">
      <c r="B113" s="254"/>
      <c r="C113" s="38" t="s">
        <v>417</v>
      </c>
      <c r="D113" s="36" t="s">
        <v>111</v>
      </c>
      <c r="E113" s="28">
        <f t="shared" ref="E113:E118" si="6">K113*(1+$K$2)</f>
        <v>6458.4</v>
      </c>
      <c r="F113" s="28">
        <f t="shared" ref="F113:F118" si="7">L113*(1+$K$2)</f>
        <v>2680.47</v>
      </c>
      <c r="G113" s="28">
        <f t="shared" ref="G113:G118" si="8">M113*(1+$K$2)</f>
        <v>4388.67</v>
      </c>
      <c r="H113" s="62"/>
      <c r="K113" s="28">
        <v>5520</v>
      </c>
      <c r="L113" s="62">
        <v>2291</v>
      </c>
      <c r="M113" s="62">
        <v>3751</v>
      </c>
    </row>
    <row r="114" spans="2:13">
      <c r="B114" s="254"/>
      <c r="C114" s="38" t="s">
        <v>418</v>
      </c>
      <c r="D114" s="60" t="s">
        <v>100</v>
      </c>
      <c r="E114" s="28">
        <f t="shared" si="6"/>
        <v>6897.15</v>
      </c>
      <c r="F114" s="28">
        <f t="shared" si="7"/>
        <v>2262.7799999999997</v>
      </c>
      <c r="G114" s="28">
        <f t="shared" si="8"/>
        <v>3693.6899999999996</v>
      </c>
      <c r="H114" s="62"/>
      <c r="K114" s="28">
        <v>5895</v>
      </c>
      <c r="L114" s="62">
        <v>1934</v>
      </c>
      <c r="M114" s="62">
        <v>3157</v>
      </c>
    </row>
    <row r="115" spans="2:13">
      <c r="B115" s="254"/>
      <c r="C115" s="38"/>
      <c r="D115" s="60"/>
      <c r="E115" s="28">
        <f t="shared" si="6"/>
        <v>0</v>
      </c>
      <c r="F115" s="28">
        <f t="shared" si="7"/>
        <v>0</v>
      </c>
      <c r="G115" s="28">
        <f t="shared" si="8"/>
        <v>0</v>
      </c>
      <c r="H115" s="62"/>
      <c r="K115" s="28"/>
      <c r="L115" s="62"/>
      <c r="M115" s="62"/>
    </row>
    <row r="116" spans="2:13">
      <c r="B116" s="254"/>
      <c r="C116" s="38" t="s">
        <v>419</v>
      </c>
      <c r="D116" s="36" t="s">
        <v>244</v>
      </c>
      <c r="E116" s="28">
        <f t="shared" si="6"/>
        <v>6604.65</v>
      </c>
      <c r="F116" s="28">
        <f t="shared" si="7"/>
        <v>2435.94</v>
      </c>
      <c r="G116" s="28">
        <f t="shared" si="8"/>
        <v>3975.66</v>
      </c>
      <c r="H116" s="30"/>
      <c r="K116" s="28">
        <v>5645</v>
      </c>
      <c r="L116" s="30">
        <v>2082</v>
      </c>
      <c r="M116" s="30">
        <v>3398</v>
      </c>
    </row>
    <row r="117" spans="2:13">
      <c r="B117" s="254"/>
      <c r="C117" s="38" t="s">
        <v>420</v>
      </c>
      <c r="D117" s="36" t="s">
        <v>245</v>
      </c>
      <c r="E117" s="28">
        <f t="shared" si="6"/>
        <v>7793.37</v>
      </c>
      <c r="F117" s="28">
        <f t="shared" si="7"/>
        <v>2650.0499999999997</v>
      </c>
      <c r="G117" s="28">
        <f t="shared" si="8"/>
        <v>4327.83</v>
      </c>
      <c r="H117" s="30"/>
      <c r="K117" s="28">
        <v>6661</v>
      </c>
      <c r="L117" s="30">
        <v>2265</v>
      </c>
      <c r="M117" s="30">
        <v>3699</v>
      </c>
    </row>
    <row r="118" spans="2:13">
      <c r="B118" s="254"/>
      <c r="C118" s="38" t="s">
        <v>421</v>
      </c>
      <c r="D118" s="60" t="s">
        <v>234</v>
      </c>
      <c r="E118" s="28">
        <f t="shared" si="6"/>
        <v>8275.41</v>
      </c>
      <c r="F118" s="28">
        <f t="shared" si="7"/>
        <v>2714.3999999999996</v>
      </c>
      <c r="G118" s="28">
        <f t="shared" si="8"/>
        <v>4431.96</v>
      </c>
      <c r="H118" s="30"/>
      <c r="K118" s="28">
        <v>7073</v>
      </c>
      <c r="L118" s="30">
        <v>2320</v>
      </c>
      <c r="M118" s="30">
        <v>3788</v>
      </c>
    </row>
    <row r="119" spans="2:13">
      <c r="B119" s="254"/>
      <c r="C119" s="38"/>
      <c r="D119" s="36"/>
      <c r="E119" s="28"/>
      <c r="F119" s="127"/>
      <c r="G119" s="127"/>
      <c r="H119" s="133"/>
    </row>
    <row r="120" spans="2:13" ht="15.75" thickBot="1">
      <c r="B120" s="272"/>
      <c r="C120" s="372" t="s">
        <v>267</v>
      </c>
      <c r="D120" s="373"/>
      <c r="E120" s="373"/>
      <c r="F120" s="374"/>
      <c r="G120" s="154"/>
      <c r="H120" s="155"/>
    </row>
    <row r="121" spans="2:13" ht="15.75" customHeight="1" thickBot="1">
      <c r="B121" s="273"/>
      <c r="C121" s="372" t="s">
        <v>269</v>
      </c>
      <c r="D121" s="373"/>
      <c r="E121" s="373"/>
      <c r="F121" s="374"/>
      <c r="G121" s="375" t="s">
        <v>98</v>
      </c>
      <c r="H121" s="376"/>
    </row>
    <row r="122" spans="2:13">
      <c r="B122" s="76"/>
      <c r="C122" s="76"/>
      <c r="D122" s="76"/>
      <c r="E122" s="76"/>
      <c r="F122" s="76"/>
      <c r="G122" s="76"/>
      <c r="H122" s="76"/>
    </row>
    <row r="123" spans="2:13" ht="6.75" customHeight="1" thickBot="1">
      <c r="B123" s="76"/>
      <c r="C123" s="76"/>
      <c r="D123" s="76"/>
      <c r="E123" s="76"/>
      <c r="F123" s="76"/>
      <c r="G123" s="76"/>
      <c r="H123" s="76"/>
    </row>
    <row r="124" spans="2:13" ht="16.5" thickBot="1">
      <c r="B124" s="259" t="s">
        <v>97</v>
      </c>
      <c r="C124" s="260"/>
      <c r="D124" s="260"/>
      <c r="E124" s="260"/>
      <c r="F124" s="260"/>
      <c r="G124" s="260"/>
      <c r="H124" s="261"/>
    </row>
    <row r="125" spans="2:13" ht="32.25" customHeight="1" thickBot="1">
      <c r="B125" s="185" t="s">
        <v>1</v>
      </c>
      <c r="C125" s="186" t="s">
        <v>0</v>
      </c>
      <c r="D125" s="187" t="s">
        <v>180</v>
      </c>
      <c r="E125" s="186" t="s">
        <v>96</v>
      </c>
      <c r="F125" s="188" t="s">
        <v>612</v>
      </c>
      <c r="G125" s="188" t="s">
        <v>613</v>
      </c>
      <c r="H125" s="188"/>
    </row>
    <row r="126" spans="2:13">
      <c r="B126" s="253"/>
      <c r="C126" s="210" t="s">
        <v>412</v>
      </c>
      <c r="D126" s="8" t="s">
        <v>99</v>
      </c>
      <c r="E126" s="23">
        <f t="shared" ref="E126:G127" si="9">K126*(1+$K$2)</f>
        <v>5341.0499999999993</v>
      </c>
      <c r="F126" s="23">
        <f t="shared" si="9"/>
        <v>2432.4299999999998</v>
      </c>
      <c r="G126" s="23">
        <f t="shared" si="9"/>
        <v>3999.06</v>
      </c>
      <c r="H126" s="62"/>
      <c r="K126" s="23">
        <v>4565</v>
      </c>
      <c r="L126" s="62">
        <v>2079</v>
      </c>
      <c r="M126" s="62">
        <v>3418</v>
      </c>
    </row>
    <row r="127" spans="2:13">
      <c r="B127" s="254"/>
      <c r="C127" s="9" t="s">
        <v>413</v>
      </c>
      <c r="D127" s="8" t="s">
        <v>108</v>
      </c>
      <c r="E127" s="23">
        <f t="shared" si="9"/>
        <v>6553.1699999999992</v>
      </c>
      <c r="F127" s="23">
        <f t="shared" si="9"/>
        <v>2936.7</v>
      </c>
      <c r="G127" s="23">
        <f t="shared" si="9"/>
        <v>3602.43</v>
      </c>
      <c r="H127" s="63"/>
      <c r="K127" s="34">
        <v>5601</v>
      </c>
      <c r="L127" s="63">
        <v>2510</v>
      </c>
      <c r="M127" s="63">
        <v>3079</v>
      </c>
    </row>
    <row r="128" spans="2:13">
      <c r="B128" s="254"/>
      <c r="C128" s="9"/>
      <c r="D128" s="130"/>
      <c r="E128" s="127"/>
      <c r="F128" s="133"/>
      <c r="G128" s="133"/>
      <c r="H128" s="133"/>
      <c r="K128" s="127"/>
      <c r="L128" s="133"/>
      <c r="M128" s="133"/>
    </row>
    <row r="129" spans="2:13" ht="15" customHeight="1">
      <c r="B129" s="254"/>
      <c r="C129" s="320" t="s">
        <v>414</v>
      </c>
      <c r="D129" s="332" t="s">
        <v>239</v>
      </c>
      <c r="E129" s="351">
        <f>K129*(1+$K$2)</f>
        <v>6408.0899999999992</v>
      </c>
      <c r="F129" s="351">
        <f>L129*(1+$K$2)</f>
        <v>2919.1499999999996</v>
      </c>
      <c r="G129" s="351">
        <f>M129*(1+$K$2)</f>
        <v>4799.34</v>
      </c>
      <c r="H129" s="353"/>
      <c r="K129" s="351">
        <v>5477</v>
      </c>
      <c r="L129" s="353">
        <v>2495</v>
      </c>
      <c r="M129" s="391">
        <v>4102</v>
      </c>
    </row>
    <row r="130" spans="2:13">
      <c r="B130" s="254"/>
      <c r="C130" s="321"/>
      <c r="D130" s="330"/>
      <c r="E130" s="352"/>
      <c r="F130" s="352"/>
      <c r="G130" s="352"/>
      <c r="H130" s="354"/>
      <c r="K130" s="352"/>
      <c r="L130" s="354"/>
      <c r="M130" s="392"/>
    </row>
    <row r="131" spans="2:13" ht="15" customHeight="1">
      <c r="B131" s="254"/>
      <c r="C131" s="320" t="s">
        <v>415</v>
      </c>
      <c r="D131" s="329" t="s">
        <v>250</v>
      </c>
      <c r="E131" s="351">
        <f>K131*(1+$K$2)</f>
        <v>7862.4</v>
      </c>
      <c r="F131" s="351">
        <f>L131*(1+$K$2)</f>
        <v>3524.04</v>
      </c>
      <c r="G131" s="351">
        <f>M131*(1+$K$2)</f>
        <v>5793.8399999999992</v>
      </c>
      <c r="H131" s="353"/>
      <c r="K131" s="351">
        <v>6720</v>
      </c>
      <c r="L131" s="353">
        <v>3012</v>
      </c>
      <c r="M131" s="391">
        <v>4952</v>
      </c>
    </row>
    <row r="132" spans="2:13">
      <c r="B132" s="254"/>
      <c r="C132" s="321"/>
      <c r="D132" s="330"/>
      <c r="E132" s="352"/>
      <c r="F132" s="352"/>
      <c r="G132" s="352"/>
      <c r="H132" s="354"/>
      <c r="K132" s="352"/>
      <c r="L132" s="354"/>
      <c r="M132" s="392"/>
    </row>
    <row r="133" spans="2:13" ht="18" customHeight="1" thickBot="1">
      <c r="B133" s="255"/>
      <c r="C133" s="12"/>
      <c r="D133" s="199"/>
      <c r="E133" s="199"/>
      <c r="F133" s="199"/>
      <c r="G133" s="389" t="s">
        <v>445</v>
      </c>
      <c r="H133" s="337"/>
    </row>
    <row r="134" spans="2:13">
      <c r="B134" s="76"/>
      <c r="C134" s="76"/>
      <c r="D134" s="76"/>
      <c r="E134" s="76"/>
      <c r="F134" s="76"/>
      <c r="G134" s="76"/>
      <c r="H134" s="76"/>
    </row>
    <row r="135" spans="2:13" ht="15.75" thickBot="1">
      <c r="B135" s="76"/>
      <c r="C135" s="76"/>
      <c r="D135" s="76"/>
      <c r="E135" s="76"/>
      <c r="F135" s="76"/>
      <c r="G135" s="76"/>
      <c r="H135" s="76"/>
    </row>
    <row r="136" spans="2:13" ht="16.5" thickBot="1">
      <c r="B136" s="259" t="s">
        <v>109</v>
      </c>
      <c r="C136" s="260"/>
      <c r="D136" s="260"/>
      <c r="E136" s="260"/>
      <c r="F136" s="260"/>
      <c r="G136" s="260"/>
      <c r="H136" s="261"/>
    </row>
    <row r="137" spans="2:13" ht="27.75" customHeight="1" thickBot="1">
      <c r="B137" s="185" t="s">
        <v>1</v>
      </c>
      <c r="C137" s="186" t="s">
        <v>0</v>
      </c>
      <c r="D137" s="187" t="s">
        <v>180</v>
      </c>
      <c r="E137" s="186" t="s">
        <v>96</v>
      </c>
      <c r="F137" s="188" t="s">
        <v>612</v>
      </c>
      <c r="G137" s="188" t="s">
        <v>613</v>
      </c>
      <c r="H137" s="188"/>
    </row>
    <row r="138" spans="2:13" ht="25.5" customHeight="1">
      <c r="B138" s="253"/>
      <c r="C138" s="209" t="s">
        <v>409</v>
      </c>
      <c r="D138" s="36" t="s">
        <v>100</v>
      </c>
      <c r="E138" s="28">
        <f t="shared" ref="E138:G139" si="10">K138*(1+$K$2)</f>
        <v>4114.8899999999994</v>
      </c>
      <c r="F138" s="28">
        <f t="shared" si="10"/>
        <v>2262.7799999999997</v>
      </c>
      <c r="G138" s="28">
        <f t="shared" si="10"/>
        <v>3693.6899999999996</v>
      </c>
      <c r="H138" s="62"/>
      <c r="K138" s="28">
        <v>3517</v>
      </c>
      <c r="L138" s="62">
        <v>1934</v>
      </c>
      <c r="M138" s="62">
        <v>3157</v>
      </c>
    </row>
    <row r="139" spans="2:13" ht="25.5" customHeight="1">
      <c r="B139" s="254"/>
      <c r="C139" s="38" t="s">
        <v>410</v>
      </c>
      <c r="D139" s="36" t="s">
        <v>110</v>
      </c>
      <c r="E139" s="28">
        <f t="shared" si="10"/>
        <v>4733.82</v>
      </c>
      <c r="F139" s="28">
        <f t="shared" si="10"/>
        <v>2935.5299999999997</v>
      </c>
      <c r="G139" s="28">
        <f t="shared" si="10"/>
        <v>4124.25</v>
      </c>
      <c r="H139" s="63"/>
      <c r="K139" s="29">
        <v>4046</v>
      </c>
      <c r="L139" s="63">
        <v>2509</v>
      </c>
      <c r="M139" s="63">
        <v>3525</v>
      </c>
    </row>
    <row r="140" spans="2:13">
      <c r="B140" s="254"/>
      <c r="C140" s="38"/>
      <c r="D140" s="36"/>
      <c r="E140" s="127"/>
      <c r="F140" s="133"/>
      <c r="G140" s="133"/>
      <c r="H140" s="133"/>
      <c r="K140" s="127"/>
      <c r="L140" s="133"/>
      <c r="M140" s="133"/>
    </row>
    <row r="141" spans="2:13">
      <c r="B141" s="254"/>
      <c r="C141" s="301" t="s">
        <v>411</v>
      </c>
      <c r="D141" s="284" t="s">
        <v>241</v>
      </c>
      <c r="E141" s="282">
        <f>K141*(1+$K$2)</f>
        <v>4936.2299999999996</v>
      </c>
      <c r="F141" s="282">
        <f>L141*(1+$K$2)</f>
        <v>2714.3999999999996</v>
      </c>
      <c r="G141" s="282">
        <f>M141*(1+$K$2)</f>
        <v>4431.96</v>
      </c>
      <c r="H141" s="357"/>
      <c r="K141" s="282">
        <v>4219</v>
      </c>
      <c r="L141" s="357">
        <v>2320</v>
      </c>
      <c r="M141" s="357">
        <v>3788</v>
      </c>
    </row>
    <row r="142" spans="2:13">
      <c r="B142" s="254"/>
      <c r="C142" s="302"/>
      <c r="D142" s="285"/>
      <c r="E142" s="283"/>
      <c r="F142" s="283"/>
      <c r="G142" s="283"/>
      <c r="H142" s="358"/>
      <c r="K142" s="283"/>
      <c r="L142" s="358"/>
      <c r="M142" s="358"/>
    </row>
    <row r="143" spans="2:13">
      <c r="B143" s="254"/>
      <c r="C143" s="301" t="s">
        <v>435</v>
      </c>
      <c r="D143" s="284" t="s">
        <v>251</v>
      </c>
      <c r="E143" s="282">
        <f>K143*(1+$K$2)</f>
        <v>5680.3499999999995</v>
      </c>
      <c r="F143" s="282">
        <f>L143*(1+$K$2)</f>
        <v>3521.7</v>
      </c>
      <c r="G143" s="282">
        <f>M143*(1+$K$2)</f>
        <v>5391.36</v>
      </c>
      <c r="H143" s="357"/>
      <c r="K143" s="282">
        <v>4855</v>
      </c>
      <c r="L143" s="357">
        <v>3010</v>
      </c>
      <c r="M143" s="357">
        <v>4608</v>
      </c>
    </row>
    <row r="144" spans="2:13">
      <c r="B144" s="254"/>
      <c r="C144" s="302"/>
      <c r="D144" s="285"/>
      <c r="E144" s="283"/>
      <c r="F144" s="283"/>
      <c r="G144" s="283"/>
      <c r="H144" s="358"/>
      <c r="K144" s="283"/>
      <c r="L144" s="358"/>
      <c r="M144" s="358"/>
    </row>
    <row r="145" spans="2:8" ht="21" customHeight="1" thickBot="1">
      <c r="B145" s="255"/>
      <c r="C145" s="39"/>
      <c r="D145" s="37"/>
      <c r="E145" s="31"/>
      <c r="F145" s="132"/>
      <c r="G145" s="324" t="s">
        <v>98</v>
      </c>
      <c r="H145" s="325"/>
    </row>
    <row r="146" spans="2:8">
      <c r="B146" s="76"/>
      <c r="C146" s="76"/>
      <c r="D146" s="76"/>
      <c r="E146" s="76"/>
      <c r="F146" s="76"/>
      <c r="G146" s="76"/>
      <c r="H146" s="76"/>
    </row>
    <row r="147" spans="2:8">
      <c r="B147" s="76"/>
      <c r="C147" s="76"/>
      <c r="D147" s="76"/>
      <c r="E147" s="76"/>
      <c r="F147" s="76"/>
      <c r="G147" s="76"/>
      <c r="H147" s="76"/>
    </row>
    <row r="148" spans="2:8">
      <c r="B148" s="76"/>
      <c r="C148" s="76"/>
      <c r="D148" s="76"/>
      <c r="E148" s="76"/>
      <c r="F148" s="76"/>
      <c r="G148" s="76"/>
      <c r="H148" s="76"/>
    </row>
    <row r="149" spans="2:8">
      <c r="B149" s="76"/>
      <c r="C149" s="76"/>
      <c r="D149" s="76"/>
      <c r="E149" s="76"/>
      <c r="F149" s="76"/>
      <c r="G149" s="76"/>
      <c r="H149" s="76"/>
    </row>
    <row r="150" spans="2:8">
      <c r="B150" s="76"/>
      <c r="C150" s="76"/>
      <c r="D150" s="76"/>
      <c r="E150" s="76"/>
      <c r="F150" s="76"/>
      <c r="G150" s="76"/>
      <c r="H150" s="76"/>
    </row>
    <row r="151" spans="2:8" ht="18">
      <c r="B151" s="150" t="s">
        <v>253</v>
      </c>
      <c r="C151" s="76"/>
      <c r="D151" s="76"/>
      <c r="E151" s="76"/>
      <c r="F151" s="76"/>
      <c r="G151" s="76"/>
      <c r="H151" s="76"/>
    </row>
    <row r="152" spans="2:8">
      <c r="B152" s="18"/>
      <c r="C152" s="76"/>
      <c r="D152" s="76"/>
      <c r="E152" s="76"/>
      <c r="F152" s="76"/>
      <c r="G152" s="76"/>
      <c r="H152" s="76"/>
    </row>
    <row r="153" spans="2:8">
      <c r="B153" s="152" t="s">
        <v>436</v>
      </c>
      <c r="C153" s="76"/>
      <c r="D153" s="76"/>
      <c r="E153" s="76"/>
      <c r="F153" s="76"/>
      <c r="G153" s="76"/>
      <c r="H153" s="76"/>
    </row>
    <row r="154" spans="2:8">
      <c r="B154" s="152" t="s">
        <v>255</v>
      </c>
      <c r="C154" s="76"/>
      <c r="D154" s="76"/>
      <c r="E154" s="76"/>
      <c r="F154" s="76"/>
      <c r="G154" s="76"/>
      <c r="H154" s="76"/>
    </row>
    <row r="155" spans="2:8">
      <c r="B155" s="152" t="s">
        <v>259</v>
      </c>
      <c r="C155" s="76"/>
      <c r="D155" s="76"/>
      <c r="E155" s="76"/>
      <c r="F155" s="76"/>
      <c r="G155" s="76"/>
      <c r="H155" s="76"/>
    </row>
    <row r="156" spans="2:8">
      <c r="B156" s="76"/>
      <c r="C156" s="76"/>
      <c r="D156" s="76"/>
      <c r="E156" s="76"/>
      <c r="F156" s="76"/>
      <c r="G156" s="76"/>
      <c r="H156" s="76"/>
    </row>
    <row r="157" spans="2:8">
      <c r="B157" s="76"/>
      <c r="C157" s="76"/>
      <c r="D157" s="76"/>
      <c r="E157" s="76"/>
      <c r="F157" s="76"/>
      <c r="G157" s="76"/>
      <c r="H157" s="76"/>
    </row>
    <row r="158" spans="2:8">
      <c r="B158" s="76"/>
      <c r="C158" s="76"/>
      <c r="D158" s="76"/>
      <c r="E158" s="76"/>
      <c r="F158" s="76"/>
      <c r="G158" s="76"/>
      <c r="H158" s="76"/>
    </row>
    <row r="159" spans="2:8">
      <c r="B159" s="18"/>
      <c r="C159" s="18"/>
      <c r="D159" s="18"/>
      <c r="E159" s="18"/>
      <c r="F159" s="18"/>
      <c r="G159" s="18"/>
      <c r="H159" s="18"/>
    </row>
    <row r="160" spans="2:8">
      <c r="B160" s="18"/>
      <c r="C160" s="18"/>
      <c r="D160" s="18"/>
      <c r="E160" s="18"/>
      <c r="F160" s="18"/>
      <c r="G160" s="18"/>
      <c r="H160" s="18"/>
    </row>
    <row r="161" spans="2:8">
      <c r="B161" s="18"/>
      <c r="C161" s="18"/>
      <c r="D161" s="18"/>
      <c r="E161" s="18"/>
      <c r="F161" s="18"/>
      <c r="G161" s="18"/>
      <c r="H161" s="18"/>
    </row>
    <row r="162" spans="2:8">
      <c r="B162" s="18"/>
      <c r="C162" s="18"/>
      <c r="D162" s="18"/>
      <c r="E162" s="18"/>
      <c r="F162" s="18"/>
      <c r="G162" s="18"/>
      <c r="H162" s="18"/>
    </row>
    <row r="163" spans="2:8">
      <c r="B163" s="18"/>
      <c r="C163" s="18"/>
      <c r="D163" s="18"/>
      <c r="E163" s="18"/>
      <c r="F163" s="18"/>
      <c r="G163" s="18"/>
      <c r="H163" s="18"/>
    </row>
    <row r="164" spans="2:8">
      <c r="B164" s="18"/>
      <c r="C164" s="18"/>
      <c r="D164" s="18"/>
      <c r="E164" s="18"/>
      <c r="F164" s="18"/>
      <c r="G164" s="18"/>
      <c r="H164" s="18"/>
    </row>
    <row r="165" spans="2:8">
      <c r="B165" s="18"/>
      <c r="C165" s="18"/>
      <c r="D165" s="18"/>
      <c r="E165" s="18"/>
      <c r="F165" s="18"/>
      <c r="G165" s="18"/>
      <c r="H165" s="18"/>
    </row>
    <row r="166" spans="2:8">
      <c r="B166" s="18"/>
      <c r="C166" s="18"/>
      <c r="D166" s="18"/>
      <c r="E166" s="18"/>
      <c r="F166" s="18"/>
      <c r="G166" s="18"/>
      <c r="H166" s="18"/>
    </row>
    <row r="167" spans="2:8">
      <c r="B167" s="18"/>
      <c r="C167" s="18"/>
      <c r="D167" s="18"/>
      <c r="E167" s="18"/>
      <c r="F167" s="18"/>
      <c r="G167" s="18"/>
      <c r="H167" s="18"/>
    </row>
    <row r="168" spans="2:8">
      <c r="B168" s="18"/>
      <c r="C168" s="18"/>
      <c r="D168" s="18"/>
      <c r="E168" s="18"/>
      <c r="F168" s="18"/>
      <c r="G168" s="18"/>
      <c r="H168" s="18"/>
    </row>
    <row r="169" spans="2:8">
      <c r="B169" s="18"/>
      <c r="C169" s="18"/>
      <c r="D169" s="18"/>
      <c r="E169" s="18"/>
      <c r="F169" s="18"/>
      <c r="G169" s="18"/>
      <c r="H169" s="18"/>
    </row>
    <row r="170" spans="2:8">
      <c r="B170" s="18"/>
      <c r="C170" s="18"/>
      <c r="D170" s="18"/>
      <c r="E170" s="18"/>
      <c r="F170" s="18"/>
      <c r="G170" s="18"/>
      <c r="H170" s="18"/>
    </row>
    <row r="171" spans="2:8">
      <c r="B171" s="18"/>
      <c r="C171" s="18"/>
      <c r="D171" s="18"/>
      <c r="E171" s="18"/>
      <c r="F171" s="18"/>
      <c r="G171" s="18"/>
      <c r="H171" s="18"/>
    </row>
    <row r="172" spans="2:8">
      <c r="B172" s="18"/>
      <c r="C172" s="18"/>
      <c r="D172" s="18"/>
      <c r="E172" s="18"/>
      <c r="F172" s="18"/>
      <c r="G172" s="18"/>
      <c r="H172" s="18"/>
    </row>
    <row r="173" spans="2:8">
      <c r="B173" s="18"/>
      <c r="C173" s="18"/>
      <c r="D173" s="18"/>
      <c r="E173" s="18"/>
      <c r="F173" s="18"/>
      <c r="G173" s="18"/>
      <c r="H173" s="18"/>
    </row>
    <row r="174" spans="2:8">
      <c r="B174" s="18"/>
      <c r="C174" s="18"/>
      <c r="D174" s="18"/>
      <c r="E174" s="18"/>
      <c r="F174" s="18"/>
      <c r="G174" s="18"/>
      <c r="H174" s="18"/>
    </row>
    <row r="175" spans="2:8">
      <c r="B175" s="18"/>
      <c r="C175" s="18"/>
      <c r="D175" s="18"/>
      <c r="E175" s="18"/>
      <c r="F175" s="18"/>
      <c r="G175" s="18"/>
      <c r="H175" s="18"/>
    </row>
    <row r="176" spans="2:8">
      <c r="B176" s="18"/>
      <c r="C176" s="18"/>
      <c r="D176" s="18"/>
      <c r="E176" s="18"/>
      <c r="F176" s="18"/>
      <c r="G176" s="18"/>
      <c r="H176" s="18"/>
    </row>
    <row r="177" spans="2:8">
      <c r="B177" s="18"/>
      <c r="C177" s="18"/>
      <c r="D177" s="18"/>
      <c r="E177" s="18"/>
      <c r="F177" s="18"/>
      <c r="G177" s="18"/>
      <c r="H177" s="18"/>
    </row>
    <row r="178" spans="2:8">
      <c r="B178" s="18"/>
      <c r="C178" s="18"/>
      <c r="D178" s="18"/>
      <c r="E178" s="18"/>
      <c r="F178" s="18"/>
      <c r="G178" s="18"/>
      <c r="H178" s="18"/>
    </row>
    <row r="179" spans="2:8">
      <c r="B179" s="18"/>
      <c r="C179" s="18"/>
      <c r="D179" s="18"/>
      <c r="E179" s="18"/>
      <c r="F179" s="18"/>
      <c r="G179" s="18"/>
      <c r="H179" s="18"/>
    </row>
    <row r="180" spans="2:8">
      <c r="B180" s="18"/>
      <c r="C180" s="18"/>
      <c r="D180" s="18"/>
      <c r="E180" s="18"/>
      <c r="F180" s="18"/>
      <c r="G180" s="18"/>
      <c r="H180" s="18"/>
    </row>
    <row r="181" spans="2:8">
      <c r="B181" s="18"/>
      <c r="C181" s="18"/>
      <c r="D181" s="18"/>
      <c r="E181" s="18"/>
      <c r="F181" s="18"/>
      <c r="G181" s="18"/>
      <c r="H181" s="18"/>
    </row>
    <row r="182" spans="2:8">
      <c r="B182" s="18"/>
      <c r="C182" s="18"/>
      <c r="D182" s="18"/>
      <c r="E182" s="18"/>
      <c r="F182" s="18"/>
      <c r="G182" s="18"/>
      <c r="H182" s="18"/>
    </row>
    <row r="183" spans="2:8">
      <c r="B183" s="18"/>
      <c r="C183" s="18"/>
      <c r="D183" s="18"/>
      <c r="E183" s="18"/>
      <c r="F183" s="18"/>
      <c r="G183" s="18"/>
      <c r="H183" s="18"/>
    </row>
    <row r="184" spans="2:8">
      <c r="B184" s="18"/>
      <c r="C184" s="18"/>
      <c r="D184" s="18"/>
      <c r="E184" s="18"/>
      <c r="F184" s="18"/>
      <c r="G184" s="18"/>
      <c r="H184" s="18"/>
    </row>
    <row r="185" spans="2:8">
      <c r="B185" s="18"/>
      <c r="C185" s="18"/>
      <c r="D185" s="18"/>
      <c r="E185" s="18"/>
      <c r="F185" s="18"/>
      <c r="G185" s="18"/>
      <c r="H185" s="18"/>
    </row>
    <row r="186" spans="2:8">
      <c r="B186" s="18"/>
      <c r="C186" s="18"/>
      <c r="D186" s="18"/>
      <c r="E186" s="18"/>
      <c r="F186" s="18"/>
      <c r="G186" s="18"/>
      <c r="H186" s="18"/>
    </row>
    <row r="187" spans="2:8">
      <c r="B187" s="18"/>
      <c r="C187" s="18"/>
      <c r="D187" s="18"/>
      <c r="E187" s="18"/>
      <c r="F187" s="18"/>
      <c r="G187" s="18"/>
      <c r="H187" s="18"/>
    </row>
    <row r="188" spans="2:8">
      <c r="B188" s="18"/>
      <c r="C188" s="18"/>
      <c r="D188" s="18"/>
      <c r="E188" s="18"/>
      <c r="F188" s="18"/>
      <c r="G188" s="18"/>
      <c r="H188" s="18"/>
    </row>
    <row r="189" spans="2:8">
      <c r="B189" s="18"/>
      <c r="C189" s="18"/>
      <c r="D189" s="18"/>
      <c r="E189" s="18"/>
      <c r="F189" s="18"/>
      <c r="G189" s="18"/>
      <c r="H189" s="18"/>
    </row>
    <row r="190" spans="2:8">
      <c r="B190" s="18"/>
      <c r="C190" s="18"/>
      <c r="D190" s="18"/>
      <c r="E190" s="18"/>
      <c r="F190" s="18"/>
      <c r="G190" s="18"/>
      <c r="H190" s="18"/>
    </row>
    <row r="191" spans="2:8">
      <c r="B191" s="18"/>
      <c r="C191" s="18"/>
      <c r="D191" s="18"/>
      <c r="E191" s="18"/>
      <c r="F191" s="18"/>
      <c r="G191" s="18"/>
      <c r="H191" s="18"/>
    </row>
    <row r="192" spans="2:8">
      <c r="B192" s="18"/>
      <c r="C192" s="18"/>
      <c r="D192" s="18"/>
      <c r="E192" s="18"/>
      <c r="F192" s="18"/>
      <c r="G192" s="18"/>
      <c r="H192" s="18"/>
    </row>
    <row r="193" spans="2:8">
      <c r="B193" s="18"/>
      <c r="C193" s="18"/>
      <c r="D193" s="18"/>
      <c r="E193" s="18"/>
      <c r="F193" s="18"/>
      <c r="G193" s="18"/>
      <c r="H193" s="18"/>
    </row>
    <row r="194" spans="2:8">
      <c r="B194" s="18"/>
      <c r="C194" s="18"/>
      <c r="D194" s="18"/>
      <c r="E194" s="18"/>
      <c r="F194" s="18"/>
      <c r="G194" s="18"/>
      <c r="H194" s="18"/>
    </row>
    <row r="195" spans="2:8">
      <c r="B195" s="18"/>
      <c r="C195" s="18"/>
      <c r="D195" s="18"/>
      <c r="E195" s="18"/>
      <c r="F195" s="18"/>
      <c r="G195" s="18"/>
      <c r="H195" s="18"/>
    </row>
    <row r="196" spans="2:8">
      <c r="B196" s="18"/>
      <c r="C196" s="18"/>
      <c r="D196" s="18"/>
      <c r="E196" s="18"/>
      <c r="F196" s="18"/>
      <c r="G196" s="18"/>
      <c r="H196" s="18"/>
    </row>
    <row r="197" spans="2:8">
      <c r="B197" s="18"/>
      <c r="C197" s="18"/>
      <c r="D197" s="18"/>
      <c r="E197" s="18"/>
      <c r="F197" s="18"/>
      <c r="G197" s="18"/>
      <c r="H197" s="18"/>
    </row>
    <row r="198" spans="2:8">
      <c r="B198" s="18"/>
      <c r="C198" s="18"/>
      <c r="D198" s="18"/>
      <c r="E198" s="18"/>
      <c r="F198" s="18"/>
      <c r="G198" s="18"/>
      <c r="H198" s="18"/>
    </row>
    <row r="199" spans="2:8">
      <c r="B199" s="18"/>
      <c r="C199" s="18"/>
      <c r="D199" s="18"/>
      <c r="E199" s="18"/>
      <c r="F199" s="18"/>
      <c r="G199" s="18"/>
      <c r="H199" s="18"/>
    </row>
    <row r="200" spans="2:8">
      <c r="B200" s="18"/>
      <c r="C200" s="18"/>
      <c r="D200" s="18"/>
      <c r="E200" s="18"/>
      <c r="F200" s="18"/>
      <c r="G200" s="18"/>
      <c r="H200" s="18"/>
    </row>
    <row r="201" spans="2:8">
      <c r="B201" s="18"/>
      <c r="C201" s="18"/>
      <c r="D201" s="18"/>
      <c r="E201" s="18"/>
      <c r="F201" s="18"/>
      <c r="G201" s="18"/>
      <c r="H201" s="18"/>
    </row>
    <row r="202" spans="2:8">
      <c r="B202" s="18"/>
      <c r="C202" s="18"/>
      <c r="D202" s="18"/>
      <c r="E202" s="18"/>
      <c r="F202" s="18"/>
      <c r="G202" s="18"/>
      <c r="H202" s="18"/>
    </row>
    <row r="203" spans="2:8">
      <c r="B203" s="18"/>
      <c r="C203" s="18"/>
      <c r="D203" s="18"/>
      <c r="E203" s="18"/>
      <c r="F203" s="18"/>
      <c r="G203" s="18"/>
      <c r="H203" s="18"/>
    </row>
    <row r="204" spans="2:8">
      <c r="B204" s="18"/>
      <c r="C204" s="18"/>
      <c r="D204" s="18"/>
      <c r="E204" s="18"/>
      <c r="F204" s="18"/>
      <c r="G204" s="18"/>
      <c r="H204" s="18"/>
    </row>
    <row r="205" spans="2:8">
      <c r="B205" s="18"/>
      <c r="C205" s="18"/>
      <c r="D205" s="18"/>
      <c r="E205" s="18"/>
      <c r="F205" s="18"/>
      <c r="G205" s="18"/>
      <c r="H205" s="18"/>
    </row>
    <row r="206" spans="2:8">
      <c r="B206" s="18"/>
      <c r="C206" s="18"/>
      <c r="D206" s="18"/>
      <c r="E206" s="18"/>
      <c r="F206" s="18"/>
      <c r="G206" s="18"/>
      <c r="H206" s="18"/>
    </row>
    <row r="207" spans="2:8">
      <c r="B207" s="18"/>
      <c r="C207" s="18"/>
      <c r="D207" s="18"/>
      <c r="E207" s="18"/>
      <c r="F207" s="18"/>
      <c r="G207" s="18"/>
      <c r="H207" s="18"/>
    </row>
    <row r="208" spans="2:8">
      <c r="B208" s="18"/>
      <c r="C208" s="18"/>
      <c r="D208" s="18"/>
      <c r="E208" s="18"/>
      <c r="F208" s="18"/>
      <c r="G208" s="18"/>
      <c r="H208" s="18"/>
    </row>
    <row r="209" spans="2:8">
      <c r="B209" s="18"/>
      <c r="C209" s="18"/>
      <c r="D209" s="18"/>
      <c r="E209" s="18"/>
      <c r="F209" s="18"/>
      <c r="G209" s="18"/>
      <c r="H209" s="18"/>
    </row>
    <row r="210" spans="2:8">
      <c r="B210" s="18"/>
      <c r="C210" s="18"/>
      <c r="D210" s="18"/>
      <c r="E210" s="18"/>
      <c r="F210" s="18"/>
      <c r="G210" s="18"/>
      <c r="H210" s="18"/>
    </row>
    <row r="211" spans="2:8">
      <c r="B211" s="18"/>
      <c r="C211" s="18"/>
      <c r="D211" s="18"/>
      <c r="E211" s="18"/>
      <c r="F211" s="18"/>
      <c r="G211" s="18"/>
      <c r="H211" s="18"/>
    </row>
    <row r="212" spans="2:8">
      <c r="B212" s="18"/>
      <c r="C212" s="18"/>
      <c r="D212" s="18"/>
      <c r="E212" s="18"/>
      <c r="F212" s="18"/>
      <c r="G212" s="18"/>
      <c r="H212" s="18"/>
    </row>
    <row r="213" spans="2:8">
      <c r="B213" s="18"/>
      <c r="C213" s="18"/>
      <c r="D213" s="18"/>
      <c r="E213" s="18"/>
      <c r="F213" s="18"/>
      <c r="G213" s="18"/>
      <c r="H213" s="18"/>
    </row>
    <row r="214" spans="2:8">
      <c r="B214" s="18"/>
      <c r="C214" s="18"/>
      <c r="D214" s="18"/>
      <c r="E214" s="18"/>
      <c r="F214" s="18"/>
      <c r="G214" s="18"/>
      <c r="H214" s="18"/>
    </row>
    <row r="215" spans="2:8">
      <c r="B215" s="18"/>
      <c r="C215" s="18"/>
      <c r="D215" s="18"/>
      <c r="E215" s="18"/>
      <c r="F215" s="18"/>
      <c r="G215" s="18"/>
      <c r="H215" s="18"/>
    </row>
    <row r="216" spans="2:8">
      <c r="B216" s="18"/>
      <c r="C216" s="18"/>
      <c r="D216" s="18"/>
      <c r="E216" s="18"/>
      <c r="F216" s="18"/>
      <c r="G216" s="18"/>
      <c r="H216" s="18"/>
    </row>
    <row r="217" spans="2:8">
      <c r="B217" s="18"/>
      <c r="C217" s="18"/>
      <c r="D217" s="18"/>
      <c r="E217" s="18"/>
      <c r="F217" s="18"/>
      <c r="G217" s="18"/>
      <c r="H217" s="18"/>
    </row>
    <row r="218" spans="2:8">
      <c r="B218" s="18"/>
      <c r="C218" s="18"/>
      <c r="D218" s="18"/>
      <c r="E218" s="18"/>
      <c r="F218" s="18"/>
      <c r="G218" s="18"/>
      <c r="H218" s="18"/>
    </row>
    <row r="219" spans="2:8">
      <c r="B219" s="18"/>
      <c r="C219" s="18"/>
      <c r="D219" s="18"/>
      <c r="E219" s="18"/>
      <c r="F219" s="18"/>
      <c r="G219" s="18"/>
      <c r="H219" s="18"/>
    </row>
    <row r="220" spans="2:8">
      <c r="B220" s="18"/>
      <c r="C220" s="18"/>
      <c r="D220" s="18"/>
      <c r="E220" s="18"/>
      <c r="F220" s="18"/>
      <c r="G220" s="18"/>
      <c r="H220" s="18"/>
    </row>
    <row r="221" spans="2:8">
      <c r="B221" s="18"/>
      <c r="C221" s="18"/>
      <c r="D221" s="18"/>
      <c r="E221" s="18"/>
      <c r="F221" s="18"/>
      <c r="G221" s="18"/>
      <c r="H221" s="18"/>
    </row>
    <row r="222" spans="2:8">
      <c r="B222" s="18"/>
      <c r="C222" s="18"/>
      <c r="D222" s="18"/>
      <c r="E222" s="18"/>
      <c r="F222" s="18"/>
      <c r="G222" s="18"/>
      <c r="H222" s="18"/>
    </row>
    <row r="223" spans="2:8">
      <c r="B223" s="18"/>
      <c r="C223" s="18"/>
      <c r="D223" s="18"/>
      <c r="E223" s="18"/>
      <c r="F223" s="18"/>
      <c r="G223" s="18"/>
      <c r="H223" s="18"/>
    </row>
    <row r="224" spans="2:8">
      <c r="B224" s="18"/>
      <c r="C224" s="18"/>
      <c r="D224" s="18"/>
      <c r="E224" s="18"/>
      <c r="F224" s="18"/>
      <c r="G224" s="18"/>
      <c r="H224" s="18"/>
    </row>
    <row r="225" spans="2:8">
      <c r="B225" s="18"/>
      <c r="C225" s="18"/>
      <c r="D225" s="18"/>
      <c r="E225" s="18"/>
      <c r="F225" s="18"/>
      <c r="G225" s="18"/>
      <c r="H225" s="18"/>
    </row>
    <row r="226" spans="2:8">
      <c r="B226" s="18"/>
      <c r="C226" s="18"/>
      <c r="D226" s="18"/>
      <c r="E226" s="18"/>
      <c r="F226" s="18"/>
      <c r="G226" s="18"/>
      <c r="H226" s="18"/>
    </row>
    <row r="227" spans="2:8">
      <c r="B227" s="18"/>
      <c r="C227" s="18"/>
      <c r="D227" s="18"/>
      <c r="E227" s="18"/>
      <c r="F227" s="18"/>
      <c r="G227" s="18"/>
      <c r="H227" s="18"/>
    </row>
    <row r="228" spans="2:8">
      <c r="B228" s="18"/>
      <c r="C228" s="18"/>
      <c r="D228" s="18"/>
      <c r="E228" s="18"/>
      <c r="F228" s="18"/>
      <c r="G228" s="18"/>
      <c r="H228" s="18"/>
    </row>
    <row r="229" spans="2:8">
      <c r="B229" s="18"/>
      <c r="C229" s="18"/>
      <c r="D229" s="18"/>
      <c r="E229" s="18"/>
      <c r="F229" s="18"/>
      <c r="G229" s="18"/>
      <c r="H229" s="18"/>
    </row>
    <row r="230" spans="2:8">
      <c r="B230" s="18"/>
      <c r="C230" s="18"/>
      <c r="D230" s="18"/>
      <c r="E230" s="18"/>
      <c r="F230" s="18"/>
      <c r="G230" s="18"/>
      <c r="H230" s="18"/>
    </row>
    <row r="231" spans="2:8">
      <c r="B231" s="18"/>
      <c r="C231" s="18"/>
      <c r="D231" s="18"/>
      <c r="E231" s="18"/>
      <c r="F231" s="18"/>
      <c r="G231" s="18"/>
      <c r="H231" s="18"/>
    </row>
    <row r="232" spans="2:8">
      <c r="B232" s="18"/>
      <c r="C232" s="18"/>
      <c r="D232" s="18"/>
      <c r="E232" s="18"/>
      <c r="F232" s="18"/>
      <c r="G232" s="18"/>
      <c r="H232" s="18"/>
    </row>
    <row r="233" spans="2:8">
      <c r="B233" s="18"/>
      <c r="C233" s="18"/>
      <c r="D233" s="18"/>
      <c r="E233" s="18"/>
      <c r="F233" s="18"/>
      <c r="G233" s="18"/>
      <c r="H233" s="18"/>
    </row>
    <row r="234" spans="2:8">
      <c r="B234" s="18"/>
      <c r="C234" s="18"/>
      <c r="D234" s="18"/>
      <c r="E234" s="18"/>
      <c r="F234" s="18"/>
      <c r="G234" s="18"/>
      <c r="H234" s="18"/>
    </row>
    <row r="235" spans="2:8">
      <c r="B235" s="18"/>
      <c r="C235" s="18"/>
      <c r="D235" s="18"/>
      <c r="E235" s="18"/>
      <c r="F235" s="18"/>
      <c r="G235" s="18"/>
      <c r="H235" s="18"/>
    </row>
    <row r="236" spans="2:8">
      <c r="B236" s="18"/>
      <c r="C236" s="18"/>
      <c r="D236" s="18"/>
      <c r="E236" s="18"/>
      <c r="F236" s="18"/>
      <c r="G236" s="18"/>
      <c r="H236" s="18"/>
    </row>
    <row r="237" spans="2:8">
      <c r="B237" s="18"/>
      <c r="C237" s="18"/>
      <c r="D237" s="18"/>
      <c r="E237" s="18"/>
      <c r="F237" s="18"/>
      <c r="G237" s="18"/>
      <c r="H237" s="18"/>
    </row>
    <row r="238" spans="2:8">
      <c r="B238" s="18"/>
      <c r="C238" s="18"/>
      <c r="D238" s="18"/>
      <c r="E238" s="18"/>
      <c r="F238" s="18"/>
      <c r="G238" s="18"/>
      <c r="H238" s="18"/>
    </row>
    <row r="239" spans="2:8">
      <c r="B239" s="18"/>
      <c r="C239" s="18"/>
      <c r="D239" s="18"/>
      <c r="E239" s="18"/>
      <c r="F239" s="18"/>
      <c r="G239" s="18"/>
      <c r="H239" s="18"/>
    </row>
    <row r="240" spans="2:8">
      <c r="B240" s="18"/>
      <c r="C240" s="18"/>
      <c r="D240" s="18"/>
      <c r="E240" s="18"/>
      <c r="F240" s="18"/>
      <c r="G240" s="18"/>
      <c r="H240" s="18"/>
    </row>
    <row r="241" spans="2:8">
      <c r="B241" s="18"/>
      <c r="C241" s="18"/>
      <c r="D241" s="18"/>
      <c r="E241" s="18"/>
      <c r="F241" s="18"/>
      <c r="G241" s="18"/>
      <c r="H241" s="18"/>
    </row>
    <row r="242" spans="2:8">
      <c r="B242" s="18"/>
      <c r="C242" s="18"/>
      <c r="D242" s="18"/>
      <c r="E242" s="18"/>
      <c r="F242" s="18"/>
      <c r="G242" s="18"/>
      <c r="H242" s="18"/>
    </row>
    <row r="243" spans="2:8">
      <c r="B243" s="18"/>
      <c r="C243" s="18"/>
      <c r="D243" s="18"/>
      <c r="E243" s="18"/>
      <c r="F243" s="18"/>
      <c r="G243" s="18"/>
      <c r="H243" s="18"/>
    </row>
    <row r="244" spans="2:8">
      <c r="B244" s="18"/>
      <c r="C244" s="18"/>
      <c r="D244" s="18"/>
      <c r="E244" s="18"/>
      <c r="F244" s="18"/>
      <c r="G244" s="18"/>
      <c r="H244" s="18"/>
    </row>
    <row r="245" spans="2:8">
      <c r="B245" s="18"/>
      <c r="C245" s="18"/>
      <c r="D245" s="18"/>
      <c r="E245" s="18"/>
      <c r="F245" s="18"/>
      <c r="G245" s="18"/>
      <c r="H245" s="18"/>
    </row>
    <row r="246" spans="2:8">
      <c r="B246" s="18"/>
      <c r="C246" s="18"/>
      <c r="D246" s="18"/>
      <c r="E246" s="18"/>
      <c r="F246" s="18"/>
      <c r="G246" s="18"/>
      <c r="H246" s="18"/>
    </row>
    <row r="247" spans="2:8">
      <c r="B247" s="18"/>
      <c r="C247" s="18"/>
      <c r="D247" s="18"/>
      <c r="E247" s="18"/>
      <c r="F247" s="18"/>
      <c r="G247" s="18"/>
      <c r="H247" s="18"/>
    </row>
    <row r="248" spans="2:8">
      <c r="B248" s="18"/>
      <c r="C248" s="18"/>
      <c r="D248" s="18"/>
      <c r="E248" s="18"/>
      <c r="F248" s="18"/>
      <c r="G248" s="18"/>
      <c r="H248" s="18"/>
    </row>
    <row r="249" spans="2:8">
      <c r="B249" s="18"/>
      <c r="C249" s="18"/>
      <c r="D249" s="18"/>
      <c r="E249" s="18"/>
      <c r="F249" s="18"/>
      <c r="G249" s="18"/>
      <c r="H249" s="18"/>
    </row>
    <row r="250" spans="2:8">
      <c r="B250" s="18"/>
      <c r="C250" s="18"/>
      <c r="D250" s="18"/>
      <c r="E250" s="18"/>
      <c r="F250" s="18"/>
      <c r="G250" s="18"/>
      <c r="H250" s="18"/>
    </row>
    <row r="251" spans="2:8">
      <c r="B251" s="18"/>
      <c r="C251" s="18"/>
      <c r="D251" s="18"/>
      <c r="E251" s="18"/>
      <c r="F251" s="18"/>
      <c r="G251" s="18"/>
      <c r="H251" s="18"/>
    </row>
    <row r="252" spans="2:8">
      <c r="B252" s="18"/>
      <c r="C252" s="18"/>
      <c r="D252" s="18"/>
      <c r="E252" s="18"/>
      <c r="F252" s="18"/>
      <c r="G252" s="18"/>
      <c r="H252" s="18"/>
    </row>
    <row r="253" spans="2:8">
      <c r="B253" s="18"/>
      <c r="C253" s="18"/>
      <c r="D253" s="18"/>
      <c r="E253" s="18"/>
      <c r="F253" s="18"/>
      <c r="G253" s="18"/>
      <c r="H253" s="18"/>
    </row>
    <row r="254" spans="2:8">
      <c r="B254" s="18"/>
      <c r="C254" s="18"/>
      <c r="D254" s="18"/>
      <c r="E254" s="18"/>
      <c r="F254" s="18"/>
      <c r="G254" s="18"/>
      <c r="H254" s="18"/>
    </row>
    <row r="255" spans="2:8">
      <c r="B255" s="18"/>
      <c r="C255" s="18"/>
      <c r="D255" s="18"/>
      <c r="E255" s="18"/>
      <c r="F255" s="18"/>
      <c r="G255" s="18"/>
      <c r="H255" s="18"/>
    </row>
    <row r="256" spans="2:8">
      <c r="B256" s="18"/>
      <c r="C256" s="18"/>
      <c r="D256" s="18"/>
      <c r="E256" s="18"/>
      <c r="F256" s="18"/>
      <c r="G256" s="18"/>
      <c r="H256" s="18"/>
    </row>
    <row r="257" spans="2:8">
      <c r="B257" s="18"/>
      <c r="C257" s="18"/>
      <c r="D257" s="18"/>
      <c r="E257" s="18"/>
      <c r="F257" s="18"/>
      <c r="G257" s="18"/>
      <c r="H257" s="18"/>
    </row>
    <row r="258" spans="2:8">
      <c r="B258" s="18"/>
      <c r="C258" s="18"/>
      <c r="D258" s="18"/>
      <c r="E258" s="18"/>
      <c r="F258" s="18"/>
      <c r="G258" s="18"/>
      <c r="H258" s="18"/>
    </row>
    <row r="259" spans="2:8">
      <c r="B259" s="18"/>
      <c r="C259" s="18"/>
      <c r="D259" s="18"/>
      <c r="E259" s="18"/>
      <c r="F259" s="18"/>
      <c r="G259" s="18"/>
      <c r="H259" s="18"/>
    </row>
    <row r="260" spans="2:8">
      <c r="B260" s="18"/>
      <c r="C260" s="18"/>
      <c r="D260" s="18"/>
      <c r="E260" s="18"/>
      <c r="F260" s="18"/>
      <c r="G260" s="18"/>
      <c r="H260" s="18"/>
    </row>
    <row r="261" spans="2:8">
      <c r="B261" s="18"/>
      <c r="C261" s="18"/>
      <c r="D261" s="18"/>
      <c r="E261" s="18"/>
      <c r="F261" s="18"/>
      <c r="G261" s="18"/>
      <c r="H261" s="18"/>
    </row>
    <row r="262" spans="2:8">
      <c r="B262" s="18"/>
      <c r="C262" s="18"/>
      <c r="D262" s="18"/>
      <c r="E262" s="18"/>
      <c r="F262" s="18"/>
      <c r="G262" s="18"/>
      <c r="H262" s="18"/>
    </row>
    <row r="263" spans="2:8">
      <c r="B263" s="18"/>
      <c r="C263" s="18"/>
      <c r="D263" s="18"/>
      <c r="E263" s="18"/>
      <c r="F263" s="18"/>
      <c r="G263" s="18"/>
      <c r="H263" s="18"/>
    </row>
    <row r="264" spans="2:8">
      <c r="B264" s="18"/>
      <c r="C264" s="18"/>
      <c r="D264" s="18"/>
      <c r="E264" s="18"/>
      <c r="F264" s="18"/>
      <c r="G264" s="18"/>
      <c r="H264" s="18"/>
    </row>
    <row r="265" spans="2:8">
      <c r="B265" s="18"/>
      <c r="C265" s="18"/>
      <c r="D265" s="18"/>
      <c r="E265" s="18"/>
      <c r="F265" s="18"/>
      <c r="G265" s="18"/>
      <c r="H265" s="18"/>
    </row>
    <row r="266" spans="2:8">
      <c r="B266" s="18"/>
      <c r="C266" s="18"/>
      <c r="D266" s="18"/>
      <c r="E266" s="18"/>
      <c r="F266" s="18"/>
      <c r="G266" s="18"/>
      <c r="H266" s="18"/>
    </row>
    <row r="267" spans="2:8">
      <c r="B267" s="18"/>
      <c r="C267" s="18"/>
      <c r="D267" s="18"/>
      <c r="E267" s="18"/>
      <c r="F267" s="18"/>
      <c r="G267" s="18"/>
      <c r="H267" s="18"/>
    </row>
    <row r="268" spans="2:8">
      <c r="B268" s="18"/>
      <c r="C268" s="18"/>
      <c r="D268" s="18"/>
      <c r="E268" s="18"/>
      <c r="F268" s="18"/>
      <c r="G268" s="18"/>
      <c r="H268" s="18"/>
    </row>
    <row r="269" spans="2:8">
      <c r="B269" s="18"/>
      <c r="C269" s="18"/>
      <c r="D269" s="18"/>
      <c r="E269" s="18"/>
      <c r="F269" s="18"/>
      <c r="G269" s="18"/>
      <c r="H269" s="18"/>
    </row>
    <row r="270" spans="2:8">
      <c r="B270" s="18"/>
      <c r="C270" s="18"/>
      <c r="D270" s="18"/>
      <c r="E270" s="18"/>
      <c r="F270" s="18"/>
      <c r="G270" s="18"/>
      <c r="H270" s="18"/>
    </row>
    <row r="271" spans="2:8">
      <c r="B271" s="18"/>
      <c r="C271" s="18"/>
      <c r="D271" s="18"/>
      <c r="E271" s="18"/>
      <c r="F271" s="18"/>
      <c r="G271" s="18"/>
      <c r="H271" s="18"/>
    </row>
    <row r="272" spans="2:8">
      <c r="B272" s="18"/>
      <c r="C272" s="18"/>
      <c r="D272" s="18"/>
      <c r="E272" s="18"/>
      <c r="F272" s="18"/>
      <c r="G272" s="18"/>
      <c r="H272" s="18"/>
    </row>
    <row r="273" spans="2:8">
      <c r="B273" s="18"/>
      <c r="C273" s="18"/>
      <c r="D273" s="18"/>
      <c r="E273" s="18"/>
      <c r="F273" s="18"/>
      <c r="G273" s="18"/>
      <c r="H273" s="18"/>
    </row>
    <row r="274" spans="2:8">
      <c r="B274" s="18"/>
      <c r="C274" s="18"/>
      <c r="D274" s="18"/>
      <c r="E274" s="18"/>
      <c r="F274" s="18"/>
      <c r="G274" s="18"/>
      <c r="H274" s="18"/>
    </row>
    <row r="275" spans="2:8">
      <c r="B275" s="18"/>
      <c r="C275" s="18"/>
      <c r="D275" s="18"/>
      <c r="E275" s="18"/>
      <c r="F275" s="18"/>
      <c r="G275" s="18"/>
      <c r="H275" s="18"/>
    </row>
    <row r="276" spans="2:8">
      <c r="B276" s="18"/>
      <c r="C276" s="18"/>
      <c r="D276" s="18"/>
      <c r="E276" s="18"/>
      <c r="F276" s="18"/>
      <c r="G276" s="18"/>
      <c r="H276" s="18"/>
    </row>
    <row r="277" spans="2:8">
      <c r="B277" s="18"/>
      <c r="C277" s="18"/>
      <c r="D277" s="18"/>
      <c r="E277" s="18"/>
      <c r="F277" s="18"/>
      <c r="G277" s="18"/>
      <c r="H277" s="18"/>
    </row>
    <row r="278" spans="2:8">
      <c r="B278" s="18"/>
      <c r="C278" s="18"/>
      <c r="D278" s="18"/>
      <c r="E278" s="18"/>
      <c r="F278" s="18"/>
      <c r="G278" s="18"/>
      <c r="H278" s="18"/>
    </row>
    <row r="279" spans="2:8">
      <c r="B279" s="18"/>
      <c r="C279" s="18"/>
      <c r="D279" s="18"/>
      <c r="E279" s="18"/>
      <c r="F279" s="18"/>
      <c r="G279" s="18"/>
      <c r="H279" s="18"/>
    </row>
    <row r="280" spans="2:8">
      <c r="B280" s="18"/>
      <c r="C280" s="18"/>
      <c r="D280" s="18"/>
      <c r="E280" s="18"/>
      <c r="F280" s="18"/>
      <c r="G280" s="18"/>
      <c r="H280" s="18"/>
    </row>
    <row r="281" spans="2:8">
      <c r="B281" s="18"/>
      <c r="C281" s="18"/>
      <c r="D281" s="18"/>
      <c r="E281" s="18"/>
      <c r="F281" s="18"/>
      <c r="G281" s="18"/>
      <c r="H281" s="18"/>
    </row>
    <row r="282" spans="2:8">
      <c r="B282" s="18"/>
      <c r="C282" s="18"/>
      <c r="D282" s="18"/>
      <c r="E282" s="18"/>
      <c r="F282" s="18"/>
      <c r="G282" s="18"/>
      <c r="H282" s="18"/>
    </row>
    <row r="283" spans="2:8">
      <c r="B283" s="18"/>
      <c r="C283" s="18"/>
      <c r="D283" s="18"/>
      <c r="E283" s="18"/>
      <c r="F283" s="18"/>
      <c r="G283" s="18"/>
      <c r="H283" s="18"/>
    </row>
    <row r="284" spans="2:8">
      <c r="B284" s="18"/>
      <c r="C284" s="18"/>
      <c r="D284" s="18"/>
      <c r="E284" s="18"/>
      <c r="F284" s="18"/>
      <c r="G284" s="18"/>
      <c r="H284" s="18"/>
    </row>
    <row r="285" spans="2:8">
      <c r="B285" s="18"/>
      <c r="C285" s="18"/>
      <c r="D285" s="18"/>
      <c r="E285" s="18"/>
      <c r="F285" s="18"/>
      <c r="G285" s="18"/>
      <c r="H285" s="18"/>
    </row>
    <row r="286" spans="2:8">
      <c r="B286" s="18"/>
      <c r="C286" s="18"/>
      <c r="D286" s="18"/>
      <c r="E286" s="18"/>
      <c r="F286" s="18"/>
      <c r="G286" s="18"/>
      <c r="H286" s="18"/>
    </row>
    <row r="287" spans="2:8">
      <c r="B287" s="18"/>
      <c r="C287" s="18"/>
      <c r="D287" s="18"/>
      <c r="E287" s="18"/>
      <c r="F287" s="18"/>
      <c r="G287" s="18"/>
      <c r="H287" s="18"/>
    </row>
    <row r="288" spans="2:8">
      <c r="B288" s="18"/>
      <c r="C288" s="18"/>
      <c r="D288" s="18"/>
      <c r="E288" s="18"/>
      <c r="F288" s="18"/>
      <c r="G288" s="18"/>
      <c r="H288" s="18"/>
    </row>
    <row r="289" spans="2:8">
      <c r="B289" s="18"/>
      <c r="C289" s="18"/>
      <c r="D289" s="18"/>
      <c r="E289" s="18"/>
      <c r="F289" s="18"/>
      <c r="G289" s="18"/>
      <c r="H289" s="18"/>
    </row>
    <row r="290" spans="2:8">
      <c r="B290" s="18"/>
      <c r="C290" s="18"/>
      <c r="D290" s="18"/>
      <c r="E290" s="18"/>
      <c r="F290" s="18"/>
      <c r="G290" s="18"/>
      <c r="H290" s="18"/>
    </row>
    <row r="291" spans="2:8">
      <c r="B291" s="18"/>
      <c r="C291" s="18"/>
      <c r="D291" s="18"/>
      <c r="E291" s="18"/>
      <c r="F291" s="18"/>
      <c r="G291" s="18"/>
      <c r="H291" s="18"/>
    </row>
    <row r="292" spans="2:8">
      <c r="B292" s="18"/>
      <c r="C292" s="18"/>
      <c r="D292" s="18"/>
      <c r="E292" s="18"/>
      <c r="F292" s="18"/>
      <c r="G292" s="18"/>
      <c r="H292" s="18"/>
    </row>
    <row r="293" spans="2:8">
      <c r="B293" s="18"/>
      <c r="C293" s="18"/>
      <c r="D293" s="18"/>
      <c r="E293" s="18"/>
      <c r="F293" s="18"/>
      <c r="G293" s="18"/>
      <c r="H293" s="18"/>
    </row>
    <row r="294" spans="2:8">
      <c r="B294" s="18"/>
      <c r="C294" s="18"/>
      <c r="D294" s="18"/>
      <c r="E294" s="18"/>
      <c r="F294" s="18"/>
      <c r="G294" s="18"/>
      <c r="H294" s="18"/>
    </row>
    <row r="295" spans="2:8">
      <c r="B295" s="18"/>
      <c r="C295" s="18"/>
      <c r="D295" s="18"/>
      <c r="E295" s="18"/>
      <c r="F295" s="18"/>
      <c r="G295" s="18"/>
      <c r="H295" s="18"/>
    </row>
    <row r="296" spans="2:8">
      <c r="B296" s="18"/>
      <c r="C296" s="18"/>
      <c r="D296" s="18"/>
      <c r="E296" s="18"/>
      <c r="F296" s="18"/>
      <c r="G296" s="18"/>
      <c r="H296" s="18"/>
    </row>
    <row r="297" spans="2:8">
      <c r="B297" s="18"/>
      <c r="C297" s="18"/>
      <c r="D297" s="18"/>
      <c r="E297" s="18"/>
      <c r="F297" s="18"/>
      <c r="G297" s="18"/>
      <c r="H297" s="18"/>
    </row>
    <row r="298" spans="2:8">
      <c r="B298" s="18"/>
      <c r="C298" s="18"/>
      <c r="D298" s="18"/>
      <c r="E298" s="18"/>
      <c r="F298" s="18"/>
      <c r="G298" s="18"/>
      <c r="H298" s="18"/>
    </row>
    <row r="299" spans="2:8">
      <c r="B299" s="18"/>
      <c r="C299" s="18"/>
      <c r="D299" s="18"/>
      <c r="E299" s="18"/>
      <c r="F299" s="18"/>
      <c r="G299" s="18"/>
      <c r="H299" s="18"/>
    </row>
    <row r="300" spans="2:8">
      <c r="B300" s="18"/>
      <c r="C300" s="18"/>
      <c r="D300" s="18"/>
      <c r="E300" s="18"/>
      <c r="F300" s="18"/>
      <c r="G300" s="18"/>
      <c r="H300" s="18"/>
    </row>
    <row r="301" spans="2:8">
      <c r="B301" s="18"/>
      <c r="C301" s="18"/>
      <c r="D301" s="18"/>
      <c r="E301" s="18"/>
      <c r="F301" s="18"/>
      <c r="G301" s="18"/>
      <c r="H301" s="18"/>
    </row>
    <row r="302" spans="2:8">
      <c r="B302" s="18"/>
      <c r="C302" s="18"/>
      <c r="D302" s="18"/>
      <c r="E302" s="18"/>
      <c r="F302" s="18"/>
      <c r="G302" s="18"/>
      <c r="H302" s="18"/>
    </row>
    <row r="303" spans="2:8">
      <c r="B303" s="18"/>
      <c r="C303" s="18"/>
      <c r="D303" s="18"/>
      <c r="E303" s="18"/>
      <c r="F303" s="18"/>
      <c r="G303" s="18"/>
      <c r="H303" s="18"/>
    </row>
    <row r="304" spans="2:8">
      <c r="B304" s="18"/>
      <c r="C304" s="18"/>
      <c r="D304" s="18"/>
      <c r="E304" s="18"/>
      <c r="F304" s="18"/>
      <c r="G304" s="18"/>
      <c r="H304" s="18"/>
    </row>
    <row r="305" spans="2:8">
      <c r="B305" s="18"/>
      <c r="C305" s="18"/>
      <c r="D305" s="18"/>
      <c r="E305" s="18"/>
      <c r="F305" s="18"/>
      <c r="G305" s="18"/>
      <c r="H305" s="18"/>
    </row>
    <row r="306" spans="2:8">
      <c r="B306" s="18"/>
      <c r="C306" s="18"/>
      <c r="D306" s="18"/>
      <c r="E306" s="18"/>
      <c r="F306" s="18"/>
      <c r="G306" s="18"/>
      <c r="H306" s="18"/>
    </row>
    <row r="307" spans="2:8">
      <c r="B307" s="18"/>
      <c r="C307" s="18"/>
      <c r="D307" s="18"/>
      <c r="E307" s="18"/>
      <c r="F307" s="18"/>
      <c r="G307" s="18"/>
      <c r="H307" s="18"/>
    </row>
    <row r="308" spans="2:8">
      <c r="B308" s="18"/>
      <c r="C308" s="18"/>
      <c r="D308" s="18"/>
      <c r="E308" s="18"/>
      <c r="F308" s="18"/>
      <c r="G308" s="18"/>
      <c r="H308" s="18"/>
    </row>
    <row r="309" spans="2:8">
      <c r="B309" s="18"/>
      <c r="C309" s="18"/>
      <c r="D309" s="18"/>
      <c r="E309" s="18"/>
      <c r="F309" s="18"/>
      <c r="G309" s="18"/>
      <c r="H309" s="18"/>
    </row>
    <row r="310" spans="2:8">
      <c r="B310" s="18"/>
      <c r="C310" s="18"/>
      <c r="D310" s="18"/>
      <c r="E310" s="18"/>
      <c r="F310" s="18"/>
      <c r="G310" s="18"/>
      <c r="H310" s="18"/>
    </row>
    <row r="311" spans="2:8">
      <c r="B311" s="18"/>
      <c r="C311" s="18"/>
      <c r="D311" s="18"/>
      <c r="E311" s="18"/>
      <c r="F311" s="18"/>
      <c r="G311" s="18"/>
      <c r="H311" s="18"/>
    </row>
    <row r="312" spans="2:8">
      <c r="B312" s="18"/>
      <c r="C312" s="18"/>
      <c r="D312" s="18"/>
      <c r="E312" s="18"/>
      <c r="F312" s="18"/>
      <c r="G312" s="18"/>
      <c r="H312" s="18"/>
    </row>
    <row r="313" spans="2:8">
      <c r="B313" s="18"/>
      <c r="C313" s="18"/>
      <c r="D313" s="18"/>
      <c r="E313" s="18"/>
      <c r="F313" s="18"/>
      <c r="G313" s="18"/>
      <c r="H313" s="18"/>
    </row>
    <row r="314" spans="2:8">
      <c r="B314" s="18"/>
      <c r="C314" s="18"/>
      <c r="D314" s="18"/>
      <c r="E314" s="18"/>
      <c r="F314" s="18"/>
      <c r="G314" s="18"/>
      <c r="H314" s="18"/>
    </row>
    <row r="315" spans="2:8">
      <c r="B315" s="18"/>
      <c r="C315" s="18"/>
      <c r="D315" s="18"/>
      <c r="E315" s="18"/>
      <c r="F315" s="18"/>
      <c r="G315" s="18"/>
      <c r="H315" s="18"/>
    </row>
    <row r="316" spans="2:8">
      <c r="B316" s="18"/>
      <c r="C316" s="18"/>
      <c r="D316" s="18"/>
      <c r="E316" s="18"/>
      <c r="F316" s="18"/>
      <c r="G316" s="18"/>
      <c r="H316" s="18"/>
    </row>
    <row r="317" spans="2:8">
      <c r="B317" s="18"/>
      <c r="C317" s="18"/>
      <c r="D317" s="18"/>
      <c r="E317" s="18"/>
      <c r="F317" s="18"/>
      <c r="G317" s="18"/>
      <c r="H317" s="18"/>
    </row>
    <row r="318" spans="2:8">
      <c r="B318" s="18"/>
      <c r="C318" s="18"/>
      <c r="D318" s="18"/>
      <c r="E318" s="18"/>
      <c r="F318" s="18"/>
      <c r="G318" s="18"/>
      <c r="H318" s="18"/>
    </row>
    <row r="319" spans="2:8">
      <c r="B319" s="18"/>
      <c r="C319" s="18"/>
      <c r="D319" s="18"/>
      <c r="E319" s="18"/>
      <c r="F319" s="18"/>
      <c r="G319" s="18"/>
      <c r="H319" s="18"/>
    </row>
    <row r="320" spans="2:8">
      <c r="B320" s="18"/>
      <c r="C320" s="18"/>
      <c r="D320" s="18"/>
      <c r="E320" s="18"/>
      <c r="F320" s="18"/>
      <c r="G320" s="18"/>
      <c r="H320" s="18"/>
    </row>
    <row r="321" spans="2:8">
      <c r="B321" s="18"/>
      <c r="C321" s="18"/>
      <c r="D321" s="18"/>
      <c r="E321" s="18"/>
      <c r="F321" s="18"/>
      <c r="G321" s="18"/>
      <c r="H321" s="18"/>
    </row>
    <row r="322" spans="2:8">
      <c r="B322" s="18"/>
      <c r="C322" s="18"/>
      <c r="D322" s="18"/>
      <c r="E322" s="18"/>
      <c r="F322" s="18"/>
      <c r="G322" s="18"/>
      <c r="H322" s="18"/>
    </row>
    <row r="323" spans="2:8">
      <c r="B323" s="18"/>
      <c r="C323" s="18"/>
      <c r="D323" s="18"/>
      <c r="E323" s="18"/>
      <c r="F323" s="18"/>
      <c r="G323" s="18"/>
      <c r="H323" s="18"/>
    </row>
    <row r="324" spans="2:8">
      <c r="B324" s="18"/>
      <c r="C324" s="18"/>
      <c r="D324" s="18"/>
      <c r="E324" s="18"/>
      <c r="F324" s="18"/>
      <c r="G324" s="18"/>
      <c r="H324" s="18"/>
    </row>
    <row r="325" spans="2:8">
      <c r="B325" s="18"/>
      <c r="C325" s="18"/>
      <c r="D325" s="18"/>
      <c r="E325" s="18"/>
      <c r="F325" s="18"/>
      <c r="G325" s="18"/>
      <c r="H325" s="18"/>
    </row>
    <row r="326" spans="2:8">
      <c r="B326" s="18"/>
      <c r="C326" s="18"/>
      <c r="D326" s="18"/>
      <c r="E326" s="18"/>
      <c r="F326" s="18"/>
      <c r="G326" s="18"/>
      <c r="H326" s="18"/>
    </row>
    <row r="327" spans="2:8">
      <c r="B327" s="18"/>
      <c r="C327" s="18"/>
      <c r="D327" s="18"/>
      <c r="E327" s="18"/>
      <c r="F327" s="18"/>
      <c r="G327" s="18"/>
      <c r="H327" s="18"/>
    </row>
    <row r="328" spans="2:8">
      <c r="B328" s="18"/>
      <c r="C328" s="18"/>
      <c r="D328" s="18"/>
      <c r="E328" s="18"/>
      <c r="F328" s="18"/>
      <c r="G328" s="18"/>
      <c r="H328" s="18"/>
    </row>
    <row r="329" spans="2:8">
      <c r="B329" s="18"/>
      <c r="C329" s="18"/>
      <c r="D329" s="18"/>
      <c r="E329" s="18"/>
      <c r="F329" s="18"/>
      <c r="G329" s="18"/>
      <c r="H329" s="18"/>
    </row>
    <row r="330" spans="2:8">
      <c r="B330" s="18"/>
      <c r="C330" s="18"/>
      <c r="D330" s="18"/>
      <c r="E330" s="18"/>
      <c r="F330" s="18"/>
      <c r="G330" s="18"/>
      <c r="H330" s="18"/>
    </row>
    <row r="331" spans="2:8">
      <c r="B331" s="18"/>
      <c r="C331" s="18"/>
      <c r="D331" s="18"/>
      <c r="E331" s="18"/>
      <c r="F331" s="18"/>
      <c r="G331" s="18"/>
      <c r="H331" s="18"/>
    </row>
    <row r="332" spans="2:8">
      <c r="B332" s="18"/>
      <c r="C332" s="18"/>
      <c r="D332" s="18"/>
      <c r="E332" s="18"/>
      <c r="F332" s="18"/>
      <c r="G332" s="18"/>
      <c r="H332" s="18"/>
    </row>
    <row r="333" spans="2:8">
      <c r="B333" s="18"/>
      <c r="C333" s="18"/>
      <c r="D333" s="18"/>
      <c r="E333" s="18"/>
      <c r="F333" s="18"/>
      <c r="G333" s="18"/>
      <c r="H333" s="18"/>
    </row>
    <row r="334" spans="2:8">
      <c r="B334" s="18"/>
      <c r="C334" s="18"/>
      <c r="D334" s="18"/>
      <c r="E334" s="18"/>
      <c r="F334" s="18"/>
      <c r="G334" s="18"/>
      <c r="H334" s="18"/>
    </row>
    <row r="335" spans="2:8">
      <c r="B335" s="18"/>
      <c r="C335" s="18"/>
      <c r="D335" s="18"/>
      <c r="E335" s="18"/>
      <c r="F335" s="18"/>
      <c r="G335" s="18"/>
      <c r="H335" s="18"/>
    </row>
    <row r="336" spans="2:8">
      <c r="B336" s="18"/>
      <c r="C336" s="18"/>
      <c r="D336" s="18"/>
      <c r="E336" s="18"/>
      <c r="F336" s="18"/>
      <c r="G336" s="18"/>
      <c r="H336" s="18"/>
    </row>
  </sheetData>
  <mergeCells count="81">
    <mergeCell ref="M129:M130"/>
    <mergeCell ref="M131:M132"/>
    <mergeCell ref="M141:M142"/>
    <mergeCell ref="M143:M144"/>
    <mergeCell ref="K129:K130"/>
    <mergeCell ref="L129:L130"/>
    <mergeCell ref="K131:K132"/>
    <mergeCell ref="L131:L132"/>
    <mergeCell ref="B136:H136"/>
    <mergeCell ref="B138:B145"/>
    <mergeCell ref="C141:C142"/>
    <mergeCell ref="D141:D142"/>
    <mergeCell ref="E141:E142"/>
    <mergeCell ref="F141:F142"/>
    <mergeCell ref="G141:G142"/>
    <mergeCell ref="H141:H142"/>
    <mergeCell ref="C143:C144"/>
    <mergeCell ref="D143:D144"/>
    <mergeCell ref="E143:E144"/>
    <mergeCell ref="F143:F144"/>
    <mergeCell ref="K141:K142"/>
    <mergeCell ref="L141:L142"/>
    <mergeCell ref="K143:K144"/>
    <mergeCell ref="L143:L144"/>
    <mergeCell ref="G143:G144"/>
    <mergeCell ref="H143:H144"/>
    <mergeCell ref="G145:H145"/>
    <mergeCell ref="B124:H124"/>
    <mergeCell ref="B126:B133"/>
    <mergeCell ref="C129:C130"/>
    <mergeCell ref="D129:D130"/>
    <mergeCell ref="E129:E130"/>
    <mergeCell ref="F129:F130"/>
    <mergeCell ref="G129:G130"/>
    <mergeCell ref="H129:H130"/>
    <mergeCell ref="C131:C132"/>
    <mergeCell ref="D131:D132"/>
    <mergeCell ref="E131:E132"/>
    <mergeCell ref="F131:F132"/>
    <mergeCell ref="G131:G132"/>
    <mergeCell ref="H131:H132"/>
    <mergeCell ref="G133:H133"/>
    <mergeCell ref="B33:H33"/>
    <mergeCell ref="B22:D22"/>
    <mergeCell ref="D1:H8"/>
    <mergeCell ref="B21:H21"/>
    <mergeCell ref="B1:C8"/>
    <mergeCell ref="B10:D10"/>
    <mergeCell ref="B12:B20"/>
    <mergeCell ref="B88:H88"/>
    <mergeCell ref="B78:H78"/>
    <mergeCell ref="B24:B32"/>
    <mergeCell ref="B68:D68"/>
    <mergeCell ref="B70:B77"/>
    <mergeCell ref="B67:H67"/>
    <mergeCell ref="B57:H57"/>
    <mergeCell ref="B45:H45"/>
    <mergeCell ref="B36:B44"/>
    <mergeCell ref="B46:D46"/>
    <mergeCell ref="B48:B56"/>
    <mergeCell ref="B58:D58"/>
    <mergeCell ref="B60:B66"/>
    <mergeCell ref="B34:D34"/>
    <mergeCell ref="B81:B87"/>
    <mergeCell ref="B79:D79"/>
    <mergeCell ref="B89:H89"/>
    <mergeCell ref="B100:H100"/>
    <mergeCell ref="B101:H101"/>
    <mergeCell ref="B103:B108"/>
    <mergeCell ref="C99:F99"/>
    <mergeCell ref="C98:F98"/>
    <mergeCell ref="C107:F107"/>
    <mergeCell ref="C108:F108"/>
    <mergeCell ref="G108:H108"/>
    <mergeCell ref="G99:H99"/>
    <mergeCell ref="B91:B99"/>
    <mergeCell ref="C121:F121"/>
    <mergeCell ref="B110:H110"/>
    <mergeCell ref="B112:B121"/>
    <mergeCell ref="G121:H121"/>
    <mergeCell ref="C120:F120"/>
  </mergeCells>
  <phoneticPr fontId="37"/>
  <pageMargins left="0.17" right="0.28000000000000003" top="0.25" bottom="0.19" header="0.17" footer="0.14000000000000001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91"/>
  <sheetViews>
    <sheetView topLeftCell="A9" zoomScale="85" zoomScaleNormal="85" workbookViewId="0">
      <selection sqref="A1:IV8"/>
    </sheetView>
  </sheetViews>
  <sheetFormatPr defaultRowHeight="15"/>
  <cols>
    <col min="2" max="2" width="45.42578125" customWidth="1"/>
    <col min="3" max="3" width="15.42578125" customWidth="1"/>
    <col min="4" max="4" width="30.42578125" customWidth="1"/>
    <col min="5" max="6" width="14.42578125" customWidth="1"/>
    <col min="9" max="9" width="13.5703125" hidden="1" customWidth="1"/>
    <col min="10" max="10" width="24.28515625" hidden="1" customWidth="1"/>
    <col min="11" max="11" width="25.140625" hidden="1" customWidth="1"/>
  </cols>
  <sheetData>
    <row r="1" spans="2:11" ht="23.25" hidden="1" customHeight="1">
      <c r="B1" s="281" t="s">
        <v>2</v>
      </c>
      <c r="C1" s="281"/>
      <c r="D1" s="280"/>
      <c r="E1" s="280"/>
      <c r="F1" s="280"/>
      <c r="G1" s="280"/>
    </row>
    <row r="2" spans="2:11" ht="22.5" hidden="1" customHeight="1">
      <c r="B2" s="281"/>
      <c r="C2" s="281"/>
      <c r="D2" s="280"/>
      <c r="E2" s="280"/>
      <c r="F2" s="280"/>
      <c r="G2" s="280"/>
      <c r="H2" t="s">
        <v>609</v>
      </c>
      <c r="I2" t="s">
        <v>609</v>
      </c>
      <c r="J2" t="s">
        <v>609</v>
      </c>
      <c r="K2">
        <v>0.17</v>
      </c>
    </row>
    <row r="3" spans="2:11" ht="18" hidden="1" customHeight="1">
      <c r="B3" s="281"/>
      <c r="C3" s="281"/>
      <c r="D3" s="280"/>
      <c r="E3" s="280"/>
      <c r="F3" s="280"/>
      <c r="G3" s="280"/>
    </row>
    <row r="4" spans="2:11" ht="18" hidden="1" customHeight="1">
      <c r="B4" s="281"/>
      <c r="C4" s="281"/>
      <c r="D4" s="280"/>
      <c r="E4" s="280"/>
      <c r="F4" s="280"/>
      <c r="G4" s="280"/>
    </row>
    <row r="5" spans="2:11" ht="18" hidden="1" customHeight="1">
      <c r="B5" s="281"/>
      <c r="C5" s="281"/>
      <c r="D5" s="280"/>
      <c r="E5" s="280"/>
      <c r="F5" s="280"/>
      <c r="G5" s="280"/>
    </row>
    <row r="6" spans="2:11" ht="18" hidden="1" customHeight="1">
      <c r="B6" s="281"/>
      <c r="C6" s="281"/>
      <c r="D6" s="280"/>
      <c r="E6" s="280"/>
      <c r="F6" s="280"/>
      <c r="G6" s="280"/>
    </row>
    <row r="7" spans="2:11" ht="18" hidden="1" customHeight="1">
      <c r="B7" s="281"/>
      <c r="C7" s="281"/>
      <c r="D7" s="280"/>
      <c r="E7" s="280"/>
      <c r="F7" s="280"/>
      <c r="G7" s="280"/>
    </row>
    <row r="8" spans="2:11" ht="18" hidden="1" customHeight="1">
      <c r="B8" s="281"/>
      <c r="C8" s="281"/>
      <c r="D8" s="280"/>
      <c r="E8" s="280"/>
      <c r="F8" s="280"/>
      <c r="G8" s="280"/>
    </row>
    <row r="9" spans="2:11" ht="19.5">
      <c r="B9" s="402"/>
      <c r="C9" s="402"/>
      <c r="D9" s="402"/>
      <c r="E9" s="402"/>
      <c r="F9" s="402"/>
    </row>
    <row r="10" spans="2:11" ht="18" customHeight="1" thickBot="1">
      <c r="B10" s="403"/>
      <c r="C10" s="403"/>
      <c r="D10" s="403"/>
      <c r="E10" s="403"/>
      <c r="F10" s="403"/>
    </row>
    <row r="11" spans="2:11" ht="18" customHeight="1" thickBot="1">
      <c r="B11" s="259" t="s">
        <v>23</v>
      </c>
      <c r="C11" s="260"/>
      <c r="D11" s="260"/>
      <c r="E11" s="260"/>
      <c r="F11" s="261"/>
    </row>
    <row r="12" spans="2:11" ht="25.5" customHeight="1" thickBot="1">
      <c r="B12" s="195" t="s">
        <v>1</v>
      </c>
      <c r="C12" s="196" t="s">
        <v>0</v>
      </c>
      <c r="D12" s="186" t="s">
        <v>176</v>
      </c>
      <c r="E12" s="196" t="s">
        <v>156</v>
      </c>
      <c r="F12" s="197" t="s">
        <v>157</v>
      </c>
    </row>
    <row r="13" spans="2:11" ht="15.75" customHeight="1">
      <c r="B13" s="401"/>
      <c r="C13" s="107" t="s">
        <v>24</v>
      </c>
      <c r="D13" s="108" t="s">
        <v>158</v>
      </c>
      <c r="E13" s="113">
        <f>I13*(1+$K$2)</f>
        <v>2964.7799999999997</v>
      </c>
      <c r="F13" s="113">
        <f>J13*(1+$K$2)</f>
        <v>4076.2799999999997</v>
      </c>
      <c r="I13" s="113">
        <v>2534</v>
      </c>
      <c r="J13" s="114">
        <v>3484</v>
      </c>
    </row>
    <row r="14" spans="2:11" ht="15.75" customHeight="1">
      <c r="B14" s="395"/>
      <c r="C14" s="109"/>
      <c r="D14" s="110"/>
      <c r="E14" s="113"/>
      <c r="F14" s="114"/>
    </row>
    <row r="15" spans="2:11" ht="15.75" customHeight="1">
      <c r="B15" s="395"/>
      <c r="C15" s="107"/>
      <c r="D15" s="108"/>
      <c r="E15" s="113"/>
      <c r="F15" s="114"/>
    </row>
    <row r="16" spans="2:11" ht="15.75" customHeight="1">
      <c r="B16" s="395"/>
      <c r="C16" s="107"/>
      <c r="D16" s="110"/>
      <c r="E16" s="113"/>
      <c r="F16" s="114"/>
    </row>
    <row r="17" spans="2:10" ht="15.75" customHeight="1">
      <c r="B17" s="395"/>
      <c r="C17" s="109"/>
      <c r="D17" s="110"/>
      <c r="E17" s="113"/>
      <c r="F17" s="114"/>
    </row>
    <row r="18" spans="2:10" ht="15.75" customHeight="1">
      <c r="B18" s="395"/>
      <c r="C18" s="109"/>
      <c r="D18" s="110"/>
      <c r="E18" s="113"/>
      <c r="F18" s="114"/>
    </row>
    <row r="19" spans="2:10" ht="15.75" customHeight="1">
      <c r="B19" s="395"/>
      <c r="C19" s="109"/>
      <c r="D19" s="110"/>
      <c r="E19" s="113"/>
      <c r="F19" s="114"/>
    </row>
    <row r="20" spans="2:10" ht="15.75" customHeight="1">
      <c r="B20" s="395"/>
      <c r="C20" s="109"/>
      <c r="D20" s="110"/>
      <c r="E20" s="113"/>
      <c r="F20" s="114"/>
    </row>
    <row r="21" spans="2:10" ht="15.75" customHeight="1" thickBot="1">
      <c r="B21" s="396"/>
      <c r="C21" s="111"/>
      <c r="D21" s="112"/>
      <c r="E21" s="115"/>
      <c r="F21" s="116"/>
    </row>
    <row r="22" spans="2:10" ht="15.75" thickBot="1">
      <c r="B22" s="100"/>
      <c r="C22" s="101"/>
      <c r="D22" s="101"/>
      <c r="E22" s="102"/>
      <c r="F22" s="102"/>
    </row>
    <row r="23" spans="2:10" ht="16.5" thickBot="1">
      <c r="B23" s="259" t="s">
        <v>159</v>
      </c>
      <c r="C23" s="260"/>
      <c r="D23" s="260"/>
      <c r="E23" s="260"/>
      <c r="F23" s="261"/>
    </row>
    <row r="24" spans="2:10" ht="27.75" thickBot="1">
      <c r="B24" s="195" t="s">
        <v>1</v>
      </c>
      <c r="C24" s="196" t="s">
        <v>0</v>
      </c>
      <c r="D24" s="186" t="s">
        <v>175</v>
      </c>
      <c r="E24" s="196" t="s">
        <v>156</v>
      </c>
      <c r="F24" s="197" t="s">
        <v>157</v>
      </c>
    </row>
    <row r="25" spans="2:10" ht="15.75" customHeight="1">
      <c r="B25" s="346"/>
      <c r="C25" s="107" t="s">
        <v>25</v>
      </c>
      <c r="D25" s="110" t="s">
        <v>160</v>
      </c>
      <c r="E25" s="113">
        <f>I25*(1+$K$2)</f>
        <v>1122.03</v>
      </c>
      <c r="F25" s="113">
        <f>J25*(1+$K$2)</f>
        <v>2090.79</v>
      </c>
      <c r="I25" s="113">
        <v>959</v>
      </c>
      <c r="J25" s="114">
        <v>1787</v>
      </c>
    </row>
    <row r="26" spans="2:10" ht="15.75" customHeight="1">
      <c r="B26" s="347"/>
      <c r="C26" s="107"/>
      <c r="D26" s="110"/>
      <c r="E26" s="113"/>
      <c r="F26" s="114"/>
    </row>
    <row r="27" spans="2:10" ht="15.75" customHeight="1">
      <c r="B27" s="347"/>
      <c r="C27" s="107"/>
      <c r="D27" s="110"/>
      <c r="E27" s="113"/>
      <c r="F27" s="114"/>
    </row>
    <row r="28" spans="2:10" ht="15.75" customHeight="1">
      <c r="B28" s="347"/>
      <c r="C28" s="107"/>
      <c r="D28" s="110"/>
      <c r="E28" s="113"/>
      <c r="F28" s="114"/>
    </row>
    <row r="29" spans="2:10" ht="15.75" customHeight="1">
      <c r="B29" s="347"/>
      <c r="C29" s="109"/>
      <c r="D29" s="110"/>
      <c r="E29" s="113"/>
      <c r="F29" s="114"/>
    </row>
    <row r="30" spans="2:10" ht="15.75" customHeight="1">
      <c r="B30" s="347"/>
      <c r="C30" s="109"/>
      <c r="D30" s="110"/>
      <c r="E30" s="113"/>
      <c r="F30" s="114"/>
    </row>
    <row r="31" spans="2:10" ht="15.75" customHeight="1">
      <c r="B31" s="347"/>
      <c r="C31" s="109"/>
      <c r="D31" s="110"/>
      <c r="E31" s="113"/>
      <c r="F31" s="114"/>
    </row>
    <row r="32" spans="2:10" ht="15.75" customHeight="1">
      <c r="B32" s="347"/>
      <c r="C32" s="109"/>
      <c r="D32" s="110"/>
      <c r="E32" s="113"/>
      <c r="F32" s="114"/>
    </row>
    <row r="33" spans="1:10" ht="15.75" customHeight="1" thickBot="1">
      <c r="B33" s="348"/>
      <c r="C33" s="111"/>
      <c r="D33" s="112"/>
      <c r="E33" s="115"/>
      <c r="F33" s="116"/>
    </row>
    <row r="34" spans="1:10" ht="50.25" customHeight="1" thickBot="1">
      <c r="A34" s="1"/>
      <c r="B34" s="117"/>
      <c r="C34" s="117"/>
      <c r="D34" s="117"/>
      <c r="E34" s="117"/>
      <c r="F34" s="117"/>
      <c r="G34" s="1"/>
    </row>
    <row r="35" spans="1:10" ht="16.5" thickBot="1">
      <c r="B35" s="259" t="s">
        <v>161</v>
      </c>
      <c r="C35" s="260"/>
      <c r="D35" s="260"/>
      <c r="E35" s="260"/>
      <c r="F35" s="261"/>
    </row>
    <row r="36" spans="1:10" ht="27.75" thickBot="1">
      <c r="B36" s="195" t="s">
        <v>1</v>
      </c>
      <c r="C36" s="196" t="s">
        <v>0</v>
      </c>
      <c r="D36" s="186" t="s">
        <v>175</v>
      </c>
      <c r="E36" s="196" t="s">
        <v>156</v>
      </c>
      <c r="F36" s="197" t="s">
        <v>157</v>
      </c>
    </row>
    <row r="37" spans="1:10">
      <c r="B37" s="401"/>
      <c r="C37" s="105" t="s">
        <v>200</v>
      </c>
      <c r="D37" s="96" t="s">
        <v>165</v>
      </c>
      <c r="E37" s="113">
        <f>I37*(1+$K$2)</f>
        <v>28085.85</v>
      </c>
      <c r="F37" s="113">
        <f>J37*(1+$K$2)</f>
        <v>36509.85</v>
      </c>
      <c r="I37" s="113">
        <v>24005</v>
      </c>
      <c r="J37" s="118">
        <v>31205</v>
      </c>
    </row>
    <row r="38" spans="1:10" ht="15.75" customHeight="1">
      <c r="B38" s="395"/>
      <c r="C38" s="105" t="s">
        <v>26</v>
      </c>
      <c r="D38" s="96" t="s">
        <v>165</v>
      </c>
      <c r="E38" s="113">
        <f>I38*(1+$K$2)</f>
        <v>21888.359999999997</v>
      </c>
      <c r="F38" s="113">
        <f>J38*(1+$K$2)</f>
        <v>28456.739999999998</v>
      </c>
      <c r="I38" s="113">
        <v>18708</v>
      </c>
      <c r="J38" s="114">
        <v>24322</v>
      </c>
    </row>
    <row r="39" spans="1:10" ht="15.75" customHeight="1">
      <c r="B39" s="395"/>
      <c r="C39" s="105"/>
      <c r="D39" s="96"/>
      <c r="E39" s="113"/>
      <c r="F39" s="114"/>
    </row>
    <row r="40" spans="1:10" ht="15.75" customHeight="1">
      <c r="B40" s="395"/>
      <c r="C40" s="105"/>
      <c r="D40" s="96"/>
      <c r="E40" s="113"/>
      <c r="F40" s="114"/>
    </row>
    <row r="41" spans="1:10" ht="15.75" customHeight="1">
      <c r="B41" s="395"/>
      <c r="C41" s="104"/>
      <c r="D41" s="96"/>
      <c r="E41" s="113"/>
      <c r="F41" s="114"/>
    </row>
    <row r="42" spans="1:10" ht="15.75" customHeight="1">
      <c r="B42" s="395"/>
      <c r="C42" s="104"/>
      <c r="D42" s="96"/>
      <c r="E42" s="113"/>
      <c r="F42" s="114"/>
    </row>
    <row r="43" spans="1:10" ht="15.75" customHeight="1">
      <c r="B43" s="395"/>
      <c r="C43" s="104"/>
      <c r="D43" s="96"/>
      <c r="E43" s="113"/>
      <c r="F43" s="114"/>
    </row>
    <row r="44" spans="1:10" ht="15.75" customHeight="1">
      <c r="B44" s="395"/>
      <c r="C44" s="104"/>
      <c r="D44" s="96"/>
      <c r="E44" s="113"/>
      <c r="F44" s="114"/>
    </row>
    <row r="45" spans="1:10" ht="15.75" customHeight="1">
      <c r="B45" s="395"/>
      <c r="C45" s="104"/>
      <c r="D45" s="96"/>
      <c r="E45" s="113"/>
      <c r="F45" s="114"/>
    </row>
    <row r="46" spans="1:10" ht="27" customHeight="1" thickBot="1">
      <c r="B46" s="396"/>
      <c r="C46" s="106"/>
      <c r="D46" s="99"/>
      <c r="E46" s="115"/>
      <c r="F46" s="116"/>
    </row>
    <row r="47" spans="1:10" ht="17.25" customHeight="1" thickBot="1">
      <c r="B47" s="394"/>
      <c r="C47" s="394"/>
      <c r="D47" s="394"/>
      <c r="E47" s="394"/>
      <c r="F47" s="394"/>
    </row>
    <row r="48" spans="1:10" ht="17.25" customHeight="1" thickBot="1">
      <c r="B48" s="259" t="s">
        <v>162</v>
      </c>
      <c r="C48" s="260"/>
      <c r="D48" s="260"/>
      <c r="E48" s="260"/>
      <c r="F48" s="261"/>
    </row>
    <row r="49" spans="1:10" ht="33" customHeight="1" thickBot="1">
      <c r="B49" s="195" t="s">
        <v>1</v>
      </c>
      <c r="C49" s="196" t="s">
        <v>0</v>
      </c>
      <c r="D49" s="186" t="s">
        <v>175</v>
      </c>
      <c r="E49" s="196" t="s">
        <v>156</v>
      </c>
      <c r="F49" s="197" t="s">
        <v>157</v>
      </c>
    </row>
    <row r="50" spans="1:10" ht="15.75" customHeight="1">
      <c r="B50" s="395"/>
      <c r="C50" s="105" t="s">
        <v>200</v>
      </c>
      <c r="D50" s="96" t="s">
        <v>165</v>
      </c>
      <c r="E50" s="113">
        <f>I50*(1+$K$2)</f>
        <v>28085.85</v>
      </c>
      <c r="F50" s="113">
        <f>J50*(1+$K$2)</f>
        <v>36509.85</v>
      </c>
      <c r="I50" s="113">
        <v>24005</v>
      </c>
      <c r="J50" s="118">
        <v>31205</v>
      </c>
    </row>
    <row r="51" spans="1:10" ht="15.75" customHeight="1">
      <c r="B51" s="395"/>
      <c r="C51" s="105" t="s">
        <v>26</v>
      </c>
      <c r="D51" s="96" t="s">
        <v>165</v>
      </c>
      <c r="E51" s="113">
        <f>I51*(1+$K$2)</f>
        <v>21888.359999999997</v>
      </c>
      <c r="F51" s="113">
        <f>J51*(1+$K$2)</f>
        <v>28456.739999999998</v>
      </c>
      <c r="I51" s="113">
        <v>18708</v>
      </c>
      <c r="J51" s="114">
        <v>24322</v>
      </c>
    </row>
    <row r="52" spans="1:10" ht="15.75" customHeight="1">
      <c r="B52" s="395"/>
      <c r="C52" s="105"/>
      <c r="D52" s="96"/>
      <c r="E52" s="113"/>
      <c r="F52" s="114"/>
    </row>
    <row r="53" spans="1:10" ht="15.75" customHeight="1">
      <c r="B53" s="395"/>
      <c r="C53" s="104"/>
      <c r="D53" s="96"/>
      <c r="E53" s="113"/>
      <c r="F53" s="114"/>
    </row>
    <row r="54" spans="1:10" ht="15.75" customHeight="1">
      <c r="B54" s="395"/>
      <c r="C54" s="104"/>
      <c r="D54" s="96"/>
      <c r="E54" s="113"/>
      <c r="F54" s="114"/>
    </row>
    <row r="55" spans="1:10" ht="15.75" customHeight="1">
      <c r="B55" s="395"/>
      <c r="C55" s="104"/>
      <c r="D55" s="96"/>
      <c r="E55" s="113"/>
      <c r="F55" s="114"/>
    </row>
    <row r="56" spans="1:10" ht="15.75" customHeight="1">
      <c r="B56" s="395"/>
      <c r="C56" s="104"/>
      <c r="D56" s="96"/>
      <c r="E56" s="113"/>
      <c r="F56" s="114"/>
    </row>
    <row r="57" spans="1:10" ht="31.5" customHeight="1" thickBot="1">
      <c r="B57" s="396"/>
      <c r="C57" s="106"/>
      <c r="D57" s="99"/>
      <c r="E57" s="115"/>
      <c r="F57" s="116"/>
    </row>
    <row r="58" spans="1:10" ht="96" customHeight="1" thickBot="1">
      <c r="A58" s="1"/>
      <c r="B58" s="400"/>
      <c r="C58" s="400"/>
      <c r="D58" s="400"/>
      <c r="E58" s="400"/>
      <c r="F58" s="400"/>
      <c r="G58" s="1"/>
    </row>
    <row r="59" spans="1:10" ht="17.25" customHeight="1" thickBot="1">
      <c r="B59" s="259" t="s">
        <v>422</v>
      </c>
      <c r="C59" s="260"/>
      <c r="D59" s="260"/>
      <c r="E59" s="260"/>
      <c r="F59" s="261"/>
    </row>
    <row r="60" spans="1:10" ht="28.5" customHeight="1" thickBot="1">
      <c r="B60" s="195" t="s">
        <v>1</v>
      </c>
      <c r="C60" s="196" t="s">
        <v>0</v>
      </c>
      <c r="D60" s="186" t="s">
        <v>176</v>
      </c>
      <c r="E60" s="196" t="s">
        <v>156</v>
      </c>
      <c r="F60" s="197" t="s">
        <v>157</v>
      </c>
    </row>
    <row r="61" spans="1:10" ht="15.75" customHeight="1">
      <c r="B61" s="397"/>
      <c r="C61" s="98" t="s">
        <v>27</v>
      </c>
      <c r="D61" s="96" t="s">
        <v>164</v>
      </c>
      <c r="E61" s="113">
        <f>I61*(1+$K$2)</f>
        <v>7982.91</v>
      </c>
      <c r="F61" s="113">
        <f>J61*(1+$K$2)</f>
        <v>10377.9</v>
      </c>
      <c r="I61" s="113">
        <v>6823</v>
      </c>
      <c r="J61" s="114">
        <v>8870</v>
      </c>
    </row>
    <row r="62" spans="1:10" ht="15.75" customHeight="1">
      <c r="B62" s="398"/>
      <c r="C62" s="98" t="s">
        <v>28</v>
      </c>
      <c r="D62" s="96" t="s">
        <v>164</v>
      </c>
      <c r="E62" s="113">
        <f>I62*(1+$K$2)</f>
        <v>4884.75</v>
      </c>
      <c r="F62" s="113">
        <f>J62*(1+$K$2)</f>
        <v>6348.4199999999992</v>
      </c>
      <c r="I62" s="113">
        <v>4175</v>
      </c>
      <c r="J62" s="114">
        <v>5426</v>
      </c>
    </row>
    <row r="63" spans="1:10" ht="15.75" customHeight="1">
      <c r="B63" s="398"/>
      <c r="C63" s="98"/>
      <c r="D63" s="96"/>
      <c r="E63" s="113"/>
      <c r="F63" s="114"/>
    </row>
    <row r="64" spans="1:10" ht="15.75" customHeight="1">
      <c r="B64" s="398"/>
      <c r="C64" s="98"/>
      <c r="D64" s="96"/>
      <c r="E64" s="113"/>
      <c r="F64" s="114"/>
    </row>
    <row r="65" spans="2:10" ht="15.75" customHeight="1">
      <c r="B65" s="398"/>
      <c r="C65" s="95"/>
      <c r="D65" s="96"/>
      <c r="E65" s="113"/>
      <c r="F65" s="114"/>
    </row>
    <row r="66" spans="2:10" ht="15.75" customHeight="1">
      <c r="B66" s="398"/>
      <c r="C66" s="95"/>
      <c r="D66" s="96"/>
      <c r="E66" s="113"/>
      <c r="F66" s="114"/>
    </row>
    <row r="67" spans="2:10" ht="15.75" customHeight="1">
      <c r="B67" s="398"/>
      <c r="C67" s="95"/>
      <c r="D67" s="96"/>
      <c r="E67" s="113"/>
      <c r="F67" s="114"/>
    </row>
    <row r="68" spans="2:10" ht="15.75" customHeight="1">
      <c r="B68" s="398"/>
      <c r="C68" s="95"/>
      <c r="D68" s="96"/>
      <c r="E68" s="113"/>
      <c r="F68" s="114"/>
    </row>
    <row r="69" spans="2:10" ht="15.75" customHeight="1" thickBot="1">
      <c r="B69" s="399"/>
      <c r="C69" s="103"/>
      <c r="D69" s="99"/>
      <c r="E69" s="115"/>
      <c r="F69" s="116"/>
    </row>
    <row r="70" spans="2:10" ht="24" customHeight="1" thickBot="1">
      <c r="B70" s="393"/>
      <c r="C70" s="394"/>
      <c r="D70" s="394"/>
      <c r="E70" s="394"/>
      <c r="F70" s="394"/>
    </row>
    <row r="71" spans="2:10" ht="17.25" customHeight="1" thickBot="1">
      <c r="B71" s="259" t="s">
        <v>423</v>
      </c>
      <c r="C71" s="260"/>
      <c r="D71" s="260"/>
      <c r="E71" s="260"/>
      <c r="F71" s="261"/>
    </row>
    <row r="72" spans="2:10" ht="28.5" customHeight="1" thickBot="1">
      <c r="B72" s="195" t="s">
        <v>1</v>
      </c>
      <c r="C72" s="196" t="s">
        <v>0</v>
      </c>
      <c r="D72" s="186" t="s">
        <v>176</v>
      </c>
      <c r="E72" s="196" t="s">
        <v>156</v>
      </c>
      <c r="F72" s="197" t="s">
        <v>157</v>
      </c>
    </row>
    <row r="73" spans="2:10" ht="15.75" customHeight="1">
      <c r="B73" s="346"/>
      <c r="C73" s="105" t="s">
        <v>29</v>
      </c>
      <c r="D73" s="96" t="s">
        <v>163</v>
      </c>
      <c r="E73" s="113">
        <f>I73*(1+$K$2)</f>
        <v>2418.39</v>
      </c>
      <c r="F73" s="113">
        <f>J73*(1+$K$2)</f>
        <v>3141.45</v>
      </c>
      <c r="I73" s="113">
        <v>2067</v>
      </c>
      <c r="J73" s="114">
        <v>2685</v>
      </c>
    </row>
    <row r="74" spans="2:10" ht="15.75" customHeight="1">
      <c r="B74" s="347"/>
      <c r="C74" s="105" t="s">
        <v>30</v>
      </c>
      <c r="D74" s="96"/>
      <c r="E74" s="113"/>
      <c r="F74" s="114"/>
    </row>
    <row r="75" spans="2:10" ht="15.75" customHeight="1">
      <c r="B75" s="347"/>
      <c r="C75" s="105"/>
      <c r="D75" s="96"/>
      <c r="E75" s="113"/>
      <c r="F75" s="114"/>
    </row>
    <row r="76" spans="2:10" ht="15.75" customHeight="1">
      <c r="B76" s="347"/>
      <c r="C76" s="105"/>
      <c r="D76" s="96"/>
      <c r="E76" s="113"/>
      <c r="F76" s="114"/>
    </row>
    <row r="77" spans="2:10" ht="15.75" customHeight="1">
      <c r="B77" s="347"/>
      <c r="C77" s="104"/>
      <c r="D77" s="96"/>
      <c r="E77" s="113"/>
      <c r="F77" s="114"/>
    </row>
    <row r="78" spans="2:10" ht="15.75" customHeight="1">
      <c r="B78" s="347"/>
      <c r="C78" s="104"/>
      <c r="D78" s="96"/>
      <c r="E78" s="113"/>
      <c r="F78" s="114"/>
    </row>
    <row r="79" spans="2:10" ht="15.75" customHeight="1">
      <c r="B79" s="347"/>
      <c r="C79" s="104"/>
      <c r="D79" s="96"/>
      <c r="E79" s="113"/>
      <c r="F79" s="114"/>
    </row>
    <row r="80" spans="2:10" ht="15.75" customHeight="1">
      <c r="B80" s="347"/>
      <c r="C80" s="104"/>
      <c r="D80" s="96"/>
      <c r="E80" s="113"/>
      <c r="F80" s="114"/>
    </row>
    <row r="81" spans="2:10" ht="15.75" customHeight="1" thickBot="1">
      <c r="B81" s="348"/>
      <c r="C81" s="106"/>
      <c r="D81" s="99"/>
      <c r="E81" s="115"/>
      <c r="F81" s="116"/>
    </row>
    <row r="82" spans="2:10" ht="81.75" customHeight="1" thickBot="1">
      <c r="B82" s="97"/>
      <c r="C82" s="117"/>
      <c r="D82" s="117"/>
      <c r="E82" s="117"/>
      <c r="F82" s="117"/>
    </row>
    <row r="83" spans="2:10" ht="17.25" customHeight="1" thickBot="1">
      <c r="B83" s="259" t="s">
        <v>166</v>
      </c>
      <c r="C83" s="260"/>
      <c r="D83" s="260"/>
      <c r="E83" s="260"/>
      <c r="F83" s="261"/>
    </row>
    <row r="84" spans="2:10" ht="29.25" customHeight="1" thickBot="1">
      <c r="B84" s="195" t="s">
        <v>1</v>
      </c>
      <c r="C84" s="196" t="s">
        <v>0</v>
      </c>
      <c r="D84" s="186" t="s">
        <v>176</v>
      </c>
      <c r="E84" s="196" t="s">
        <v>156</v>
      </c>
      <c r="F84" s="197" t="s">
        <v>157</v>
      </c>
    </row>
    <row r="85" spans="2:10" ht="15.75" customHeight="1">
      <c r="B85" s="346"/>
      <c r="C85" s="105"/>
      <c r="D85" s="96"/>
      <c r="E85" s="113"/>
      <c r="F85" s="114"/>
    </row>
    <row r="86" spans="2:10" ht="30.75" customHeight="1">
      <c r="B86" s="347"/>
      <c r="C86" s="105" t="s">
        <v>424</v>
      </c>
      <c r="D86" s="96" t="s">
        <v>437</v>
      </c>
      <c r="E86" s="113">
        <f>I86*(1+$K$2)</f>
        <v>19611.539999999997</v>
      </c>
      <c r="F86" s="113">
        <f>J86*(1+$K$2)</f>
        <v>25493.129999999997</v>
      </c>
      <c r="I86" s="113">
        <v>16762</v>
      </c>
      <c r="J86" s="114">
        <v>21789</v>
      </c>
    </row>
    <row r="87" spans="2:10" ht="29.25" customHeight="1">
      <c r="B87" s="347"/>
      <c r="C87" s="105" t="s">
        <v>425</v>
      </c>
      <c r="D87" s="96" t="s">
        <v>437</v>
      </c>
      <c r="E87" s="113">
        <f>I87*(1+$K$2)</f>
        <v>12185.55</v>
      </c>
      <c r="F87" s="113">
        <f>J87*(1+$K$2)</f>
        <v>15840.63</v>
      </c>
      <c r="I87" s="113">
        <v>10415</v>
      </c>
      <c r="J87" s="114">
        <v>13539</v>
      </c>
    </row>
    <row r="88" spans="2:10" ht="15.75" customHeight="1">
      <c r="B88" s="347"/>
      <c r="C88" s="104"/>
      <c r="D88" s="96"/>
      <c r="E88" s="113"/>
      <c r="F88" s="114"/>
    </row>
    <row r="89" spans="2:10" ht="15.75" customHeight="1">
      <c r="B89" s="347"/>
      <c r="C89" s="104"/>
      <c r="D89" s="96"/>
      <c r="E89" s="113"/>
      <c r="F89" s="114"/>
    </row>
    <row r="90" spans="2:10" ht="15.75" customHeight="1">
      <c r="B90" s="347"/>
      <c r="C90" s="104"/>
      <c r="D90" s="96"/>
      <c r="E90" s="113"/>
      <c r="F90" s="114"/>
    </row>
    <row r="91" spans="2:10" ht="15.75" customHeight="1">
      <c r="B91" s="347"/>
      <c r="C91" s="104"/>
      <c r="D91" s="96"/>
      <c r="E91" s="113"/>
      <c r="F91" s="114"/>
    </row>
    <row r="92" spans="2:10" ht="15.75" customHeight="1">
      <c r="B92" s="347"/>
      <c r="C92" s="104"/>
      <c r="D92" s="96"/>
      <c r="E92" s="113"/>
      <c r="F92" s="114"/>
    </row>
    <row r="93" spans="2:10" ht="15.75" customHeight="1" thickBot="1">
      <c r="B93" s="348"/>
      <c r="C93" s="106"/>
      <c r="D93" s="99"/>
      <c r="E93" s="115"/>
      <c r="F93" s="116"/>
    </row>
    <row r="94" spans="2:10" ht="17.25" customHeight="1" thickBot="1"/>
    <row r="95" spans="2:10" ht="17.25" customHeight="1" thickBot="1">
      <c r="B95" s="259" t="s">
        <v>167</v>
      </c>
      <c r="C95" s="260"/>
      <c r="D95" s="260"/>
      <c r="E95" s="260"/>
      <c r="F95" s="261"/>
    </row>
    <row r="96" spans="2:10" ht="33" customHeight="1" thickBot="1">
      <c r="B96" s="195" t="s">
        <v>1</v>
      </c>
      <c r="C96" s="196" t="s">
        <v>0</v>
      </c>
      <c r="D96" s="186" t="s">
        <v>176</v>
      </c>
      <c r="E96" s="196" t="s">
        <v>156</v>
      </c>
      <c r="F96" s="197" t="s">
        <v>157</v>
      </c>
    </row>
    <row r="97" spans="2:10" ht="15.75" customHeight="1">
      <c r="B97" s="346"/>
      <c r="C97" s="105"/>
      <c r="D97" s="96"/>
      <c r="E97" s="113"/>
      <c r="F97" s="114"/>
    </row>
    <row r="98" spans="2:10" ht="15.75" customHeight="1">
      <c r="B98" s="347"/>
      <c r="C98" s="105" t="s">
        <v>424</v>
      </c>
      <c r="D98" s="96" t="s">
        <v>437</v>
      </c>
      <c r="E98" s="113">
        <f>I98*(1+$K$2)</f>
        <v>19611.539999999997</v>
      </c>
      <c r="F98" s="113">
        <f>J98*(1+$K$2)</f>
        <v>25493.129999999997</v>
      </c>
      <c r="I98" s="113">
        <v>16762</v>
      </c>
      <c r="J98" s="114">
        <v>21789</v>
      </c>
    </row>
    <row r="99" spans="2:10" ht="15.75" customHeight="1">
      <c r="B99" s="347"/>
      <c r="C99" s="105" t="s">
        <v>425</v>
      </c>
      <c r="D99" s="96" t="s">
        <v>437</v>
      </c>
      <c r="E99" s="113">
        <f>I99*(1+$K$2)</f>
        <v>12185.55</v>
      </c>
      <c r="F99" s="113">
        <f>J99*(1+$K$2)</f>
        <v>15840.63</v>
      </c>
      <c r="I99" s="113">
        <v>10415</v>
      </c>
      <c r="J99" s="114">
        <v>13539</v>
      </c>
    </row>
    <row r="100" spans="2:10" ht="15.75" customHeight="1">
      <c r="B100" s="347"/>
      <c r="C100" s="104"/>
      <c r="D100" s="96"/>
      <c r="E100" s="113"/>
      <c r="F100" s="114"/>
    </row>
    <row r="101" spans="2:10" ht="15.75" customHeight="1">
      <c r="B101" s="347"/>
      <c r="C101" s="104"/>
      <c r="D101" s="96"/>
      <c r="E101" s="113"/>
      <c r="F101" s="114"/>
    </row>
    <row r="102" spans="2:10" ht="15.75" customHeight="1">
      <c r="B102" s="347"/>
      <c r="C102" s="104"/>
      <c r="D102" s="96"/>
      <c r="E102" s="113"/>
      <c r="F102" s="114"/>
    </row>
    <row r="103" spans="2:10" ht="15.75" customHeight="1">
      <c r="B103" s="347"/>
      <c r="C103" s="104"/>
      <c r="D103" s="96"/>
      <c r="E103" s="113"/>
      <c r="F103" s="114"/>
    </row>
    <row r="104" spans="2:10" ht="15.75" customHeight="1">
      <c r="B104" s="347"/>
      <c r="C104" s="104"/>
      <c r="D104" s="96"/>
      <c r="E104" s="113"/>
      <c r="F104" s="114"/>
    </row>
    <row r="105" spans="2:10" ht="15.75" customHeight="1" thickBot="1">
      <c r="B105" s="348"/>
      <c r="C105" s="106"/>
      <c r="D105" s="99"/>
      <c r="E105" s="115"/>
      <c r="F105" s="116"/>
    </row>
    <row r="106" spans="2:10" ht="15.75" customHeight="1"/>
    <row r="107" spans="2:10" ht="15.75" customHeight="1"/>
    <row r="108" spans="2:10" ht="15.75" customHeight="1"/>
    <row r="109" spans="2:10" ht="15.75" customHeight="1"/>
    <row r="110" spans="2:10" ht="15.75" customHeight="1"/>
    <row r="111" spans="2:10" ht="15.75" customHeight="1"/>
    <row r="112" spans="2:1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</sheetData>
  <mergeCells count="23">
    <mergeCell ref="B1:C8"/>
    <mergeCell ref="D1:G8"/>
    <mergeCell ref="B9:F9"/>
    <mergeCell ref="B10:F10"/>
    <mergeCell ref="B58:F58"/>
    <mergeCell ref="B35:F35"/>
    <mergeCell ref="B37:B46"/>
    <mergeCell ref="B48:F48"/>
    <mergeCell ref="B47:F47"/>
    <mergeCell ref="B11:F11"/>
    <mergeCell ref="B13:B21"/>
    <mergeCell ref="B23:F23"/>
    <mergeCell ref="B25:B33"/>
    <mergeCell ref="B70:F70"/>
    <mergeCell ref="B95:F95"/>
    <mergeCell ref="B97:B105"/>
    <mergeCell ref="B50:B57"/>
    <mergeCell ref="B59:F59"/>
    <mergeCell ref="B83:F83"/>
    <mergeCell ref="B85:B93"/>
    <mergeCell ref="B61:B69"/>
    <mergeCell ref="B71:F71"/>
    <mergeCell ref="B73:B81"/>
  </mergeCells>
  <phoneticPr fontId="37"/>
  <pageMargins left="0.17" right="0.28000000000000003" top="0.32" bottom="0.28000000000000003" header="0.22" footer="0.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2:M40"/>
  <sheetViews>
    <sheetView workbookViewId="0">
      <selection activeCell="H14" sqref="H14"/>
    </sheetView>
  </sheetViews>
  <sheetFormatPr defaultRowHeight="15"/>
  <cols>
    <col min="1" max="1" width="5.42578125" customWidth="1"/>
    <col min="2" max="2" width="29.85546875" customWidth="1"/>
    <col min="3" max="3" width="25.42578125" customWidth="1"/>
    <col min="4" max="4" width="20.42578125" customWidth="1"/>
    <col min="5" max="5" width="13.85546875" customWidth="1"/>
    <col min="6" max="6" width="11.42578125" customWidth="1"/>
    <col min="8" max="8" width="28.7109375" customWidth="1"/>
    <col min="9" max="9" width="3.28515625" hidden="1" customWidth="1"/>
    <col min="10" max="10" width="20.28515625" hidden="1" customWidth="1"/>
    <col min="11" max="11" width="1" hidden="1" customWidth="1"/>
  </cols>
  <sheetData>
    <row r="2" spans="2:13" ht="116.25" hidden="1" customHeight="1">
      <c r="C2" s="404"/>
      <c r="D2" s="404"/>
      <c r="E2" s="404"/>
      <c r="F2" s="404"/>
      <c r="G2" s="404"/>
      <c r="H2" t="s">
        <v>609</v>
      </c>
      <c r="I2" t="s">
        <v>609</v>
      </c>
      <c r="J2" t="s">
        <v>609</v>
      </c>
      <c r="K2">
        <v>0.17</v>
      </c>
    </row>
    <row r="3" spans="2:13" ht="33" customHeight="1" thickBot="1"/>
    <row r="4" spans="2:13" ht="16.5" thickBot="1">
      <c r="B4" s="405" t="s">
        <v>430</v>
      </c>
      <c r="C4" s="406"/>
      <c r="D4" s="406"/>
      <c r="E4" s="406"/>
      <c r="F4" s="407"/>
    </row>
    <row r="5" spans="2:13" ht="39" thickBot="1">
      <c r="B5" s="200" t="s">
        <v>1</v>
      </c>
      <c r="C5" s="201" t="s">
        <v>277</v>
      </c>
      <c r="D5" s="201" t="s">
        <v>176</v>
      </c>
      <c r="E5" s="201" t="s">
        <v>156</v>
      </c>
      <c r="F5" s="202"/>
    </row>
    <row r="6" spans="2:13">
      <c r="B6" s="346"/>
      <c r="C6" s="408"/>
      <c r="D6" s="96"/>
      <c r="E6" s="113"/>
      <c r="F6" s="114"/>
    </row>
    <row r="7" spans="2:13">
      <c r="B7" s="347"/>
      <c r="C7" s="409"/>
      <c r="D7" s="96"/>
      <c r="E7" s="113"/>
      <c r="F7" s="114"/>
    </row>
    <row r="8" spans="2:13">
      <c r="B8" s="347"/>
      <c r="C8" s="409"/>
      <c r="D8" s="166" t="s">
        <v>433</v>
      </c>
      <c r="E8" s="169">
        <f>I8*(1+$K$2)</f>
        <v>17847.18</v>
      </c>
      <c r="F8" s="170"/>
      <c r="I8" s="169">
        <v>15254</v>
      </c>
    </row>
    <row r="9" spans="2:13">
      <c r="B9" s="347"/>
      <c r="C9" s="409"/>
      <c r="D9" s="96"/>
      <c r="E9" s="113"/>
      <c r="F9" s="114"/>
      <c r="J9" s="121"/>
      <c r="K9" s="121"/>
      <c r="L9" s="121"/>
      <c r="M9" s="121"/>
    </row>
    <row r="10" spans="2:13">
      <c r="B10" s="347"/>
      <c r="C10" s="409"/>
      <c r="D10" s="96"/>
      <c r="E10" s="113"/>
      <c r="F10" s="114"/>
      <c r="J10" s="121"/>
      <c r="K10" s="121"/>
      <c r="L10" s="121"/>
      <c r="M10" s="121"/>
    </row>
    <row r="11" spans="2:13">
      <c r="B11" s="347"/>
      <c r="C11" s="409"/>
      <c r="D11" s="96"/>
      <c r="E11" s="113"/>
      <c r="F11" s="114"/>
      <c r="J11" s="121"/>
      <c r="K11" s="121"/>
      <c r="L11" s="121"/>
      <c r="M11" s="121"/>
    </row>
    <row r="12" spans="2:13">
      <c r="B12" s="347"/>
      <c r="C12" s="409"/>
      <c r="D12" s="96"/>
      <c r="E12" s="113"/>
      <c r="F12" s="114"/>
      <c r="J12" s="121"/>
      <c r="K12" s="121"/>
      <c r="L12" s="121"/>
      <c r="M12" s="121"/>
    </row>
    <row r="13" spans="2:13">
      <c r="B13" s="347"/>
      <c r="C13" s="409"/>
      <c r="D13" s="96"/>
      <c r="E13" s="113"/>
      <c r="F13" s="114"/>
      <c r="J13" s="121"/>
      <c r="K13" s="121"/>
      <c r="L13" s="121"/>
      <c r="M13" s="121"/>
    </row>
    <row r="14" spans="2:13" ht="93.75" customHeight="1" thickBot="1">
      <c r="B14" s="348"/>
      <c r="C14" s="410"/>
      <c r="D14" s="171" t="s">
        <v>278</v>
      </c>
      <c r="E14" s="172"/>
      <c r="F14" s="116"/>
      <c r="J14" s="121"/>
      <c r="K14" s="121"/>
      <c r="L14" s="121"/>
      <c r="M14" s="121"/>
    </row>
    <row r="15" spans="2:13" ht="63.75" customHeight="1"/>
    <row r="16" spans="2:13" ht="15.75" customHeight="1" thickBot="1"/>
    <row r="17" spans="2:6" ht="16.5" thickBot="1">
      <c r="B17" s="411" t="s">
        <v>431</v>
      </c>
      <c r="C17" s="412"/>
      <c r="D17" s="412"/>
      <c r="E17" s="412"/>
      <c r="F17" s="413"/>
    </row>
    <row r="18" spans="2:6" ht="26.25" thickBot="1">
      <c r="B18" s="200" t="s">
        <v>1</v>
      </c>
      <c r="C18" s="201" t="s">
        <v>176</v>
      </c>
      <c r="D18" s="201" t="s">
        <v>20</v>
      </c>
      <c r="E18" s="196"/>
      <c r="F18" s="197"/>
    </row>
    <row r="19" spans="2:6">
      <c r="B19" s="346"/>
      <c r="C19" s="96"/>
      <c r="D19" s="113"/>
      <c r="E19" s="113"/>
      <c r="F19" s="114"/>
    </row>
    <row r="20" spans="2:6">
      <c r="B20" s="347"/>
      <c r="C20" s="166" t="s">
        <v>427</v>
      </c>
      <c r="D20" s="167">
        <v>11515</v>
      </c>
      <c r="E20" s="113"/>
      <c r="F20" s="114"/>
    </row>
    <row r="21" spans="2:6">
      <c r="B21" s="347"/>
      <c r="C21" s="96"/>
      <c r="D21" s="113"/>
      <c r="E21" s="113"/>
      <c r="F21" s="114"/>
    </row>
    <row r="22" spans="2:6">
      <c r="B22" s="347"/>
      <c r="C22" s="96"/>
      <c r="D22" s="113"/>
      <c r="E22" s="113"/>
      <c r="F22" s="114"/>
    </row>
    <row r="23" spans="2:6">
      <c r="B23" s="347"/>
      <c r="C23" s="96"/>
      <c r="D23" s="113"/>
      <c r="E23" s="113"/>
      <c r="F23" s="114"/>
    </row>
    <row r="24" spans="2:6">
      <c r="B24" s="347"/>
      <c r="C24" s="96"/>
      <c r="D24" s="113"/>
      <c r="E24" s="113"/>
      <c r="F24" s="114"/>
    </row>
    <row r="25" spans="2:6">
      <c r="B25" s="347"/>
      <c r="C25" s="96"/>
      <c r="D25" s="113"/>
      <c r="E25" s="113"/>
      <c r="F25" s="114"/>
    </row>
    <row r="26" spans="2:6">
      <c r="B26" s="347"/>
      <c r="C26" s="96"/>
      <c r="D26" s="113"/>
      <c r="E26" s="113"/>
      <c r="F26" s="114"/>
    </row>
    <row r="27" spans="2:6" ht="33.75" customHeight="1" thickBot="1">
      <c r="B27" s="348"/>
      <c r="C27" s="171" t="s">
        <v>426</v>
      </c>
      <c r="D27" s="115"/>
      <c r="E27" s="115"/>
      <c r="F27" s="116"/>
    </row>
    <row r="29" spans="2:6" ht="15.75" thickBot="1"/>
    <row r="30" spans="2:6" ht="16.5" thickBot="1">
      <c r="B30" s="405" t="s">
        <v>432</v>
      </c>
      <c r="C30" s="406"/>
      <c r="D30" s="406"/>
      <c r="E30" s="406"/>
      <c r="F30" s="407"/>
    </row>
    <row r="31" spans="2:6" ht="26.25" thickBot="1">
      <c r="B31" s="200" t="s">
        <v>1</v>
      </c>
      <c r="C31" s="201" t="s">
        <v>176</v>
      </c>
      <c r="D31" s="201" t="s">
        <v>20</v>
      </c>
      <c r="E31" s="201"/>
      <c r="F31" s="202"/>
    </row>
    <row r="32" spans="2:6">
      <c r="B32" s="346"/>
      <c r="C32" s="96"/>
      <c r="D32" s="96"/>
      <c r="E32" s="113"/>
      <c r="F32" s="114"/>
    </row>
    <row r="33" spans="2:9">
      <c r="B33" s="347"/>
      <c r="C33" s="166" t="s">
        <v>428</v>
      </c>
      <c r="D33" s="168">
        <f>I33*(1+$K$2)</f>
        <v>13554.449999999999</v>
      </c>
      <c r="E33" s="113"/>
      <c r="F33" s="114"/>
      <c r="I33" s="168">
        <v>11585</v>
      </c>
    </row>
    <row r="34" spans="2:9">
      <c r="B34" s="347"/>
      <c r="C34" s="165"/>
      <c r="D34" s="96"/>
      <c r="E34" s="113"/>
      <c r="F34" s="114"/>
    </row>
    <row r="35" spans="2:9">
      <c r="B35" s="347"/>
      <c r="C35" s="165"/>
      <c r="D35" s="96"/>
      <c r="E35" s="113"/>
      <c r="F35" s="114"/>
    </row>
    <row r="36" spans="2:9">
      <c r="B36" s="347"/>
      <c r="C36" s="165"/>
      <c r="D36" s="96"/>
      <c r="E36" s="113"/>
      <c r="F36" s="114"/>
    </row>
    <row r="37" spans="2:9">
      <c r="B37" s="347"/>
      <c r="C37" s="165"/>
      <c r="D37" s="96"/>
      <c r="E37" s="113"/>
      <c r="F37" s="114"/>
    </row>
    <row r="38" spans="2:9">
      <c r="B38" s="347"/>
      <c r="C38" s="165"/>
      <c r="D38" s="96"/>
      <c r="E38" s="113"/>
      <c r="F38" s="114"/>
    </row>
    <row r="39" spans="2:9">
      <c r="B39" s="347"/>
      <c r="C39" s="165"/>
      <c r="D39" s="96"/>
      <c r="E39" s="113"/>
      <c r="F39" s="114"/>
    </row>
    <row r="40" spans="2:9" ht="47.25" customHeight="1" thickBot="1">
      <c r="B40" s="348"/>
      <c r="C40" s="171" t="s">
        <v>429</v>
      </c>
      <c r="D40" s="99"/>
      <c r="E40" s="115"/>
      <c r="F40" s="116"/>
    </row>
  </sheetData>
  <mergeCells count="8">
    <mergeCell ref="C2:G2"/>
    <mergeCell ref="B30:F30"/>
    <mergeCell ref="B32:B40"/>
    <mergeCell ref="B4:F4"/>
    <mergeCell ref="B6:B14"/>
    <mergeCell ref="C6:C14"/>
    <mergeCell ref="B17:F17"/>
    <mergeCell ref="B19:B27"/>
  </mergeCells>
  <phoneticPr fontId="37"/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Цвет ЛДСП, условия заказа</vt:lpstr>
      <vt:lpstr>СТОЛЫ, приставки, надставки</vt:lpstr>
      <vt:lpstr>журнальные столы</vt:lpstr>
      <vt:lpstr>ШКАФЫ, гардеробы, зеркала</vt:lpstr>
      <vt:lpstr>ТУМБЫ</vt:lpstr>
      <vt:lpstr>Мебель для руководителя</vt:lpstr>
      <vt:lpstr>Рецепции, трибуны</vt:lpstr>
      <vt:lpstr>Офисные кухни</vt:lpstr>
      <vt:lpstr>Лист1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2018-03-04T07:21:00Z</dcterms:modified>
</cp:coreProperties>
</file>