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225" windowWidth="15120" windowHeight="7890"/>
  </bookViews>
  <sheets>
    <sheet name="прайс" sheetId="1" r:id="rId1"/>
    <sheet name="фотографии продукции" sheetId="2" r:id="rId2"/>
  </sheets>
  <calcPr calcId="124519"/>
</workbook>
</file>

<file path=xl/calcChain.xml><?xml version="1.0" encoding="utf-8"?>
<calcChain xmlns="http://schemas.openxmlformats.org/spreadsheetml/2006/main">
  <c r="K25" i="1"/>
  <c r="K19" l="1"/>
  <c r="K31" l="1"/>
  <c r="K30"/>
  <c r="K29"/>
  <c r="K28"/>
  <c r="K26"/>
  <c r="K22"/>
  <c r="K13"/>
  <c r="K14"/>
  <c r="K15"/>
  <c r="K16"/>
  <c r="K17"/>
  <c r="K18"/>
  <c r="K20"/>
  <c r="K12"/>
  <c r="L26"/>
  <c r="F28" l="1"/>
  <c r="F26"/>
</calcChain>
</file>

<file path=xl/sharedStrings.xml><?xml version="1.0" encoding="utf-8"?>
<sst xmlns="http://schemas.openxmlformats.org/spreadsheetml/2006/main" count="107" uniqueCount="60">
  <si>
    <t>№</t>
  </si>
  <si>
    <t>Наименование</t>
  </si>
  <si>
    <t>Кол-во в упаковке</t>
  </si>
  <si>
    <t>Вес гр.</t>
  </si>
  <si>
    <t>Полипропиленновый мешок 5 кг</t>
  </si>
  <si>
    <r>
      <rPr>
        <b/>
        <sz val="11"/>
        <color indexed="8"/>
        <rFont val="Calibri"/>
        <family val="2"/>
        <charset val="204"/>
      </rPr>
      <t>ЛОТОС  лимон</t>
    </r>
    <r>
      <rPr>
        <sz val="11"/>
        <color indexed="8"/>
        <rFont val="Calibri"/>
        <family val="2"/>
        <charset val="204"/>
      </rPr>
      <t xml:space="preserve"> полипропиленовый мешок </t>
    </r>
  </si>
  <si>
    <r>
      <rPr>
        <b/>
        <sz val="11"/>
        <color indexed="8"/>
        <rFont val="Calibri"/>
        <family val="2"/>
        <charset val="204"/>
      </rPr>
      <t>ЛОТОС универсал</t>
    </r>
    <r>
      <rPr>
        <sz val="11"/>
        <color indexed="8"/>
        <rFont val="Calibri"/>
        <family val="2"/>
        <charset val="204"/>
      </rPr>
      <t xml:space="preserve"> полипропиленовый мешок </t>
    </r>
  </si>
  <si>
    <r>
      <rPr>
        <b/>
        <sz val="11"/>
        <color indexed="8"/>
        <rFont val="Calibri"/>
        <family val="2"/>
        <charset val="204"/>
      </rPr>
      <t>ЛОТОС эконом</t>
    </r>
    <r>
      <rPr>
        <sz val="11"/>
        <color indexed="8"/>
        <rFont val="Calibri"/>
        <family val="2"/>
        <charset val="204"/>
      </rPr>
      <t xml:space="preserve"> полипропиленовый мешок </t>
    </r>
  </si>
  <si>
    <r>
      <rPr>
        <b/>
        <sz val="11"/>
        <color indexed="8"/>
        <rFont val="Calibri"/>
        <family val="2"/>
        <charset val="204"/>
      </rPr>
      <t xml:space="preserve">ЛОТОС автомат </t>
    </r>
    <r>
      <rPr>
        <sz val="11"/>
        <color indexed="8"/>
        <rFont val="Calibri"/>
        <family val="2"/>
        <charset val="204"/>
      </rPr>
      <t>полипропиленновый мешок</t>
    </r>
  </si>
  <si>
    <t>Стиральный порошок</t>
  </si>
  <si>
    <r>
      <rPr>
        <b/>
        <sz val="11"/>
        <color indexed="8"/>
        <rFont val="Calibri"/>
        <family val="2"/>
        <charset val="204"/>
      </rPr>
      <t>ЛОТОС эконом</t>
    </r>
    <r>
      <rPr>
        <sz val="11"/>
        <color indexed="8"/>
        <rFont val="Calibri"/>
        <family val="2"/>
        <charset val="204"/>
      </rPr>
      <t xml:space="preserve"> картонная упаковка</t>
    </r>
  </si>
  <si>
    <r>
      <rPr>
        <b/>
        <sz val="11"/>
        <color indexed="8"/>
        <rFont val="Calibri"/>
        <family val="2"/>
        <charset val="204"/>
      </rPr>
      <t xml:space="preserve">ЛОТОС универсал </t>
    </r>
    <r>
      <rPr>
        <sz val="11"/>
        <color indexed="8"/>
        <rFont val="Calibri"/>
        <family val="2"/>
        <charset val="204"/>
      </rPr>
      <t>картонная упаковка</t>
    </r>
  </si>
  <si>
    <r>
      <t xml:space="preserve">ЛОТОС  универсал </t>
    </r>
    <r>
      <rPr>
        <sz val="11"/>
        <color indexed="8"/>
        <rFont val="Calibri"/>
        <family val="2"/>
        <charset val="204"/>
      </rPr>
      <t>полиэтиленовый мешок</t>
    </r>
  </si>
  <si>
    <r>
      <t>Серия LOTOS</t>
    </r>
    <r>
      <rPr>
        <b/>
        <sz val="12"/>
        <color indexed="40"/>
        <rFont val="Calibri"/>
        <family val="2"/>
        <charset val="204"/>
      </rPr>
      <t>(картонная упаковка )</t>
    </r>
  </si>
  <si>
    <r>
      <rPr>
        <b/>
        <sz val="11"/>
        <color indexed="8"/>
        <rFont val="Calibri"/>
        <family val="2"/>
        <charset val="204"/>
      </rPr>
      <t xml:space="preserve">Сода кальцинированная </t>
    </r>
    <r>
      <rPr>
        <sz val="11"/>
        <color indexed="8"/>
        <rFont val="Calibri"/>
        <family val="2"/>
        <charset val="204"/>
      </rPr>
      <t>картонная упаковка</t>
    </r>
  </si>
  <si>
    <t xml:space="preserve">                      Сода кальцинированная (картонная упаковка)</t>
  </si>
  <si>
    <t xml:space="preserve">                  Полипропиленновый мешок 10 кг</t>
  </si>
  <si>
    <t>Полипропиленновый мешок 3 кг</t>
  </si>
  <si>
    <r>
      <rPr>
        <b/>
        <sz val="11"/>
        <color indexed="8"/>
        <rFont val="Calibri"/>
        <family val="2"/>
        <charset val="204"/>
      </rPr>
      <t xml:space="preserve">ЛОТОС лимон </t>
    </r>
    <r>
      <rPr>
        <sz val="11"/>
        <color indexed="8"/>
        <rFont val="Calibri"/>
        <family val="2"/>
        <charset val="204"/>
      </rPr>
      <t>полипропиленновый мешок</t>
    </r>
  </si>
  <si>
    <t xml:space="preserve">Цена </t>
  </si>
  <si>
    <t>Кол-во на поддоне</t>
  </si>
  <si>
    <t>Соглас</t>
  </si>
  <si>
    <t>Фото продукции</t>
  </si>
  <si>
    <t>Длинна
мм.</t>
  </si>
  <si>
    <t>Ширина
мм.</t>
  </si>
  <si>
    <t>Высота
мм.</t>
  </si>
  <si>
    <t>Вес
кг.</t>
  </si>
  <si>
    <t>Объем
м3</t>
  </si>
  <si>
    <t>Детский порошок универсал полиэтиленовый пакет</t>
  </si>
  <si>
    <r>
      <rPr>
        <b/>
        <sz val="11"/>
        <color indexed="8"/>
        <rFont val="Calibri"/>
        <family val="2"/>
        <charset val="204"/>
      </rPr>
      <t>ЛОТОС Детский</t>
    </r>
    <r>
      <rPr>
        <sz val="11"/>
        <color indexed="8"/>
        <rFont val="Calibri"/>
        <family val="2"/>
        <charset val="204"/>
      </rPr>
      <t xml:space="preserve"> универсал картонная упаковка</t>
    </r>
  </si>
  <si>
    <t>Полипропиленновый мешок 20 кг</t>
  </si>
  <si>
    <t>Полипропиленновый мешок 30 кг</t>
  </si>
  <si>
    <t>Белизна</t>
  </si>
  <si>
    <t>Белизна 900 гр</t>
  </si>
  <si>
    <t>Сопутствующие товары</t>
  </si>
  <si>
    <t>Туалетная бумага</t>
  </si>
  <si>
    <t>Для Вас</t>
  </si>
  <si>
    <t>Оптима</t>
  </si>
  <si>
    <t>Оптима на втулке</t>
  </si>
  <si>
    <t>Классика</t>
  </si>
  <si>
    <t>Парус</t>
  </si>
  <si>
    <t>Парус на втулке</t>
  </si>
  <si>
    <t>Для особо нежных</t>
  </si>
  <si>
    <t>Парус БИГ</t>
  </si>
  <si>
    <t>пакет ПНД</t>
  </si>
  <si>
    <t>гофрокороб</t>
  </si>
  <si>
    <t>Хозяйственное мыло 65 % (Волна)</t>
  </si>
  <si>
    <t>Мыло хозяйственное 200 гр.</t>
  </si>
  <si>
    <t>Мыло хозяйственное 250 гр.</t>
  </si>
  <si>
    <t>Мыло хозяйственное 280 гр.</t>
  </si>
  <si>
    <t>Хозяйственное мыло 72 % (Волна)</t>
  </si>
  <si>
    <r>
      <rPr>
        <b/>
        <sz val="11"/>
        <color indexed="8"/>
        <rFont val="Calibri"/>
        <family val="2"/>
        <charset val="204"/>
      </rPr>
      <t>ЛОТОС альпийская свежесть автомат</t>
    </r>
    <r>
      <rPr>
        <sz val="11"/>
        <color indexed="8"/>
        <rFont val="Calibri"/>
        <family val="2"/>
        <charset val="204"/>
      </rPr>
      <t xml:space="preserve"> картонная упаковка</t>
    </r>
  </si>
  <si>
    <t>Полиэтиленовый пакет 2, 4 кг и 3 кг</t>
  </si>
  <si>
    <r>
      <rPr>
        <b/>
        <sz val="11"/>
        <color indexed="8"/>
        <rFont val="Calibri"/>
        <family val="2"/>
        <charset val="204"/>
      </rPr>
      <t xml:space="preserve">ЛОТОС лимон автомат </t>
    </r>
    <r>
      <rPr>
        <sz val="11"/>
        <color indexed="8"/>
        <rFont val="Calibri"/>
        <family val="2"/>
        <charset val="204"/>
      </rPr>
      <t xml:space="preserve">картонная упаковка </t>
    </r>
  </si>
  <si>
    <t>ООО  «Сибрегион-НСК»</t>
  </si>
  <si>
    <r>
      <t>   </t>
    </r>
    <r>
      <rPr>
        <b/>
        <i/>
        <sz val="11"/>
        <color rgb="FF2222CC"/>
        <rFont val="Arial"/>
        <family val="2"/>
        <charset val="204"/>
      </rPr>
      <t>Г. Новосибирск, ул. Приграничная, д. 1</t>
    </r>
  </si>
  <si>
    <r>
      <t>   ИНН 5408304558,</t>
    </r>
    <r>
      <rPr>
        <b/>
        <sz val="11"/>
        <color rgb="FF000000"/>
        <rFont val="Arial"/>
        <family val="2"/>
        <charset val="204"/>
      </rPr>
      <t> </t>
    </r>
    <r>
      <rPr>
        <b/>
        <i/>
        <sz val="11"/>
        <color rgb="FF000000"/>
        <rFont val="Arial"/>
        <family val="2"/>
        <charset val="204"/>
      </rPr>
      <t>ОГРН: 1135476147840</t>
    </r>
  </si>
  <si>
    <t>  тел: 8 (383) 291-05-34, 8-913-945-00-00</t>
  </si>
  <si>
    <t>  E-mail: 79139450000@yandex.ru</t>
  </si>
  <si>
    <t>ПРАЙС-ЛИСТ на 01.01.2018г.</t>
  </si>
</sst>
</file>

<file path=xl/styles.xml><?xml version="1.0" encoding="utf-8"?>
<styleSheet xmlns="http://schemas.openxmlformats.org/spreadsheetml/2006/main">
  <numFmts count="3">
    <numFmt numFmtId="164" formatCode="0.0"/>
    <numFmt numFmtId="165" formatCode="0.0000"/>
    <numFmt numFmtId="166" formatCode="#,##0.0&quot;р.&quot;"/>
  </numFmts>
  <fonts count="17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40"/>
      <name val="Calibri"/>
      <family val="2"/>
      <charset val="204"/>
    </font>
    <font>
      <b/>
      <sz val="16"/>
      <color rgb="FF00B0F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16"/>
      <color rgb="FF00B0F0"/>
      <name val="Calibri"/>
      <family val="2"/>
      <charset val="204"/>
    </font>
    <font>
      <sz val="11"/>
      <name val="Calibri"/>
      <family val="2"/>
      <charset val="204"/>
      <scheme val="minor"/>
    </font>
    <font>
      <sz val="11"/>
      <color rgb="FF000000"/>
      <name val="Arial"/>
      <family val="2"/>
      <charset val="204"/>
    </font>
    <font>
      <sz val="12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theme="1"/>
      <name val="Rod"/>
      <family val="3"/>
      <charset val="177"/>
    </font>
    <font>
      <b/>
      <i/>
      <sz val="11"/>
      <color rgb="FF000000"/>
      <name val="Arial"/>
      <family val="2"/>
      <charset val="204"/>
    </font>
    <font>
      <b/>
      <i/>
      <sz val="11"/>
      <color rgb="FF2222CC"/>
      <name val="Arial"/>
      <family val="2"/>
      <charset val="204"/>
    </font>
    <font>
      <b/>
      <sz val="11"/>
      <color rgb="FF000000"/>
      <name val="Arial"/>
      <family val="2"/>
      <charset val="204"/>
    </font>
    <font>
      <u/>
      <sz val="11"/>
      <color theme="1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76">
    <xf numFmtId="0" fontId="0" fillId="0" borderId="0" xfId="0"/>
    <xf numFmtId="0" fontId="1" fillId="2" borderId="1" xfId="0" applyFont="1" applyFill="1" applyBorder="1" applyAlignment="1">
      <alignment horizontal="left"/>
    </xf>
    <xf numFmtId="0" fontId="0" fillId="3" borderId="0" xfId="0" applyFont="1" applyFill="1"/>
    <xf numFmtId="0" fontId="0" fillId="0" borderId="0" xfId="0" applyFont="1"/>
    <xf numFmtId="0" fontId="0" fillId="2" borderId="1" xfId="0" applyFont="1" applyFill="1" applyBorder="1" applyAlignment="1">
      <alignment horizontal="left"/>
    </xf>
    <xf numFmtId="0" fontId="0" fillId="0" borderId="0" xfId="0" applyFont="1" applyFill="1" applyBorder="1"/>
    <xf numFmtId="0" fontId="0" fillId="2" borderId="0" xfId="0" applyFont="1" applyFill="1" applyBorder="1" applyAlignment="1">
      <alignment horizontal="left"/>
    </xf>
    <xf numFmtId="0" fontId="0" fillId="0" borderId="1" xfId="0" applyBorder="1"/>
    <xf numFmtId="0" fontId="0" fillId="2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8" fillId="0" borderId="0" xfId="0" applyFont="1"/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4" fontId="7" fillId="2" borderId="1" xfId="0" applyNumberFormat="1" applyFont="1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0" fontId="0" fillId="0" borderId="0" xfId="0" applyFill="1"/>
    <xf numFmtId="0" fontId="8" fillId="0" borderId="0" xfId="0" applyFont="1" applyFill="1"/>
    <xf numFmtId="0" fontId="4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left"/>
    </xf>
    <xf numFmtId="0" fontId="0" fillId="3" borderId="1" xfId="0" applyFont="1" applyFill="1" applyBorder="1"/>
    <xf numFmtId="0" fontId="0" fillId="0" borderId="1" xfId="0" applyFont="1" applyBorder="1"/>
    <xf numFmtId="0" fontId="0" fillId="0" borderId="1" xfId="0" applyFill="1" applyBorder="1"/>
    <xf numFmtId="0" fontId="0" fillId="0" borderId="3" xfId="0" applyFill="1" applyBorder="1" applyAlignment="1">
      <alignment horizontal="center"/>
    </xf>
    <xf numFmtId="0" fontId="0" fillId="0" borderId="1" xfId="0" applyFont="1" applyFill="1" applyBorder="1"/>
    <xf numFmtId="0" fontId="0" fillId="2" borderId="3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0" fillId="2" borderId="4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0" fontId="4" fillId="0" borderId="6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0" fillId="4" borderId="0" xfId="0" applyFill="1"/>
    <xf numFmtId="0" fontId="0" fillId="4" borderId="1" xfId="0" applyFill="1" applyBorder="1"/>
    <xf numFmtId="166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/>
    </xf>
    <xf numFmtId="2" fontId="0" fillId="4" borderId="1" xfId="0" applyNumberForma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2" fontId="0" fillId="4" borderId="1" xfId="0" applyNumberFormat="1" applyFill="1" applyBorder="1" applyAlignment="1">
      <alignment horizontal="center"/>
    </xf>
    <xf numFmtId="166" fontId="0" fillId="4" borderId="1" xfId="0" applyNumberFormat="1" applyFill="1" applyBorder="1"/>
    <xf numFmtId="0" fontId="11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/>
    <xf numFmtId="0" fontId="16" fillId="0" borderId="0" xfId="1" applyAlignment="1" applyProtection="1"/>
    <xf numFmtId="0" fontId="10" fillId="0" borderId="0" xfId="0" applyFont="1" applyAlignment="1"/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2" Type="http://schemas.openxmlformats.org/officeDocument/2006/relationships/image" Target="../media/image12.jpeg"/><Relationship Id="rId1" Type="http://schemas.openxmlformats.org/officeDocument/2006/relationships/image" Target="../media/image11.jpe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10" Type="http://schemas.openxmlformats.org/officeDocument/2006/relationships/image" Target="../media/image20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122935</xdr:colOff>
      <xdr:row>21</xdr:row>
      <xdr:rowOff>47625</xdr:rowOff>
    </xdr:from>
    <xdr:to>
      <xdr:col>2</xdr:col>
      <xdr:colOff>1123950</xdr:colOff>
      <xdr:row>22</xdr:row>
      <xdr:rowOff>419100</xdr:rowOff>
    </xdr:to>
    <xdr:pic>
      <xdr:nvPicPr>
        <xdr:cNvPr id="10" name="Рисунок 9" descr="image-13-05-16-10-04-1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18685" y="18592800"/>
          <a:ext cx="1001015" cy="1304925"/>
        </a:xfrm>
        <a:prstGeom prst="rect">
          <a:avLst/>
        </a:prstGeom>
      </xdr:spPr>
    </xdr:pic>
    <xdr:clientData/>
  </xdr:twoCellAnchor>
  <xdr:twoCellAnchor editAs="oneCell">
    <xdr:from>
      <xdr:col>2</xdr:col>
      <xdr:colOff>91022</xdr:colOff>
      <xdr:row>11</xdr:row>
      <xdr:rowOff>72866</xdr:rowOff>
    </xdr:from>
    <xdr:to>
      <xdr:col>2</xdr:col>
      <xdr:colOff>1083506</xdr:colOff>
      <xdr:row>11</xdr:row>
      <xdr:rowOff>1447800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86772" y="1387316"/>
          <a:ext cx="992484" cy="1374934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16</xdr:row>
      <xdr:rowOff>66675</xdr:rowOff>
    </xdr:from>
    <xdr:to>
      <xdr:col>2</xdr:col>
      <xdr:colOff>1126580</xdr:colOff>
      <xdr:row>16</xdr:row>
      <xdr:rowOff>1495425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90999" y="8934450"/>
          <a:ext cx="1031331" cy="1428750"/>
        </a:xfrm>
        <a:prstGeom prst="rect">
          <a:avLst/>
        </a:prstGeom>
      </xdr:spPr>
    </xdr:pic>
    <xdr:clientData/>
  </xdr:twoCellAnchor>
  <xdr:oneCellAnchor>
    <xdr:from>
      <xdr:col>2</xdr:col>
      <xdr:colOff>114300</xdr:colOff>
      <xdr:row>18</xdr:row>
      <xdr:rowOff>66675</xdr:rowOff>
    </xdr:from>
    <xdr:ext cx="1038207" cy="1438276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10050" y="13649325"/>
          <a:ext cx="1038207" cy="1438276"/>
        </a:xfrm>
        <a:prstGeom prst="rect">
          <a:avLst/>
        </a:prstGeom>
      </xdr:spPr>
    </xdr:pic>
    <xdr:clientData/>
  </xdr:oneCellAnchor>
  <xdr:twoCellAnchor editAs="oneCell">
    <xdr:from>
      <xdr:col>2</xdr:col>
      <xdr:colOff>76200</xdr:colOff>
      <xdr:row>19</xdr:row>
      <xdr:rowOff>0</xdr:rowOff>
    </xdr:from>
    <xdr:to>
      <xdr:col>2</xdr:col>
      <xdr:colOff>1162050</xdr:colOff>
      <xdr:row>19</xdr:row>
      <xdr:rowOff>1457324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71950" y="13639801"/>
          <a:ext cx="1085850" cy="1457324"/>
        </a:xfrm>
        <a:prstGeom prst="rect">
          <a:avLst/>
        </a:prstGeom>
      </xdr:spPr>
    </xdr:pic>
    <xdr:clientData/>
  </xdr:twoCellAnchor>
  <xdr:twoCellAnchor editAs="oneCell">
    <xdr:from>
      <xdr:col>2</xdr:col>
      <xdr:colOff>68570</xdr:colOff>
      <xdr:row>19</xdr:row>
      <xdr:rowOff>0</xdr:rowOff>
    </xdr:from>
    <xdr:to>
      <xdr:col>2</xdr:col>
      <xdr:colOff>1162050</xdr:colOff>
      <xdr:row>19</xdr:row>
      <xdr:rowOff>1495424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64320" y="15192376"/>
          <a:ext cx="1093480" cy="149542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</xdr:row>
      <xdr:rowOff>48239</xdr:rowOff>
    </xdr:from>
    <xdr:to>
      <xdr:col>2</xdr:col>
      <xdr:colOff>1162050</xdr:colOff>
      <xdr:row>19</xdr:row>
      <xdr:rowOff>1485898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52900" y="16774139"/>
          <a:ext cx="1104900" cy="143765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12</xdr:row>
      <xdr:rowOff>1457325</xdr:rowOff>
    </xdr:from>
    <xdr:to>
      <xdr:col>2</xdr:col>
      <xdr:colOff>1131580</xdr:colOff>
      <xdr:row>14</xdr:row>
      <xdr:rowOff>9524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33850" y="4267200"/>
          <a:ext cx="1093480" cy="1495424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17</xdr:row>
      <xdr:rowOff>57150</xdr:rowOff>
    </xdr:from>
    <xdr:to>
      <xdr:col>2</xdr:col>
      <xdr:colOff>1217305</xdr:colOff>
      <xdr:row>17</xdr:row>
      <xdr:rowOff>1552574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19575" y="10496550"/>
          <a:ext cx="1093480" cy="1495424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14</xdr:row>
      <xdr:rowOff>47625</xdr:rowOff>
    </xdr:from>
    <xdr:to>
      <xdr:col>2</xdr:col>
      <xdr:colOff>1143000</xdr:colOff>
      <xdr:row>15</xdr:row>
      <xdr:rowOff>19049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52900" y="5800725"/>
          <a:ext cx="1085850" cy="145732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15</xdr:row>
      <xdr:rowOff>57150</xdr:rowOff>
    </xdr:from>
    <xdr:to>
      <xdr:col>2</xdr:col>
      <xdr:colOff>1188730</xdr:colOff>
      <xdr:row>15</xdr:row>
      <xdr:rowOff>1552574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91000" y="7296150"/>
          <a:ext cx="1093480" cy="14954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1209674</xdr:colOff>
      <xdr:row>24</xdr:row>
      <xdr:rowOff>1256294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95750" y="17287875"/>
          <a:ext cx="1209674" cy="1256294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25</xdr:row>
      <xdr:rowOff>66674</xdr:rowOff>
    </xdr:from>
    <xdr:to>
      <xdr:col>3</xdr:col>
      <xdr:colOff>8689</xdr:colOff>
      <xdr:row>25</xdr:row>
      <xdr:rowOff>1257299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05275" y="19021424"/>
          <a:ext cx="1256464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3652443</xdr:colOff>
      <xdr:row>11</xdr:row>
      <xdr:rowOff>1371600</xdr:rowOff>
    </xdr:from>
    <xdr:to>
      <xdr:col>3</xdr:col>
      <xdr:colOff>152400</xdr:colOff>
      <xdr:row>13</xdr:row>
      <xdr:rowOff>200025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00093" y="2686050"/>
          <a:ext cx="1405332" cy="1790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28</xdr:row>
      <xdr:rowOff>180975</xdr:rowOff>
    </xdr:from>
    <xdr:to>
      <xdr:col>5</xdr:col>
      <xdr:colOff>552450</xdr:colOff>
      <xdr:row>53</xdr:row>
      <xdr:rowOff>104775</xdr:rowOff>
    </xdr:to>
    <xdr:pic>
      <xdr:nvPicPr>
        <xdr:cNvPr id="18" name="Рисунок 17" descr="image-13-05-16-10-04-1.jpe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6675" y="10506075"/>
          <a:ext cx="3533775" cy="468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150018</xdr:colOff>
      <xdr:row>0</xdr:row>
      <xdr:rowOff>0</xdr:rowOff>
    </xdr:from>
    <xdr:to>
      <xdr:col>6</xdr:col>
      <xdr:colOff>571499</xdr:colOff>
      <xdr:row>27</xdr:row>
      <xdr:rowOff>142874</xdr:rowOff>
    </xdr:to>
    <xdr:pic>
      <xdr:nvPicPr>
        <xdr:cNvPr id="11" name="Рисунок 10" descr="image-17-10-16-17-12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018" y="4991100"/>
          <a:ext cx="4079081" cy="5286374"/>
        </a:xfrm>
        <a:prstGeom prst="rect">
          <a:avLst/>
        </a:prstGeom>
      </xdr:spPr>
    </xdr:pic>
    <xdr:clientData/>
  </xdr:twoCellAnchor>
  <xdr:twoCellAnchor editAs="oneCell">
    <xdr:from>
      <xdr:col>7</xdr:col>
      <xdr:colOff>57149</xdr:colOff>
      <xdr:row>0</xdr:row>
      <xdr:rowOff>0</xdr:rowOff>
    </xdr:from>
    <xdr:to>
      <xdr:col>13</xdr:col>
      <xdr:colOff>257175</xdr:colOff>
      <xdr:row>27</xdr:row>
      <xdr:rowOff>171451</xdr:rowOff>
    </xdr:to>
    <xdr:pic>
      <xdr:nvPicPr>
        <xdr:cNvPr id="19" name="Рисунок 18" descr="image-17-10-16-17-12-1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324349" y="0"/>
          <a:ext cx="3857626" cy="5314951"/>
        </a:xfrm>
        <a:prstGeom prst="rect">
          <a:avLst/>
        </a:prstGeom>
      </xdr:spPr>
    </xdr:pic>
    <xdr:clientData/>
  </xdr:twoCellAnchor>
  <xdr:twoCellAnchor editAs="oneCell">
    <xdr:from>
      <xdr:col>13</xdr:col>
      <xdr:colOff>264316</xdr:colOff>
      <xdr:row>0</xdr:row>
      <xdr:rowOff>0</xdr:rowOff>
    </xdr:from>
    <xdr:to>
      <xdr:col>19</xdr:col>
      <xdr:colOff>438150</xdr:colOff>
      <xdr:row>27</xdr:row>
      <xdr:rowOff>123825</xdr:rowOff>
    </xdr:to>
    <xdr:pic>
      <xdr:nvPicPr>
        <xdr:cNvPr id="20" name="Рисунок 19" descr="image-18-10-16-10-04.jpe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189116" y="4991099"/>
          <a:ext cx="3831434" cy="5267325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28</xdr:row>
      <xdr:rowOff>180975</xdr:rowOff>
    </xdr:from>
    <xdr:to>
      <xdr:col>12</xdr:col>
      <xdr:colOff>485775</xdr:colOff>
      <xdr:row>53</xdr:row>
      <xdr:rowOff>152400</xdr:rowOff>
    </xdr:to>
    <xdr:pic>
      <xdr:nvPicPr>
        <xdr:cNvPr id="8" name="Рисунок 7" descr="image-07-11-16-17-11.jpe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10025" y="10506075"/>
          <a:ext cx="3790950" cy="4733925"/>
        </a:xfrm>
        <a:prstGeom prst="rect">
          <a:avLst/>
        </a:prstGeom>
      </xdr:spPr>
    </xdr:pic>
    <xdr:clientData/>
  </xdr:twoCellAnchor>
  <xdr:twoCellAnchor editAs="oneCell">
    <xdr:from>
      <xdr:col>13</xdr:col>
      <xdr:colOff>266699</xdr:colOff>
      <xdr:row>28</xdr:row>
      <xdr:rowOff>152400</xdr:rowOff>
    </xdr:from>
    <xdr:to>
      <xdr:col>19</xdr:col>
      <xdr:colOff>352425</xdr:colOff>
      <xdr:row>53</xdr:row>
      <xdr:rowOff>133350</xdr:rowOff>
    </xdr:to>
    <xdr:pic>
      <xdr:nvPicPr>
        <xdr:cNvPr id="9" name="Рисунок 8" descr="image-07-11-16-17-11-1.jpe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191499" y="10477500"/>
          <a:ext cx="3743326" cy="474345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54</xdr:row>
      <xdr:rowOff>57150</xdr:rowOff>
    </xdr:from>
    <xdr:to>
      <xdr:col>6</xdr:col>
      <xdr:colOff>59531</xdr:colOff>
      <xdr:row>79</xdr:row>
      <xdr:rowOff>28575</xdr:rowOff>
    </xdr:to>
    <xdr:pic>
      <xdr:nvPicPr>
        <xdr:cNvPr id="10" name="Рисунок 9" descr="image-07-11-16-17-28-1.jpe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2388" y="15335250"/>
          <a:ext cx="3664743" cy="4733925"/>
        </a:xfrm>
        <a:prstGeom prst="rect">
          <a:avLst/>
        </a:prstGeom>
      </xdr:spPr>
    </xdr:pic>
    <xdr:clientData/>
  </xdr:twoCellAnchor>
  <xdr:twoCellAnchor editAs="oneCell">
    <xdr:from>
      <xdr:col>6</xdr:col>
      <xdr:colOff>319086</xdr:colOff>
      <xdr:row>54</xdr:row>
      <xdr:rowOff>85726</xdr:rowOff>
    </xdr:from>
    <xdr:to>
      <xdr:col>12</xdr:col>
      <xdr:colOff>523875</xdr:colOff>
      <xdr:row>78</xdr:row>
      <xdr:rowOff>161925</xdr:rowOff>
    </xdr:to>
    <xdr:pic>
      <xdr:nvPicPr>
        <xdr:cNvPr id="12" name="Рисунок 11" descr="image-07-11-16-17-28-2.jpe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76686" y="15363826"/>
          <a:ext cx="3862389" cy="4648199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54</xdr:row>
      <xdr:rowOff>47625</xdr:rowOff>
    </xdr:from>
    <xdr:to>
      <xdr:col>19</xdr:col>
      <xdr:colOff>400050</xdr:colOff>
      <xdr:row>78</xdr:row>
      <xdr:rowOff>161925</xdr:rowOff>
    </xdr:to>
    <xdr:pic>
      <xdr:nvPicPr>
        <xdr:cNvPr id="17" name="Рисунок 16" descr="image-07-11-16-17-35.jpe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267700" y="15325725"/>
          <a:ext cx="3714750" cy="46863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79</xdr:row>
      <xdr:rowOff>171449</xdr:rowOff>
    </xdr:from>
    <xdr:to>
      <xdr:col>6</xdr:col>
      <xdr:colOff>19050</xdr:colOff>
      <xdr:row>103</xdr:row>
      <xdr:rowOff>180974</xdr:rowOff>
    </xdr:to>
    <xdr:pic>
      <xdr:nvPicPr>
        <xdr:cNvPr id="21" name="Рисунок 20" descr="image-07-11-16-17-35-1.jpe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5725" y="20212049"/>
          <a:ext cx="3590925" cy="4581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ebelkomfort-2009@yandex.ru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M81"/>
  <sheetViews>
    <sheetView tabSelected="1" workbookViewId="0">
      <selection activeCell="C7" sqref="C7:F7"/>
    </sheetView>
  </sheetViews>
  <sheetFormatPr defaultRowHeight="15"/>
  <cols>
    <col min="1" max="1" width="3.7109375" style="2" customWidth="1"/>
    <col min="2" max="2" width="47" style="3" customWidth="1"/>
    <col min="3" max="3" width="18.85546875" style="3" customWidth="1"/>
    <col min="4" max="4" width="11.7109375" style="3" customWidth="1"/>
    <col min="5" max="5" width="9.42578125" style="3" customWidth="1"/>
    <col min="6" max="6" width="10.7109375" style="3" customWidth="1"/>
    <col min="7" max="12" width="10.85546875" customWidth="1"/>
  </cols>
  <sheetData>
    <row r="2" spans="1:13">
      <c r="B2" s="73" t="s">
        <v>54</v>
      </c>
    </row>
    <row r="3" spans="1:13">
      <c r="B3" s="73" t="s">
        <v>55</v>
      </c>
    </row>
    <row r="4" spans="1:13">
      <c r="B4" s="73" t="s">
        <v>56</v>
      </c>
    </row>
    <row r="5" spans="1:13">
      <c r="B5" s="73" t="s">
        <v>57</v>
      </c>
    </row>
    <row r="6" spans="1:13">
      <c r="B6" s="74" t="s">
        <v>58</v>
      </c>
    </row>
    <row r="7" spans="1:13">
      <c r="C7" s="75" t="s">
        <v>59</v>
      </c>
      <c r="D7" s="75"/>
      <c r="E7" s="75"/>
      <c r="F7" s="75"/>
    </row>
    <row r="9" spans="1:13" ht="54.75" customHeight="1">
      <c r="A9" s="68" t="s">
        <v>0</v>
      </c>
      <c r="B9" s="69" t="s">
        <v>1</v>
      </c>
      <c r="C9" s="69" t="s">
        <v>22</v>
      </c>
      <c r="D9" s="69" t="s">
        <v>3</v>
      </c>
      <c r="E9" s="70" t="s">
        <v>2</v>
      </c>
      <c r="F9" s="70" t="s">
        <v>20</v>
      </c>
      <c r="G9" s="71" t="s">
        <v>19</v>
      </c>
      <c r="H9" s="72" t="s">
        <v>23</v>
      </c>
      <c r="I9" s="72" t="s">
        <v>24</v>
      </c>
      <c r="J9" s="72" t="s">
        <v>25</v>
      </c>
      <c r="K9" s="72" t="s">
        <v>27</v>
      </c>
      <c r="L9" s="72" t="s">
        <v>26</v>
      </c>
    </row>
    <row r="10" spans="1:13" ht="23.25">
      <c r="A10" s="45" t="s">
        <v>9</v>
      </c>
      <c r="B10" s="46"/>
      <c r="C10" s="46"/>
      <c r="D10" s="46"/>
      <c r="E10" s="46"/>
      <c r="F10" s="14"/>
      <c r="G10" s="58"/>
    </row>
    <row r="11" spans="1:13" ht="22.5" customHeight="1">
      <c r="A11" s="44" t="s">
        <v>13</v>
      </c>
      <c r="B11" s="44"/>
      <c r="C11" s="44"/>
      <c r="D11" s="44"/>
      <c r="E11" s="44"/>
      <c r="F11" s="9"/>
      <c r="G11" s="59"/>
      <c r="H11" s="7"/>
      <c r="I11" s="7"/>
      <c r="J11" s="7"/>
      <c r="K11" s="7"/>
      <c r="L11" s="7"/>
    </row>
    <row r="12" spans="1:13" s="30" customFormat="1" ht="117.75" customHeight="1">
      <c r="A12" s="25">
        <v>1</v>
      </c>
      <c r="B12" s="26" t="s">
        <v>10</v>
      </c>
      <c r="C12" s="27"/>
      <c r="D12" s="25">
        <v>350</v>
      </c>
      <c r="E12" s="25">
        <v>26</v>
      </c>
      <c r="F12" s="25">
        <v>1092</v>
      </c>
      <c r="G12" s="60">
        <v>15.340000000000002</v>
      </c>
      <c r="H12" s="28">
        <v>460</v>
      </c>
      <c r="I12" s="28">
        <v>282</v>
      </c>
      <c r="J12" s="28">
        <v>200</v>
      </c>
      <c r="K12" s="29">
        <f>J12*I12*H12/1000000000</f>
        <v>2.5943999999999998E-2</v>
      </c>
      <c r="L12" s="28">
        <v>9.5</v>
      </c>
      <c r="M12" s="31"/>
    </row>
    <row r="13" spans="1:13" ht="115.5" customHeight="1">
      <c r="A13" s="10"/>
      <c r="B13" s="15" t="s">
        <v>53</v>
      </c>
      <c r="C13" s="41"/>
      <c r="D13" s="10">
        <v>350</v>
      </c>
      <c r="E13" s="10">
        <v>26</v>
      </c>
      <c r="F13" s="10">
        <v>1092</v>
      </c>
      <c r="G13" s="60">
        <v>15.73</v>
      </c>
      <c r="H13" s="16">
        <v>460</v>
      </c>
      <c r="I13" s="16">
        <v>282</v>
      </c>
      <c r="J13" s="16">
        <v>200</v>
      </c>
      <c r="K13" s="24">
        <f t="shared" ref="K13:K31" si="0">J13*I13*H13/1000000000</f>
        <v>2.5943999999999998E-2</v>
      </c>
      <c r="L13" s="16">
        <v>9.5</v>
      </c>
      <c r="M13" s="19"/>
    </row>
    <row r="14" spans="1:13" ht="116.25" customHeight="1">
      <c r="A14" s="10">
        <v>3</v>
      </c>
      <c r="B14" s="15" t="s">
        <v>11</v>
      </c>
      <c r="C14" s="1"/>
      <c r="D14" s="10">
        <v>350</v>
      </c>
      <c r="E14" s="10">
        <v>26</v>
      </c>
      <c r="F14" s="10">
        <v>1092</v>
      </c>
      <c r="G14" s="60">
        <v>16.12</v>
      </c>
      <c r="H14" s="16">
        <v>460</v>
      </c>
      <c r="I14" s="16">
        <v>282</v>
      </c>
      <c r="J14" s="16">
        <v>200</v>
      </c>
      <c r="K14" s="24">
        <f t="shared" si="0"/>
        <v>2.5943999999999998E-2</v>
      </c>
      <c r="L14" s="16">
        <v>9.5</v>
      </c>
    </row>
    <row r="15" spans="1:13" ht="117" customHeight="1">
      <c r="A15" s="10">
        <v>4</v>
      </c>
      <c r="B15" s="15" t="s">
        <v>51</v>
      </c>
      <c r="C15" s="1"/>
      <c r="D15" s="10">
        <v>350</v>
      </c>
      <c r="E15" s="10">
        <v>26</v>
      </c>
      <c r="F15" s="10">
        <v>1092</v>
      </c>
      <c r="G15" s="60">
        <v>15.73</v>
      </c>
      <c r="H15" s="16">
        <v>460</v>
      </c>
      <c r="I15" s="16">
        <v>282</v>
      </c>
      <c r="J15" s="16">
        <v>200</v>
      </c>
      <c r="K15" s="24">
        <f t="shared" si="0"/>
        <v>2.5943999999999998E-2</v>
      </c>
      <c r="L15" s="16">
        <v>9.5</v>
      </c>
    </row>
    <row r="16" spans="1:13" ht="128.25" customHeight="1">
      <c r="A16" s="10">
        <v>5</v>
      </c>
      <c r="B16" s="15" t="s">
        <v>11</v>
      </c>
      <c r="C16" s="1"/>
      <c r="D16" s="10">
        <v>400</v>
      </c>
      <c r="E16" s="10">
        <v>26</v>
      </c>
      <c r="F16" s="10">
        <v>1092</v>
      </c>
      <c r="G16" s="60">
        <v>17.420000000000002</v>
      </c>
      <c r="H16" s="16">
        <v>460</v>
      </c>
      <c r="I16" s="16">
        <v>282</v>
      </c>
      <c r="J16" s="16">
        <v>200</v>
      </c>
      <c r="K16" s="24">
        <f t="shared" si="0"/>
        <v>2.5943999999999998E-2</v>
      </c>
      <c r="L16" s="16">
        <v>10.7</v>
      </c>
    </row>
    <row r="17" spans="1:12" ht="123.75" customHeight="1">
      <c r="A17" s="10">
        <v>6</v>
      </c>
      <c r="B17" s="15" t="s">
        <v>10</v>
      </c>
      <c r="C17" s="1"/>
      <c r="D17" s="10">
        <v>400</v>
      </c>
      <c r="E17" s="10">
        <v>26</v>
      </c>
      <c r="F17" s="10">
        <v>1092</v>
      </c>
      <c r="G17" s="60">
        <v>17.03</v>
      </c>
      <c r="H17" s="16">
        <v>460</v>
      </c>
      <c r="I17" s="16">
        <v>282</v>
      </c>
      <c r="J17" s="16">
        <v>200</v>
      </c>
      <c r="K17" s="24">
        <f t="shared" si="0"/>
        <v>2.5943999999999998E-2</v>
      </c>
      <c r="L17" s="16">
        <v>10.7</v>
      </c>
    </row>
    <row r="18" spans="1:12" ht="123.75" customHeight="1">
      <c r="A18" s="10">
        <v>7</v>
      </c>
      <c r="B18" s="15" t="s">
        <v>11</v>
      </c>
      <c r="C18" s="1"/>
      <c r="D18" s="10">
        <v>450</v>
      </c>
      <c r="E18" s="10">
        <v>26</v>
      </c>
      <c r="F18" s="10">
        <v>1092</v>
      </c>
      <c r="G18" s="60">
        <v>18.720000000000002</v>
      </c>
      <c r="H18" s="16">
        <v>460</v>
      </c>
      <c r="I18" s="16">
        <v>282</v>
      </c>
      <c r="J18" s="16">
        <v>200</v>
      </c>
      <c r="K18" s="24">
        <f t="shared" si="0"/>
        <v>2.5943999999999998E-2</v>
      </c>
      <c r="L18" s="16">
        <v>12.1</v>
      </c>
    </row>
    <row r="19" spans="1:12" ht="123.75" customHeight="1">
      <c r="A19" s="10"/>
      <c r="B19" s="15" t="s">
        <v>10</v>
      </c>
      <c r="C19" s="1"/>
      <c r="D19" s="10">
        <v>450</v>
      </c>
      <c r="E19" s="10">
        <v>26</v>
      </c>
      <c r="F19" s="10">
        <v>1092</v>
      </c>
      <c r="G19" s="60">
        <v>18.46</v>
      </c>
      <c r="H19" s="16">
        <v>460</v>
      </c>
      <c r="I19" s="16">
        <v>282</v>
      </c>
      <c r="J19" s="16">
        <v>200</v>
      </c>
      <c r="K19" s="24">
        <f t="shared" ref="K19" si="1">J19*I19*H19/1000000000</f>
        <v>2.5943999999999998E-2</v>
      </c>
      <c r="L19" s="16">
        <v>12.1</v>
      </c>
    </row>
    <row r="20" spans="1:12" ht="122.25" customHeight="1">
      <c r="A20" s="10">
        <v>8</v>
      </c>
      <c r="B20" s="15" t="s">
        <v>29</v>
      </c>
      <c r="C20" s="1"/>
      <c r="D20" s="10">
        <v>350</v>
      </c>
      <c r="E20" s="10">
        <v>26</v>
      </c>
      <c r="F20" s="10">
        <v>1092</v>
      </c>
      <c r="G20" s="60">
        <v>24.96</v>
      </c>
      <c r="H20" s="16">
        <v>460</v>
      </c>
      <c r="I20" s="16">
        <v>282</v>
      </c>
      <c r="J20" s="16">
        <v>200</v>
      </c>
      <c r="K20" s="24">
        <f t="shared" si="0"/>
        <v>2.5943999999999998E-2</v>
      </c>
      <c r="L20" s="16">
        <v>12.1</v>
      </c>
    </row>
    <row r="21" spans="1:12" ht="21">
      <c r="A21" s="47" t="s">
        <v>15</v>
      </c>
      <c r="B21" s="47"/>
      <c r="C21" s="47"/>
      <c r="D21" s="47"/>
      <c r="E21" s="47"/>
      <c r="F21" s="47"/>
      <c r="G21" s="47"/>
      <c r="H21" s="56"/>
    </row>
    <row r="22" spans="1:12" ht="73.5" customHeight="1">
      <c r="A22" s="17">
        <v>9</v>
      </c>
      <c r="B22" s="15" t="s">
        <v>14</v>
      </c>
      <c r="C22" s="53"/>
      <c r="D22" s="17">
        <v>400</v>
      </c>
      <c r="E22" s="17">
        <v>26</v>
      </c>
      <c r="F22" s="17">
        <v>1092</v>
      </c>
      <c r="G22" s="61">
        <v>16.600000000000001</v>
      </c>
      <c r="H22" s="16">
        <v>460</v>
      </c>
      <c r="I22" s="16">
        <v>282</v>
      </c>
      <c r="J22" s="16">
        <v>200</v>
      </c>
      <c r="K22" s="24">
        <f t="shared" si="0"/>
        <v>2.5943999999999998E-2</v>
      </c>
      <c r="L22" s="18">
        <v>10.7</v>
      </c>
    </row>
    <row r="23" spans="1:12" ht="54" customHeight="1">
      <c r="A23" s="17">
        <v>10</v>
      </c>
      <c r="B23" s="15"/>
      <c r="C23" s="54"/>
      <c r="D23" s="17"/>
      <c r="E23" s="17"/>
      <c r="F23" s="17"/>
      <c r="G23" s="61"/>
      <c r="H23" s="18"/>
      <c r="I23" s="16"/>
      <c r="J23" s="16"/>
      <c r="K23" s="16"/>
      <c r="L23" s="24"/>
    </row>
    <row r="24" spans="1:12" ht="28.5" customHeight="1">
      <c r="A24" s="6"/>
      <c r="B24" s="51" t="s">
        <v>52</v>
      </c>
      <c r="C24" s="51"/>
      <c r="D24" s="51"/>
      <c r="E24" s="51"/>
      <c r="F24" s="51"/>
      <c r="G24" s="51"/>
      <c r="H24" s="57"/>
    </row>
    <row r="25" spans="1:12" ht="123.75" customHeight="1">
      <c r="A25" s="4"/>
      <c r="B25" s="33" t="s">
        <v>28</v>
      </c>
      <c r="C25" s="32"/>
      <c r="D25" s="13">
        <v>3000</v>
      </c>
      <c r="E25" s="40">
        <v>6</v>
      </c>
      <c r="F25" s="40">
        <v>288</v>
      </c>
      <c r="G25" s="62">
        <v>133.19999999999999</v>
      </c>
      <c r="H25" s="7">
        <v>380</v>
      </c>
      <c r="I25" s="7">
        <v>285</v>
      </c>
      <c r="J25" s="7">
        <v>142</v>
      </c>
      <c r="K25" s="24">
        <f t="shared" si="0"/>
        <v>1.5378599999999999E-2</v>
      </c>
      <c r="L25" s="20">
        <v>18</v>
      </c>
    </row>
    <row r="26" spans="1:12" ht="119.25" customHeight="1">
      <c r="A26" s="10">
        <v>11</v>
      </c>
      <c r="B26" s="15" t="s">
        <v>12</v>
      </c>
      <c r="C26" s="1"/>
      <c r="D26" s="10">
        <v>2400</v>
      </c>
      <c r="E26" s="10">
        <v>6</v>
      </c>
      <c r="F26" s="10">
        <f>48*6</f>
        <v>288</v>
      </c>
      <c r="G26" s="63">
        <v>85.1</v>
      </c>
      <c r="H26" s="21">
        <v>380</v>
      </c>
      <c r="I26" s="21">
        <v>285</v>
      </c>
      <c r="J26" s="21">
        <v>142</v>
      </c>
      <c r="K26" s="24">
        <f t="shared" si="0"/>
        <v>1.5378599999999999E-2</v>
      </c>
      <c r="L26" s="20">
        <f>14.7</f>
        <v>14.7</v>
      </c>
    </row>
    <row r="27" spans="1:12" ht="24" customHeight="1">
      <c r="A27" s="52" t="s">
        <v>17</v>
      </c>
      <c r="B27" s="52"/>
      <c r="C27" s="52"/>
      <c r="D27" s="52"/>
      <c r="E27" s="52"/>
      <c r="F27" s="52"/>
      <c r="G27" s="52"/>
      <c r="H27" s="43"/>
    </row>
    <row r="28" spans="1:12" ht="21" customHeight="1">
      <c r="A28" s="4">
        <v>12</v>
      </c>
      <c r="B28" s="1" t="s">
        <v>7</v>
      </c>
      <c r="C28" s="1"/>
      <c r="D28" s="13">
        <v>3</v>
      </c>
      <c r="E28" s="13">
        <v>6</v>
      </c>
      <c r="F28" s="13">
        <f>48*6</f>
        <v>288</v>
      </c>
      <c r="G28" s="64">
        <v>99.5</v>
      </c>
      <c r="H28" s="21">
        <v>380</v>
      </c>
      <c r="I28" s="21">
        <v>285</v>
      </c>
      <c r="J28" s="21">
        <v>142</v>
      </c>
      <c r="K28" s="24">
        <f t="shared" si="0"/>
        <v>1.5378599999999999E-2</v>
      </c>
      <c r="L28" s="22">
        <v>18.399999999999999</v>
      </c>
    </row>
    <row r="29" spans="1:12">
      <c r="A29" s="4">
        <v>13</v>
      </c>
      <c r="B29" s="1" t="s">
        <v>6</v>
      </c>
      <c r="C29" s="1"/>
      <c r="D29" s="8">
        <v>3</v>
      </c>
      <c r="E29" s="8">
        <v>6</v>
      </c>
      <c r="F29" s="8">
        <v>288</v>
      </c>
      <c r="G29" s="64">
        <v>103.5</v>
      </c>
      <c r="H29" s="21">
        <v>380</v>
      </c>
      <c r="I29" s="21">
        <v>285</v>
      </c>
      <c r="J29" s="21">
        <v>142</v>
      </c>
      <c r="K29" s="24">
        <f t="shared" si="0"/>
        <v>1.5378599999999999E-2</v>
      </c>
      <c r="L29" s="23">
        <v>18.399999999999999</v>
      </c>
    </row>
    <row r="30" spans="1:12">
      <c r="A30" s="4">
        <v>14</v>
      </c>
      <c r="B30" s="1" t="s">
        <v>5</v>
      </c>
      <c r="C30" s="1"/>
      <c r="D30" s="8">
        <v>3</v>
      </c>
      <c r="E30" s="8">
        <v>6</v>
      </c>
      <c r="F30" s="8">
        <v>288</v>
      </c>
      <c r="G30" s="64">
        <v>103.5</v>
      </c>
      <c r="H30" s="21">
        <v>380</v>
      </c>
      <c r="I30" s="21">
        <v>285</v>
      </c>
      <c r="J30" s="21">
        <v>142</v>
      </c>
      <c r="K30" s="24">
        <f t="shared" si="0"/>
        <v>1.5378599999999999E-2</v>
      </c>
      <c r="L30" s="23">
        <v>18.399999999999999</v>
      </c>
    </row>
    <row r="31" spans="1:12">
      <c r="A31" s="4">
        <v>15</v>
      </c>
      <c r="B31" s="1" t="s">
        <v>8</v>
      </c>
      <c r="C31" s="1"/>
      <c r="D31" s="8">
        <v>3</v>
      </c>
      <c r="E31" s="8">
        <v>6</v>
      </c>
      <c r="F31" s="8">
        <v>288</v>
      </c>
      <c r="G31" s="64">
        <v>103.5</v>
      </c>
      <c r="H31" s="21">
        <v>380</v>
      </c>
      <c r="I31" s="21">
        <v>285</v>
      </c>
      <c r="J31" s="21">
        <v>142</v>
      </c>
      <c r="K31" s="24">
        <f t="shared" si="0"/>
        <v>1.5378599999999999E-2</v>
      </c>
      <c r="L31" s="23">
        <v>18.399999999999999</v>
      </c>
    </row>
    <row r="32" spans="1:12" ht="19.5" customHeight="1">
      <c r="A32" s="50" t="s">
        <v>4</v>
      </c>
      <c r="B32" s="51"/>
      <c r="C32" s="51"/>
      <c r="D32" s="51"/>
      <c r="E32" s="51"/>
      <c r="F32" s="51"/>
      <c r="G32" s="51"/>
      <c r="H32" s="57"/>
    </row>
    <row r="33" spans="1:12">
      <c r="A33" s="4">
        <v>16</v>
      </c>
      <c r="B33" s="1" t="s">
        <v>8</v>
      </c>
      <c r="C33" s="1"/>
      <c r="D33" s="8">
        <v>5</v>
      </c>
      <c r="E33" s="8">
        <v>1</v>
      </c>
      <c r="F33" s="8" t="s">
        <v>21</v>
      </c>
      <c r="G33" s="65">
        <v>162.6</v>
      </c>
      <c r="H33" s="11"/>
      <c r="I33" s="11"/>
      <c r="J33" s="11"/>
      <c r="K33" s="11"/>
      <c r="L33" s="11"/>
    </row>
    <row r="34" spans="1:12">
      <c r="A34" s="4">
        <v>17</v>
      </c>
      <c r="B34" s="1" t="s">
        <v>18</v>
      </c>
      <c r="C34" s="1"/>
      <c r="D34" s="8">
        <v>5</v>
      </c>
      <c r="E34" s="8">
        <v>1</v>
      </c>
      <c r="F34" s="8" t="s">
        <v>21</v>
      </c>
      <c r="G34" s="65">
        <v>162.6</v>
      </c>
      <c r="H34" s="11"/>
      <c r="I34" s="11"/>
      <c r="J34" s="11"/>
      <c r="K34" s="11"/>
      <c r="L34" s="11"/>
    </row>
    <row r="35" spans="1:12">
      <c r="A35" s="4">
        <v>18</v>
      </c>
      <c r="B35" s="1" t="s">
        <v>6</v>
      </c>
      <c r="C35" s="1"/>
      <c r="D35" s="8">
        <v>5</v>
      </c>
      <c r="E35" s="8">
        <v>1</v>
      </c>
      <c r="F35" s="8" t="s">
        <v>21</v>
      </c>
      <c r="G35" s="65">
        <v>162.6</v>
      </c>
      <c r="H35" s="11"/>
      <c r="I35" s="11"/>
      <c r="J35" s="11"/>
      <c r="K35" s="11"/>
      <c r="L35" s="11"/>
    </row>
    <row r="36" spans="1:12">
      <c r="A36" s="4">
        <v>19</v>
      </c>
      <c r="B36" s="1" t="s">
        <v>7</v>
      </c>
      <c r="C36" s="1"/>
      <c r="D36" s="8">
        <v>5</v>
      </c>
      <c r="E36" s="8">
        <v>1</v>
      </c>
      <c r="F36" s="8" t="s">
        <v>21</v>
      </c>
      <c r="G36" s="65">
        <v>156.1</v>
      </c>
      <c r="H36" s="11"/>
      <c r="I36" s="11"/>
      <c r="J36" s="11"/>
      <c r="K36" s="11"/>
      <c r="L36" s="11"/>
    </row>
    <row r="37" spans="1:12" ht="15" customHeight="1">
      <c r="A37" s="48" t="s">
        <v>16</v>
      </c>
      <c r="B37" s="48"/>
      <c r="C37" s="48"/>
      <c r="D37" s="48"/>
      <c r="E37" s="48"/>
      <c r="F37" s="48"/>
      <c r="G37" s="48"/>
      <c r="H37" s="42"/>
    </row>
    <row r="38" spans="1:12" ht="15" customHeight="1">
      <c r="A38" s="49"/>
      <c r="B38" s="49"/>
      <c r="C38" s="49"/>
      <c r="D38" s="49"/>
      <c r="E38" s="49"/>
      <c r="F38" s="49"/>
      <c r="G38" s="49"/>
      <c r="H38" s="42"/>
    </row>
    <row r="39" spans="1:12">
      <c r="A39" s="4">
        <v>20</v>
      </c>
      <c r="B39" s="1" t="s">
        <v>7</v>
      </c>
      <c r="C39" s="1"/>
      <c r="D39" s="13">
        <v>10</v>
      </c>
      <c r="E39" s="13">
        <v>1</v>
      </c>
      <c r="F39" s="8" t="s">
        <v>21</v>
      </c>
      <c r="G39" s="66">
        <v>283.60000000000002</v>
      </c>
      <c r="H39" s="12"/>
      <c r="I39" s="12"/>
      <c r="J39" s="12"/>
      <c r="K39" s="12"/>
      <c r="L39" s="12"/>
    </row>
    <row r="40" spans="1:12">
      <c r="A40" s="4">
        <v>21</v>
      </c>
      <c r="B40" s="1" t="s">
        <v>6</v>
      </c>
      <c r="C40" s="1"/>
      <c r="D40" s="13">
        <v>10</v>
      </c>
      <c r="E40" s="13">
        <v>1</v>
      </c>
      <c r="F40" s="8" t="s">
        <v>21</v>
      </c>
      <c r="G40" s="66">
        <v>296.60000000000002</v>
      </c>
      <c r="H40" s="12"/>
      <c r="I40" s="12"/>
      <c r="J40" s="12"/>
      <c r="K40" s="12"/>
      <c r="L40" s="12"/>
    </row>
    <row r="41" spans="1:12" ht="15" customHeight="1">
      <c r="A41" s="4">
        <v>22</v>
      </c>
      <c r="B41" s="1" t="s">
        <v>5</v>
      </c>
      <c r="C41" s="1"/>
      <c r="D41" s="13">
        <v>10</v>
      </c>
      <c r="E41" s="13">
        <v>1</v>
      </c>
      <c r="F41" s="8" t="s">
        <v>21</v>
      </c>
      <c r="G41" s="66">
        <v>296.60000000000002</v>
      </c>
      <c r="H41" s="12"/>
      <c r="I41" s="12"/>
      <c r="J41" s="12"/>
      <c r="K41" s="12"/>
      <c r="L41" s="12"/>
    </row>
    <row r="42" spans="1:12">
      <c r="A42" s="4">
        <v>23</v>
      </c>
      <c r="B42" s="1" t="s">
        <v>8</v>
      </c>
      <c r="C42" s="1"/>
      <c r="D42" s="13">
        <v>10</v>
      </c>
      <c r="E42" s="8">
        <v>1</v>
      </c>
      <c r="F42" s="8" t="s">
        <v>21</v>
      </c>
      <c r="G42" s="66">
        <v>296.60000000000002</v>
      </c>
      <c r="H42" s="12"/>
      <c r="I42" s="12"/>
      <c r="J42" s="12"/>
      <c r="K42" s="12"/>
      <c r="L42" s="12"/>
    </row>
    <row r="43" spans="1:12" ht="34.5" customHeight="1">
      <c r="A43" s="5"/>
      <c r="B43" s="48" t="s">
        <v>30</v>
      </c>
      <c r="C43" s="48"/>
      <c r="D43" s="48"/>
      <c r="E43" s="48"/>
      <c r="F43" s="48"/>
      <c r="G43" s="48"/>
      <c r="H43" s="48"/>
      <c r="I43" s="48"/>
    </row>
    <row r="44" spans="1:12" hidden="1">
      <c r="B44" s="55"/>
      <c r="C44" s="55"/>
      <c r="D44" s="55"/>
      <c r="E44" s="55"/>
      <c r="F44" s="55"/>
      <c r="G44" s="55"/>
      <c r="H44" s="55"/>
      <c r="I44" s="55"/>
    </row>
    <row r="45" spans="1:12">
      <c r="A45" s="34"/>
      <c r="B45" s="1" t="s">
        <v>7</v>
      </c>
      <c r="C45" s="35"/>
      <c r="D45" s="35">
        <v>20</v>
      </c>
      <c r="E45" s="35">
        <v>1</v>
      </c>
      <c r="F45" s="8" t="s">
        <v>21</v>
      </c>
      <c r="G45" s="59">
        <v>587.70000000000005</v>
      </c>
      <c r="H45" s="7"/>
      <c r="I45" s="7"/>
      <c r="J45" s="7"/>
      <c r="K45" s="7"/>
      <c r="L45" s="7"/>
    </row>
    <row r="46" spans="1:12">
      <c r="A46" s="34"/>
      <c r="B46" s="1" t="s">
        <v>6</v>
      </c>
      <c r="C46" s="35"/>
      <c r="D46" s="35">
        <v>20</v>
      </c>
      <c r="E46" s="35">
        <v>1</v>
      </c>
      <c r="F46" s="8" t="s">
        <v>21</v>
      </c>
      <c r="G46" s="59">
        <v>613.70000000000005</v>
      </c>
      <c r="H46" s="7"/>
      <c r="I46" s="7"/>
      <c r="J46" s="7"/>
      <c r="K46" s="7"/>
      <c r="L46" s="7"/>
    </row>
    <row r="47" spans="1:12">
      <c r="A47" s="34"/>
      <c r="B47" s="1" t="s">
        <v>5</v>
      </c>
      <c r="C47" s="35"/>
      <c r="D47" s="35">
        <v>20</v>
      </c>
      <c r="E47" s="35">
        <v>1</v>
      </c>
      <c r="F47" s="8" t="s">
        <v>21</v>
      </c>
      <c r="G47" s="59">
        <v>613.70000000000005</v>
      </c>
      <c r="H47" s="7"/>
      <c r="I47" s="7"/>
      <c r="J47" s="7"/>
      <c r="K47" s="7"/>
      <c r="L47" s="7"/>
    </row>
    <row r="48" spans="1:12">
      <c r="A48" s="34"/>
      <c r="B48" s="1" t="s">
        <v>8</v>
      </c>
      <c r="C48" s="35"/>
      <c r="D48" s="35">
        <v>20</v>
      </c>
      <c r="E48" s="35">
        <v>1</v>
      </c>
      <c r="F48" s="8" t="s">
        <v>21</v>
      </c>
      <c r="G48" s="59">
        <v>613.70000000000005</v>
      </c>
      <c r="H48" s="7"/>
      <c r="I48" s="7"/>
      <c r="J48" s="7"/>
      <c r="K48" s="7"/>
      <c r="L48" s="7"/>
    </row>
    <row r="49" spans="1:12" ht="36.75" customHeight="1">
      <c r="B49" s="48" t="s">
        <v>31</v>
      </c>
      <c r="C49" s="48"/>
      <c r="D49" s="48"/>
      <c r="E49" s="48"/>
      <c r="F49" s="48"/>
      <c r="G49" s="48"/>
      <c r="H49" s="48"/>
      <c r="I49" s="48"/>
    </row>
    <row r="50" spans="1:12" ht="3.75" customHeight="1">
      <c r="B50" s="55"/>
      <c r="C50" s="55"/>
      <c r="D50" s="55"/>
      <c r="E50" s="55"/>
      <c r="F50" s="55"/>
      <c r="G50" s="55"/>
      <c r="H50" s="55"/>
      <c r="I50" s="55"/>
    </row>
    <row r="51" spans="1:12">
      <c r="A51" s="34"/>
      <c r="B51" s="1" t="s">
        <v>7</v>
      </c>
      <c r="C51" s="35"/>
      <c r="D51" s="35">
        <v>30</v>
      </c>
      <c r="E51" s="35">
        <v>1</v>
      </c>
      <c r="F51" s="8" t="s">
        <v>21</v>
      </c>
      <c r="G51" s="59">
        <v>872.8</v>
      </c>
      <c r="H51" s="7"/>
      <c r="I51" s="7"/>
      <c r="J51" s="7"/>
      <c r="K51" s="7"/>
      <c r="L51" s="7"/>
    </row>
    <row r="52" spans="1:12">
      <c r="A52" s="34"/>
      <c r="B52" s="1" t="s">
        <v>6</v>
      </c>
      <c r="C52" s="35"/>
      <c r="D52" s="35">
        <v>30</v>
      </c>
      <c r="E52" s="35">
        <v>1</v>
      </c>
      <c r="F52" s="8" t="s">
        <v>21</v>
      </c>
      <c r="G52" s="59">
        <v>911.8</v>
      </c>
      <c r="H52" s="7"/>
      <c r="I52" s="7"/>
      <c r="J52" s="7"/>
      <c r="K52" s="7"/>
      <c r="L52" s="7"/>
    </row>
    <row r="53" spans="1:12">
      <c r="A53" s="34"/>
      <c r="B53" s="1" t="s">
        <v>5</v>
      </c>
      <c r="C53" s="35"/>
      <c r="D53" s="35">
        <v>30</v>
      </c>
      <c r="E53" s="35">
        <v>1</v>
      </c>
      <c r="F53" s="8" t="s">
        <v>21</v>
      </c>
      <c r="G53" s="59">
        <v>911.8</v>
      </c>
      <c r="H53" s="7"/>
      <c r="I53" s="7"/>
      <c r="J53" s="7"/>
      <c r="K53" s="7"/>
      <c r="L53" s="7"/>
    </row>
    <row r="54" spans="1:12">
      <c r="A54" s="34"/>
      <c r="B54" s="1" t="s">
        <v>8</v>
      </c>
      <c r="C54" s="35"/>
      <c r="D54" s="35">
        <v>30</v>
      </c>
      <c r="E54" s="35">
        <v>1</v>
      </c>
      <c r="F54" s="8" t="s">
        <v>21</v>
      </c>
      <c r="G54" s="59">
        <v>911.8</v>
      </c>
      <c r="H54" s="7"/>
      <c r="I54" s="7"/>
      <c r="J54" s="7"/>
      <c r="K54" s="7"/>
      <c r="L54" s="7"/>
    </row>
    <row r="55" spans="1:12" ht="32.25" customHeight="1">
      <c r="B55" s="48" t="s">
        <v>32</v>
      </c>
      <c r="C55" s="48"/>
      <c r="D55" s="48"/>
      <c r="E55" s="48"/>
      <c r="F55" s="48"/>
      <c r="G55" s="48"/>
      <c r="H55" s="48"/>
      <c r="I55" s="48"/>
    </row>
    <row r="56" spans="1:12" hidden="1">
      <c r="B56" s="55"/>
      <c r="C56" s="55"/>
      <c r="D56" s="55"/>
      <c r="E56" s="55"/>
      <c r="F56" s="55"/>
      <c r="G56" s="55"/>
      <c r="H56" s="55"/>
      <c r="I56" s="55"/>
    </row>
    <row r="57" spans="1:12" ht="19.5" customHeight="1">
      <c r="A57" s="34"/>
      <c r="B57" s="35" t="s">
        <v>33</v>
      </c>
      <c r="C57" s="35"/>
      <c r="D57" s="35">
        <v>900</v>
      </c>
      <c r="E57" s="35">
        <v>12</v>
      </c>
      <c r="F57" s="35"/>
      <c r="G57" s="59">
        <v>18.2</v>
      </c>
      <c r="H57" s="7"/>
      <c r="I57" s="7"/>
      <c r="J57" s="7"/>
      <c r="K57" s="7"/>
      <c r="L57" s="7"/>
    </row>
    <row r="58" spans="1:12" ht="30" customHeight="1">
      <c r="B58" s="48" t="s">
        <v>34</v>
      </c>
      <c r="C58" s="48"/>
      <c r="D58" s="48"/>
      <c r="E58" s="48"/>
      <c r="F58" s="48"/>
      <c r="G58" s="48"/>
      <c r="H58" s="48"/>
      <c r="I58" s="48"/>
    </row>
    <row r="59" spans="1:12" hidden="1">
      <c r="B59" s="55"/>
      <c r="C59" s="55"/>
      <c r="D59" s="55"/>
      <c r="E59" s="55"/>
      <c r="F59" s="55"/>
      <c r="G59" s="55"/>
      <c r="H59" s="55"/>
      <c r="I59" s="55"/>
    </row>
    <row r="60" spans="1:12" ht="32.25" customHeight="1">
      <c r="B60" s="48" t="s">
        <v>35</v>
      </c>
      <c r="C60" s="48"/>
      <c r="D60" s="48"/>
      <c r="E60" s="48"/>
      <c r="F60" s="48"/>
      <c r="G60" s="48"/>
      <c r="H60" s="48"/>
      <c r="I60" s="48"/>
    </row>
    <row r="61" spans="1:12">
      <c r="B61" s="55"/>
      <c r="C61" s="55"/>
      <c r="D61" s="55"/>
      <c r="E61" s="55"/>
      <c r="F61" s="55"/>
      <c r="G61" s="55"/>
      <c r="H61" s="55"/>
      <c r="I61" s="55"/>
    </row>
    <row r="62" spans="1:12">
      <c r="A62" s="34"/>
      <c r="B62" s="36" t="s">
        <v>36</v>
      </c>
      <c r="C62" s="35"/>
      <c r="D62" s="37" t="s">
        <v>44</v>
      </c>
      <c r="E62" s="38">
        <v>24</v>
      </c>
      <c r="F62" s="35"/>
      <c r="G62" s="67">
        <v>6.6560000000000006</v>
      </c>
      <c r="H62" s="7"/>
      <c r="I62" s="7"/>
      <c r="J62" s="7"/>
      <c r="K62" s="7"/>
      <c r="L62" s="7"/>
    </row>
    <row r="63" spans="1:12">
      <c r="A63" s="34"/>
      <c r="B63" s="36" t="s">
        <v>36</v>
      </c>
      <c r="C63" s="35"/>
      <c r="D63" s="37" t="s">
        <v>45</v>
      </c>
      <c r="E63" s="38">
        <v>66</v>
      </c>
      <c r="F63" s="35"/>
      <c r="G63" s="67">
        <v>6.9290000000000003</v>
      </c>
      <c r="H63" s="7"/>
      <c r="I63" s="7"/>
      <c r="J63" s="7"/>
      <c r="K63" s="7"/>
      <c r="L63" s="7"/>
    </row>
    <row r="64" spans="1:12">
      <c r="A64" s="34"/>
      <c r="B64" s="36" t="s">
        <v>37</v>
      </c>
      <c r="C64" s="35"/>
      <c r="D64" s="37" t="s">
        <v>44</v>
      </c>
      <c r="E64" s="38">
        <v>24</v>
      </c>
      <c r="F64" s="35"/>
      <c r="G64" s="67">
        <v>8.0730000000000004</v>
      </c>
      <c r="H64" s="7"/>
      <c r="I64" s="7"/>
      <c r="J64" s="7"/>
      <c r="K64" s="7"/>
      <c r="L64" s="7"/>
    </row>
    <row r="65" spans="1:12">
      <c r="A65" s="34"/>
      <c r="B65" s="36" t="s">
        <v>37</v>
      </c>
      <c r="C65" s="35"/>
      <c r="D65" s="37" t="s">
        <v>45</v>
      </c>
      <c r="E65" s="38">
        <v>48</v>
      </c>
      <c r="F65" s="35"/>
      <c r="G65" s="67">
        <v>8.4370000000000012</v>
      </c>
      <c r="H65" s="7"/>
      <c r="I65" s="7"/>
      <c r="J65" s="7"/>
      <c r="K65" s="7"/>
      <c r="L65" s="7"/>
    </row>
    <row r="66" spans="1:12">
      <c r="A66" s="34"/>
      <c r="B66" s="36" t="s">
        <v>38</v>
      </c>
      <c r="C66" s="35"/>
      <c r="D66" s="37" t="s">
        <v>44</v>
      </c>
      <c r="E66" s="38">
        <v>24</v>
      </c>
      <c r="F66" s="35"/>
      <c r="G66" s="67">
        <v>8.2420000000000009</v>
      </c>
      <c r="H66" s="7"/>
      <c r="I66" s="7"/>
      <c r="J66" s="7"/>
      <c r="K66" s="7"/>
      <c r="L66" s="7"/>
    </row>
    <row r="67" spans="1:12">
      <c r="A67" s="34"/>
      <c r="B67" s="36" t="s">
        <v>39</v>
      </c>
      <c r="C67" s="35"/>
      <c r="D67" s="37" t="s">
        <v>44</v>
      </c>
      <c r="E67" s="38">
        <v>24</v>
      </c>
      <c r="F67" s="35"/>
      <c r="G67" s="67">
        <v>7.2799999999999994</v>
      </c>
      <c r="H67" s="7"/>
      <c r="I67" s="7"/>
      <c r="J67" s="7"/>
      <c r="K67" s="7"/>
      <c r="L67" s="7"/>
    </row>
    <row r="68" spans="1:12">
      <c r="A68" s="34"/>
      <c r="B68" s="36" t="s">
        <v>40</v>
      </c>
      <c r="C68" s="35"/>
      <c r="D68" s="37" t="s">
        <v>44</v>
      </c>
      <c r="E68" s="38">
        <v>50</v>
      </c>
      <c r="F68" s="35"/>
      <c r="G68" s="67">
        <v>7.2799999999999994</v>
      </c>
      <c r="H68" s="7"/>
      <c r="I68" s="7"/>
      <c r="J68" s="7"/>
      <c r="K68" s="7"/>
      <c r="L68" s="7"/>
    </row>
    <row r="69" spans="1:12">
      <c r="A69" s="34"/>
      <c r="B69" s="36" t="s">
        <v>41</v>
      </c>
      <c r="C69" s="35"/>
      <c r="D69" s="37" t="s">
        <v>44</v>
      </c>
      <c r="E69" s="38">
        <v>24</v>
      </c>
      <c r="F69" s="35"/>
      <c r="G69" s="67">
        <v>7.8910000000000009</v>
      </c>
      <c r="H69" s="7"/>
      <c r="I69" s="7"/>
      <c r="J69" s="7"/>
      <c r="K69" s="7"/>
      <c r="L69" s="7"/>
    </row>
    <row r="70" spans="1:12">
      <c r="A70" s="34"/>
      <c r="B70" s="36" t="s">
        <v>42</v>
      </c>
      <c r="C70" s="35"/>
      <c r="D70" s="37" t="s">
        <v>44</v>
      </c>
      <c r="E70" s="38">
        <v>50</v>
      </c>
      <c r="F70" s="35"/>
      <c r="G70" s="67">
        <v>7.2799999999999994</v>
      </c>
      <c r="H70" s="7"/>
      <c r="I70" s="7"/>
      <c r="J70" s="7"/>
      <c r="K70" s="7"/>
      <c r="L70" s="7"/>
    </row>
    <row r="71" spans="1:12">
      <c r="A71" s="34"/>
      <c r="B71" s="36" t="s">
        <v>43</v>
      </c>
      <c r="C71" s="35"/>
      <c r="D71" s="37" t="s">
        <v>44</v>
      </c>
      <c r="E71" s="38">
        <v>12</v>
      </c>
      <c r="F71" s="35"/>
      <c r="G71" s="67">
        <v>12.064</v>
      </c>
      <c r="H71" s="7"/>
      <c r="I71" s="7"/>
      <c r="J71" s="7"/>
      <c r="K71" s="7"/>
      <c r="L71" s="7"/>
    </row>
    <row r="72" spans="1:12" ht="36.75" customHeight="1">
      <c r="B72" s="48" t="s">
        <v>46</v>
      </c>
      <c r="C72" s="48"/>
      <c r="D72" s="48"/>
      <c r="E72" s="48"/>
      <c r="F72" s="48"/>
      <c r="G72" s="48"/>
      <c r="H72" s="48"/>
      <c r="I72" s="48"/>
    </row>
    <row r="73" spans="1:12" ht="2.25" customHeight="1">
      <c r="B73" s="55"/>
      <c r="C73" s="55"/>
      <c r="D73" s="55"/>
      <c r="E73" s="55"/>
      <c r="F73" s="55"/>
      <c r="G73" s="55"/>
      <c r="H73" s="55"/>
      <c r="I73" s="55"/>
    </row>
    <row r="74" spans="1:12">
      <c r="A74" s="34"/>
      <c r="B74" s="1" t="s">
        <v>47</v>
      </c>
      <c r="C74" s="35"/>
      <c r="D74" s="4">
        <v>200</v>
      </c>
      <c r="E74" s="39">
        <v>50</v>
      </c>
      <c r="F74" s="35"/>
      <c r="G74" s="67">
        <v>12.35</v>
      </c>
      <c r="H74" s="7"/>
      <c r="I74" s="7"/>
      <c r="J74" s="7"/>
      <c r="K74" s="7"/>
      <c r="L74" s="7"/>
    </row>
    <row r="75" spans="1:12">
      <c r="A75" s="34"/>
      <c r="B75" s="1" t="s">
        <v>48</v>
      </c>
      <c r="C75" s="35"/>
      <c r="D75" s="4">
        <v>250</v>
      </c>
      <c r="E75" s="39">
        <v>40</v>
      </c>
      <c r="F75" s="35"/>
      <c r="G75" s="67">
        <v>14.950000000000001</v>
      </c>
      <c r="H75" s="7"/>
      <c r="I75" s="7"/>
      <c r="J75" s="7"/>
      <c r="K75" s="7"/>
      <c r="L75" s="7"/>
    </row>
    <row r="76" spans="1:12">
      <c r="A76" s="34"/>
      <c r="B76" s="1" t="s">
        <v>49</v>
      </c>
      <c r="C76" s="35"/>
      <c r="D76" s="4">
        <v>280</v>
      </c>
      <c r="E76" s="39">
        <v>40</v>
      </c>
      <c r="F76" s="35"/>
      <c r="G76" s="67">
        <v>16.471</v>
      </c>
      <c r="H76" s="7"/>
      <c r="I76" s="7"/>
      <c r="J76" s="7"/>
      <c r="K76" s="7"/>
      <c r="L76" s="7"/>
    </row>
    <row r="77" spans="1:12" ht="33.75" customHeight="1">
      <c r="B77" s="48" t="s">
        <v>50</v>
      </c>
      <c r="C77" s="48"/>
      <c r="D77" s="48"/>
      <c r="E77" s="48"/>
      <c r="F77" s="48"/>
      <c r="G77" s="48"/>
      <c r="H77" s="48"/>
      <c r="I77" s="48"/>
    </row>
    <row r="78" spans="1:12">
      <c r="B78" s="55"/>
      <c r="C78" s="55"/>
      <c r="D78" s="55"/>
      <c r="E78" s="55"/>
      <c r="F78" s="55"/>
      <c r="G78" s="55"/>
      <c r="H78" s="55"/>
      <c r="I78" s="55"/>
    </row>
    <row r="79" spans="1:12">
      <c r="A79" s="34"/>
      <c r="B79" s="1" t="s">
        <v>47</v>
      </c>
      <c r="C79" s="35"/>
      <c r="D79" s="4">
        <v>200</v>
      </c>
      <c r="E79" s="39">
        <v>50</v>
      </c>
      <c r="F79" s="35"/>
      <c r="G79" s="67">
        <v>12.61</v>
      </c>
      <c r="H79" s="7"/>
      <c r="I79" s="7"/>
      <c r="J79" s="7"/>
      <c r="K79" s="7"/>
      <c r="L79" s="7"/>
    </row>
    <row r="80" spans="1:12">
      <c r="A80" s="34"/>
      <c r="B80" s="1" t="s">
        <v>48</v>
      </c>
      <c r="C80" s="35"/>
      <c r="D80" s="4">
        <v>250</v>
      </c>
      <c r="E80" s="39">
        <v>40</v>
      </c>
      <c r="F80" s="35"/>
      <c r="G80" s="67">
        <v>15.340000000000002</v>
      </c>
      <c r="H80" s="7"/>
      <c r="I80" s="7"/>
      <c r="J80" s="7"/>
      <c r="K80" s="7"/>
      <c r="L80" s="7"/>
    </row>
    <row r="81" spans="1:12">
      <c r="A81" s="34"/>
      <c r="B81" s="1" t="s">
        <v>49</v>
      </c>
      <c r="C81" s="35"/>
      <c r="D81" s="4">
        <v>280</v>
      </c>
      <c r="E81" s="39">
        <v>40</v>
      </c>
      <c r="F81" s="35"/>
      <c r="G81" s="67">
        <v>17.03</v>
      </c>
      <c r="H81" s="7"/>
      <c r="I81" s="7"/>
      <c r="J81" s="7"/>
      <c r="K81" s="7"/>
      <c r="L81" s="7"/>
    </row>
  </sheetData>
  <sheetProtection formatCells="0" formatColumns="0" formatRows="0" insertColumns="0" insertRows="0" insertHyperlinks="0" deleteColumns="0" deleteRows="0" sort="0" autoFilter="0" pivotTables="0"/>
  <mergeCells count="16">
    <mergeCell ref="C7:F7"/>
    <mergeCell ref="B72:I73"/>
    <mergeCell ref="B77:I78"/>
    <mergeCell ref="B43:I44"/>
    <mergeCell ref="B49:I50"/>
    <mergeCell ref="B55:I56"/>
    <mergeCell ref="B58:I59"/>
    <mergeCell ref="B60:I61"/>
    <mergeCell ref="A11:E11"/>
    <mergeCell ref="A10:E10"/>
    <mergeCell ref="A21:G21"/>
    <mergeCell ref="A37:G38"/>
    <mergeCell ref="A32:G32"/>
    <mergeCell ref="A27:G27"/>
    <mergeCell ref="B24:G24"/>
    <mergeCell ref="C22:C23"/>
  </mergeCells>
  <hyperlinks>
    <hyperlink ref="B6" r:id="rId1" display="mailto:mebelkomfort-2009@yandex.ru"/>
  </hyperlinks>
  <pageMargins left="0.70866141732283472" right="0.70866141732283472" top="0.74803149606299213" bottom="0.74803149606299213" header="0.31496062992125984" footer="0.31496062992125984"/>
  <pageSetup paperSize="9" scale="65" fitToWidth="2" fitToHeight="2" orientation="landscape" horizontalDpi="180" verticalDpi="18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topLeftCell="A37" workbookViewId="0">
      <selection sqref="A1:XFD22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</vt:lpstr>
      <vt:lpstr>фотографии продукции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2018-04-05T08:48:57Z</dcterms:modified>
</cp:coreProperties>
</file>