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Четкий\Desktop\"/>
    </mc:Choice>
  </mc:AlternateContent>
  <bookViews>
    <workbookView xWindow="0" yWindow="0" windowWidth="14370" windowHeight="7440"/>
  </bookViews>
  <sheets>
    <sheet name="КП 2018" sheetId="2" r:id="rId1"/>
  </sheets>
  <definedNames>
    <definedName name="_xlnm.Print_Area" localSheetId="0">'КП 2018'!$A$1:$G$121</definedName>
  </definedNames>
  <calcPr calcId="162913"/>
</workbook>
</file>

<file path=xl/calcChain.xml><?xml version="1.0" encoding="utf-8"?>
<calcChain xmlns="http://schemas.openxmlformats.org/spreadsheetml/2006/main"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F67" i="2"/>
  <c r="F68" i="2"/>
  <c r="F69" i="2"/>
  <c r="F70" i="2"/>
  <c r="F66" i="2"/>
  <c r="F89" i="2" l="1"/>
  <c r="F77" i="2"/>
  <c r="F65" i="2"/>
  <c r="F36" i="2"/>
  <c r="F28" i="2"/>
  <c r="F23" i="2"/>
  <c r="F19" i="2"/>
  <c r="F8" i="2"/>
  <c r="F9" i="2"/>
  <c r="F10" i="2"/>
  <c r="F11" i="2"/>
  <c r="F12" i="2"/>
  <c r="F13" i="2"/>
  <c r="F14" i="2"/>
  <c r="F7" i="2"/>
  <c r="F15" i="2" l="1"/>
  <c r="F78" i="2"/>
  <c r="F79" i="2"/>
  <c r="F80" i="2"/>
  <c r="F81" i="2"/>
  <c r="F82" i="2"/>
  <c r="F83" i="2"/>
  <c r="F84" i="2"/>
  <c r="F85" i="2"/>
  <c r="F86" i="2"/>
  <c r="F87" i="2"/>
  <c r="F88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35" i="2"/>
  <c r="F29" i="2"/>
  <c r="F30" i="2"/>
  <c r="F31" i="2"/>
  <c r="F32" i="2"/>
  <c r="F33" i="2"/>
  <c r="F34" i="2"/>
  <c r="F20" i="2"/>
  <c r="F21" i="2"/>
  <c r="F22" i="2"/>
  <c r="F90" i="2" l="1"/>
  <c r="F24" i="2"/>
  <c r="F37" i="2"/>
  <c r="A42" i="2"/>
  <c r="A43" i="2" s="1"/>
  <c r="A44" i="2" s="1"/>
  <c r="A45" i="2" s="1"/>
  <c r="A46" i="2" s="1"/>
  <c r="A47" i="2" s="1"/>
  <c r="A48" i="2" s="1"/>
  <c r="A49" i="2" s="1"/>
  <c r="A29" i="2"/>
  <c r="A30" i="2" s="1"/>
  <c r="A31" i="2" s="1"/>
  <c r="A32" i="2" s="1"/>
  <c r="A33" i="2" s="1"/>
  <c r="A34" i="2" s="1"/>
  <c r="A35" i="2" s="1"/>
  <c r="A36" i="2" s="1"/>
  <c r="A20" i="2"/>
  <c r="A21" i="2" s="1"/>
  <c r="A22" i="2" s="1"/>
  <c r="A23" i="2" s="1"/>
  <c r="E41" i="2"/>
  <c r="F41" i="2" l="1"/>
  <c r="F71" i="2" s="1"/>
  <c r="F93" i="2" l="1"/>
</calcChain>
</file>

<file path=xl/sharedStrings.xml><?xml version="1.0" encoding="utf-8"?>
<sst xmlns="http://schemas.openxmlformats.org/spreadsheetml/2006/main" count="178" uniqueCount="72">
  <si>
    <t xml:space="preserve">Монитор </t>
  </si>
  <si>
    <t>Системный блок</t>
  </si>
  <si>
    <t>ИБП</t>
  </si>
  <si>
    <t>Телефон</t>
  </si>
  <si>
    <t>Ноутбук</t>
  </si>
  <si>
    <t>Смартфон</t>
  </si>
  <si>
    <t xml:space="preserve">Смартфон Xiaomi Redmi 4x </t>
  </si>
  <si>
    <t>Монитор</t>
  </si>
  <si>
    <t xml:space="preserve">Мобильный телефон </t>
  </si>
  <si>
    <t>Ч/Б KyoceraM2040dn</t>
  </si>
  <si>
    <t>4G модем</t>
  </si>
  <si>
    <t>Монитор (2 шт в комплект)</t>
  </si>
  <si>
    <t>Переходник Адаптер  USB-C/Gigabit Ethernet )</t>
  </si>
  <si>
    <t xml:space="preserve">Монитор 25 " (рекомендуемая модель  DELL U2518D </t>
  </si>
  <si>
    <t xml:space="preserve">Мышь беспроводная </t>
  </si>
  <si>
    <t>Настольный сканер формата а4</t>
  </si>
  <si>
    <t>Plantronics Audio 478 DSP</t>
  </si>
  <si>
    <t>Спикерфон настольный Jabra</t>
  </si>
  <si>
    <t>IP Телефонный аппарат</t>
  </si>
  <si>
    <t>Гарнитура</t>
  </si>
  <si>
    <t>Мышь беспроводная</t>
  </si>
  <si>
    <t>МФУ-А4-Color</t>
  </si>
  <si>
    <t>Общая стоимость, в т.ч. НДС 18% (с учетом доставки)</t>
  </si>
  <si>
    <t>Стоимость за ед., в т.ч. НДС 18% (с учетом доставки)</t>
  </si>
  <si>
    <t>Описание</t>
  </si>
  <si>
    <t>Наименование</t>
  </si>
  <si>
    <t>HP 260 G2 Mini i3-6100U/4Gb/256Gb SSD/W10Pro/клавиатура/мышь/черный</t>
  </si>
  <si>
    <t>Монитор Benq 21.5" GL2250HM TN LED 16:9 DVI HDMI M/M Glossy-Black (9H.L6XLA.\DBE)</t>
  </si>
  <si>
    <t>Источник бесперебойного питания  APC Back-UPS 500VA черный AVR (3) IEC 320 C13 +(BX500CI)</t>
  </si>
  <si>
    <t>HP 260 G2 Mini i3 6100U/4Gb/256GbSSD/W10Pro/клавиатура/мышь/черный</t>
  </si>
  <si>
    <t>Yealink SIP-T21P E2, 2 линии</t>
  </si>
  <si>
    <t>HP 250 G6 [1XN71EA] silver 15.6" {HD i3-6006U/4Gb/128Gb SSD/DVDRW/W10Pro}</t>
  </si>
  <si>
    <t>Сумка для переноски ноутбука</t>
  </si>
  <si>
    <t xml:space="preserve">МФУ Ч/Б  Kyosera M2040dn </t>
  </si>
  <si>
    <t>МФУ Ч/Б  Kyosera M2040dn</t>
  </si>
  <si>
    <t xml:space="preserve">МФУ-А4 ( ч/б) </t>
  </si>
  <si>
    <t>МФУ-А4 ( ч/б)</t>
  </si>
  <si>
    <t>МФУ-А4 (ч/б)</t>
  </si>
  <si>
    <t xml:space="preserve">МФУ-А4 (ч/б) </t>
  </si>
  <si>
    <t xml:space="preserve">МФУ ECOSYS P3060dn </t>
  </si>
  <si>
    <t xml:space="preserve">МФУ, Ч\Б.ФорматаА4. Высокоскоростной </t>
  </si>
  <si>
    <t xml:space="preserve">Срок поставки </t>
  </si>
  <si>
    <t>Срок поставки</t>
  </si>
  <si>
    <t>№ п/п</t>
  </si>
  <si>
    <t xml:space="preserve">MacBook Pro , Диагональ экрана : 15’’ , диск SSD от 256 GB   , ОЗУ 16GB ,Процессор  Intel Core i7 .Рекомендуемая модель- MJLQ2RU/A                                                                          </t>
  </si>
  <si>
    <t>Модем Huawei E8372 USB черный 3G/4G/802.11n/150Mbps/Micro SD</t>
  </si>
  <si>
    <t>Benq 24" GL2450HM TN LED 2ms 16:9 DVI HDMI M/M Glossy-Black (9H.L7CLB.QBE)</t>
  </si>
  <si>
    <t>HP ProDesk 400 G3 Mini Core i5-7500T,8GB DDR4-2400 SODIMM (1x8GB),128GB SSD,USBkbd/mouse,Win10Pro(64-bit)</t>
  </si>
  <si>
    <t>Монитор Benq 27" GL2760HE черный
TN+film LED 16:9 DVI HDMI матовая
300cd 1920x1080 D-Sub FHD
(9H.LC8LA.YBE )</t>
  </si>
  <si>
    <t>HP ProBook 440 G4 [W4N34ES] grey 14" {FHD i5-7200U/8Gb/1Tb+128Gb SSD/W10Pro</t>
  </si>
  <si>
    <t>Android OS 7.0, IP68 Желательно :  BW7000Pro</t>
  </si>
  <si>
    <t>Сканер широкоформатный Canon DR-C130</t>
  </si>
  <si>
    <t>Спикерфон Jabra Speak 510+</t>
  </si>
  <si>
    <t xml:space="preserve"> Kyocera M5521сdn</t>
  </si>
  <si>
    <t>Kyocera M5521сdn</t>
  </si>
  <si>
    <t>КОММЕРЧЕСКОЕ ПРЕДЛОЖЕНИЕ</t>
  </si>
  <si>
    <t>На поставку компьютерной и офисной техники</t>
  </si>
  <si>
    <t>Монитор 27" Acer RC271Usmidpx Black (IPS, LED, Wide,
2560х1440, 4ms, 178°/178°, 350 cd/m, 100,000,000:1, +DVI, +DP,
+HDMI, +MM, +USB)</t>
  </si>
  <si>
    <t xml:space="preserve">Потребность, шт. </t>
  </si>
  <si>
    <t xml:space="preserve">Итого, руб. с НДС ( с учетом доставки ) </t>
  </si>
  <si>
    <t>Итого, руб. c НДС (с учетом доставки)</t>
  </si>
  <si>
    <t>№ 1</t>
  </si>
  <si>
    <t xml:space="preserve">№ 2 </t>
  </si>
  <si>
    <t>№ 3</t>
  </si>
  <si>
    <t xml:space="preserve">№ 4 </t>
  </si>
  <si>
    <t xml:space="preserve">№ 5 </t>
  </si>
  <si>
    <t>Intel Core i7-7700</t>
  </si>
  <si>
    <t>Комплектующие для ПК</t>
  </si>
  <si>
    <t>Материнская плата Asus H110M-R</t>
  </si>
  <si>
    <t xml:space="preserve">Оперативная память DDR4 16Gb (2x8Gb) AMD R7416G2133U2K </t>
  </si>
  <si>
    <t>250Gb SSD SanDisk Ultra 3D (SDSSDH3-250G-G25)</t>
  </si>
  <si>
    <t>Корпус InWin ES701BK 450W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</si>
</sst>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</font>
    <font>
      <sz val="9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5F9A8"/>
        <bgColor indexed="64"/>
      </patternFill>
    </fill>
    <fill>
      <patternFill patternType="solid">
        <fgColor rgb="FF65F9A8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0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13" fillId="0" borderId="0" xfId="0" applyFont="1" applyBorder="1"/>
    <xf numFmtId="0" fontId="15" fillId="0" borderId="0" xfId="0" applyFont="1" applyBorder="1"/>
    <xf numFmtId="0" fontId="5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7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4" fillId="8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4" fontId="4" fillId="8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7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7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0" xfId="0" applyFont="1" applyBorder="1" applyAlignment="1"/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/>
    </xf>
    <xf numFmtId="0" fontId="22" fillId="0" borderId="18" xfId="0" applyFont="1" applyBorder="1" applyAlignment="1"/>
    <xf numFmtId="0" fontId="3" fillId="9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0" borderId="18" xfId="0" applyFont="1" applyFill="1" applyBorder="1" applyAlignment="1"/>
    <xf numFmtId="0" fontId="19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5" fillId="0" borderId="18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8" fillId="3" borderId="9" xfId="0" applyFont="1" applyFill="1" applyBorder="1" applyAlignment="1">
      <alignment horizontal="left"/>
    </xf>
    <xf numFmtId="4" fontId="18" fillId="3" borderId="7" xfId="0" applyNumberFormat="1" applyFont="1" applyFill="1" applyBorder="1" applyAlignment="1">
      <alignment horizontal="center"/>
    </xf>
    <xf numFmtId="4" fontId="18" fillId="3" borderId="9" xfId="0" applyNumberFormat="1" applyFont="1" applyFill="1" applyBorder="1" applyAlignment="1">
      <alignment horizont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left"/>
    </xf>
    <xf numFmtId="0" fontId="18" fillId="3" borderId="21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left"/>
    </xf>
    <xf numFmtId="4" fontId="18" fillId="3" borderId="20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4" fontId="4" fillId="7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5F9A8"/>
      <color rgb="FF6BF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topLeftCell="A52" zoomScale="96" zoomScaleNormal="96" zoomScaleSheetLayoutView="35" workbookViewId="0">
      <selection activeCell="J85" sqref="J85"/>
    </sheetView>
  </sheetViews>
  <sheetFormatPr defaultRowHeight="12.75" x14ac:dyDescent="0.2"/>
  <cols>
    <col min="1" max="1" width="6.28515625" style="14" customWidth="1"/>
    <col min="2" max="2" width="24.85546875" style="5" customWidth="1"/>
    <col min="3" max="3" width="39.85546875" style="5" customWidth="1"/>
    <col min="4" max="4" width="21.28515625" style="5" customWidth="1"/>
    <col min="5" max="5" width="16.42578125" style="5" customWidth="1"/>
    <col min="6" max="6" width="18.42578125" style="5" customWidth="1"/>
    <col min="7" max="7" width="14.5703125" style="5" customWidth="1"/>
    <col min="8" max="8" width="5.42578125" style="5" customWidth="1"/>
    <col min="9" max="9" width="4.7109375" customWidth="1"/>
    <col min="10" max="10" width="5.28515625" customWidth="1"/>
    <col min="11" max="11" width="4.7109375" customWidth="1"/>
  </cols>
  <sheetData>
    <row r="1" spans="1:21" ht="16.5" thickBot="1" x14ac:dyDescent="0.25">
      <c r="A1" s="89"/>
      <c r="B1" s="90"/>
      <c r="C1" s="90"/>
      <c r="D1" s="90"/>
      <c r="E1" s="90"/>
      <c r="F1" s="90"/>
      <c r="G1" s="91"/>
    </row>
    <row r="2" spans="1:21" ht="16.5" customHeight="1" thickBot="1" x14ac:dyDescent="0.25">
      <c r="A2" s="92"/>
      <c r="B2" s="93"/>
      <c r="C2" s="93"/>
      <c r="D2" s="93"/>
      <c r="E2" s="93"/>
      <c r="F2" s="93"/>
      <c r="G2" s="94"/>
    </row>
    <row r="3" spans="1:21" ht="16.5" thickBot="1" x14ac:dyDescent="0.25">
      <c r="A3" s="95" t="s">
        <v>55</v>
      </c>
      <c r="B3" s="96"/>
      <c r="C3" s="96"/>
      <c r="D3" s="96"/>
      <c r="E3" s="96"/>
      <c r="F3" s="96"/>
      <c r="G3" s="97"/>
    </row>
    <row r="4" spans="1:21" ht="16.5" customHeight="1" thickBot="1" x14ac:dyDescent="0.25">
      <c r="A4" s="98" t="s">
        <v>56</v>
      </c>
      <c r="B4" s="99"/>
      <c r="C4" s="99"/>
      <c r="D4" s="99"/>
      <c r="E4" s="99"/>
      <c r="F4" s="99"/>
      <c r="G4" s="100"/>
    </row>
    <row r="5" spans="1:21" ht="30" customHeight="1" thickBot="1" x14ac:dyDescent="0.25">
      <c r="A5" s="86" t="s">
        <v>61</v>
      </c>
      <c r="B5" s="87"/>
      <c r="C5" s="87"/>
      <c r="D5" s="87"/>
      <c r="E5" s="87"/>
      <c r="F5" s="87"/>
      <c r="G5" s="88"/>
    </row>
    <row r="6" spans="1:21" ht="42" customHeight="1" x14ac:dyDescent="0.2">
      <c r="A6" s="15" t="s">
        <v>43</v>
      </c>
      <c r="B6" s="10" t="s">
        <v>25</v>
      </c>
      <c r="C6" s="10" t="s">
        <v>24</v>
      </c>
      <c r="D6" s="11" t="s">
        <v>23</v>
      </c>
      <c r="E6" s="13" t="s">
        <v>58</v>
      </c>
      <c r="F6" s="12" t="s">
        <v>22</v>
      </c>
      <c r="G6" s="16" t="s">
        <v>41</v>
      </c>
      <c r="H6" s="7"/>
      <c r="I6" s="1"/>
      <c r="J6" s="1"/>
      <c r="K6" s="1"/>
    </row>
    <row r="7" spans="1:21" s="26" customFormat="1" ht="27" customHeight="1" x14ac:dyDescent="0.2">
      <c r="A7" s="44">
        <v>1</v>
      </c>
      <c r="B7" s="18" t="s">
        <v>0</v>
      </c>
      <c r="C7" s="19" t="s">
        <v>27</v>
      </c>
      <c r="D7" s="20"/>
      <c r="E7" s="21">
        <v>7</v>
      </c>
      <c r="F7" s="22">
        <f>ROUND(D7*E7,2)</f>
        <v>0</v>
      </c>
      <c r="G7" s="23"/>
      <c r="H7" s="24"/>
      <c r="I7" s="25"/>
      <c r="J7" s="25"/>
      <c r="K7" s="25"/>
      <c r="M7"/>
      <c r="N7"/>
      <c r="O7"/>
      <c r="P7"/>
      <c r="Q7"/>
      <c r="R7"/>
      <c r="S7"/>
      <c r="T7"/>
      <c r="U7"/>
    </row>
    <row r="8" spans="1:21" s="26" customFormat="1" ht="26.25" customHeight="1" x14ac:dyDescent="0.2">
      <c r="A8" s="44">
        <v>2</v>
      </c>
      <c r="B8" s="18" t="s">
        <v>1</v>
      </c>
      <c r="C8" s="19" t="s">
        <v>26</v>
      </c>
      <c r="D8" s="20"/>
      <c r="E8" s="21">
        <v>7</v>
      </c>
      <c r="F8" s="22">
        <f t="shared" ref="F8:F14" si="0">ROUND(D8*E8,2)</f>
        <v>0</v>
      </c>
      <c r="G8" s="23"/>
      <c r="H8" s="24"/>
      <c r="I8" s="25"/>
      <c r="J8" s="25"/>
      <c r="K8" s="25"/>
      <c r="M8"/>
      <c r="N8"/>
      <c r="O8"/>
      <c r="P8"/>
      <c r="Q8"/>
      <c r="R8"/>
      <c r="S8"/>
      <c r="T8"/>
      <c r="U8"/>
    </row>
    <row r="9" spans="1:21" s="26" customFormat="1" ht="24" x14ac:dyDescent="0.2">
      <c r="A9" s="44">
        <v>3</v>
      </c>
      <c r="B9" s="18" t="s">
        <v>2</v>
      </c>
      <c r="C9" s="19" t="s">
        <v>28</v>
      </c>
      <c r="D9" s="20"/>
      <c r="E9" s="21">
        <v>7</v>
      </c>
      <c r="F9" s="22">
        <f t="shared" si="0"/>
        <v>0</v>
      </c>
      <c r="G9" s="23"/>
      <c r="H9" s="24"/>
      <c r="I9" s="25"/>
      <c r="J9" s="25"/>
      <c r="K9" s="25"/>
      <c r="M9"/>
      <c r="N9"/>
      <c r="O9"/>
      <c r="P9"/>
      <c r="Q9"/>
      <c r="R9"/>
      <c r="S9"/>
      <c r="T9"/>
      <c r="U9"/>
    </row>
    <row r="10" spans="1:21" s="26" customFormat="1" x14ac:dyDescent="0.2">
      <c r="A10" s="44">
        <v>4</v>
      </c>
      <c r="B10" s="18" t="s">
        <v>3</v>
      </c>
      <c r="C10" s="19" t="s">
        <v>30</v>
      </c>
      <c r="D10" s="20"/>
      <c r="E10" s="21">
        <v>7</v>
      </c>
      <c r="F10" s="22">
        <f t="shared" si="0"/>
        <v>0</v>
      </c>
      <c r="G10" s="23"/>
      <c r="H10" s="24"/>
      <c r="I10" s="25"/>
      <c r="J10" s="25"/>
      <c r="K10" s="25"/>
      <c r="M10"/>
      <c r="N10"/>
      <c r="O10"/>
      <c r="P10"/>
      <c r="Q10"/>
      <c r="R10"/>
      <c r="S10"/>
      <c r="T10"/>
      <c r="U10"/>
    </row>
    <row r="11" spans="1:21" s="26" customFormat="1" ht="23.25" customHeight="1" x14ac:dyDescent="0.2">
      <c r="A11" s="44">
        <v>5</v>
      </c>
      <c r="B11" s="27" t="s">
        <v>4</v>
      </c>
      <c r="C11" s="28" t="s">
        <v>31</v>
      </c>
      <c r="D11" s="29"/>
      <c r="E11" s="30">
        <v>3</v>
      </c>
      <c r="F11" s="22">
        <f t="shared" si="0"/>
        <v>0</v>
      </c>
      <c r="G11" s="23"/>
      <c r="H11" s="24"/>
      <c r="I11" s="25"/>
      <c r="J11" s="25"/>
      <c r="K11" s="25"/>
      <c r="M11"/>
      <c r="N11"/>
      <c r="O11"/>
      <c r="P11"/>
      <c r="Q11"/>
      <c r="R11"/>
      <c r="S11"/>
      <c r="T11"/>
      <c r="U11"/>
    </row>
    <row r="12" spans="1:21" s="26" customFormat="1" x14ac:dyDescent="0.2">
      <c r="A12" s="44">
        <v>6</v>
      </c>
      <c r="B12" s="27" t="s">
        <v>32</v>
      </c>
      <c r="C12" s="31" t="s">
        <v>32</v>
      </c>
      <c r="D12" s="32"/>
      <c r="E12" s="30">
        <v>3</v>
      </c>
      <c r="F12" s="22">
        <f t="shared" si="0"/>
        <v>0</v>
      </c>
      <c r="G12" s="23"/>
      <c r="H12" s="24"/>
      <c r="I12" s="25"/>
      <c r="J12" s="25"/>
      <c r="K12" s="25"/>
      <c r="M12"/>
      <c r="N12"/>
      <c r="O12"/>
      <c r="P12"/>
      <c r="Q12"/>
      <c r="R12"/>
      <c r="S12"/>
      <c r="T12"/>
      <c r="U12"/>
    </row>
    <row r="13" spans="1:21" s="26" customFormat="1" x14ac:dyDescent="0.2">
      <c r="A13" s="44">
        <v>7</v>
      </c>
      <c r="B13" s="33" t="s">
        <v>5</v>
      </c>
      <c r="C13" s="34" t="s">
        <v>6</v>
      </c>
      <c r="D13" s="35"/>
      <c r="E13" s="36">
        <v>10</v>
      </c>
      <c r="F13" s="22">
        <f t="shared" si="0"/>
        <v>0</v>
      </c>
      <c r="G13" s="23"/>
      <c r="H13" s="24"/>
      <c r="I13" s="25"/>
      <c r="J13" s="25"/>
      <c r="K13" s="25"/>
      <c r="M13"/>
      <c r="N13"/>
      <c r="O13"/>
      <c r="P13"/>
      <c r="Q13"/>
      <c r="R13"/>
      <c r="S13"/>
      <c r="T13"/>
      <c r="U13"/>
    </row>
    <row r="14" spans="1:21" s="26" customFormat="1" ht="13.5" thickBot="1" x14ac:dyDescent="0.25">
      <c r="A14" s="45">
        <v>8</v>
      </c>
      <c r="B14" s="37" t="s">
        <v>38</v>
      </c>
      <c r="C14" s="38" t="s">
        <v>33</v>
      </c>
      <c r="D14" s="39"/>
      <c r="E14" s="40">
        <v>1</v>
      </c>
      <c r="F14" s="22">
        <f t="shared" si="0"/>
        <v>0</v>
      </c>
      <c r="G14" s="41"/>
      <c r="H14" s="24"/>
      <c r="I14" s="25"/>
      <c r="J14" s="25"/>
      <c r="K14" s="25"/>
      <c r="M14"/>
      <c r="N14"/>
      <c r="O14"/>
      <c r="P14"/>
      <c r="Q14"/>
      <c r="R14"/>
      <c r="S14"/>
      <c r="T14"/>
      <c r="U14"/>
    </row>
    <row r="15" spans="1:21" ht="17.25" customHeight="1" thickBot="1" x14ac:dyDescent="0.25">
      <c r="A15" s="79" t="s">
        <v>59</v>
      </c>
      <c r="B15" s="80"/>
      <c r="C15" s="80"/>
      <c r="D15" s="80"/>
      <c r="E15" s="81"/>
      <c r="F15" s="82">
        <f>SUM(F7:F14)</f>
        <v>0</v>
      </c>
      <c r="G15" s="83"/>
      <c r="H15" s="7"/>
      <c r="I15" s="1"/>
      <c r="J15" s="1"/>
      <c r="K15" s="1"/>
    </row>
    <row r="16" spans="1:21" ht="13.5" thickBot="1" x14ac:dyDescent="0.25">
      <c r="A16" s="17"/>
      <c r="H16" s="7"/>
      <c r="I16" s="1"/>
      <c r="J16" s="1"/>
      <c r="K16" s="1"/>
    </row>
    <row r="17" spans="1:21" ht="21.75" customHeight="1" thickBot="1" x14ac:dyDescent="0.25">
      <c r="A17" s="86" t="s">
        <v>62</v>
      </c>
      <c r="B17" s="87"/>
      <c r="C17" s="87"/>
      <c r="D17" s="87"/>
      <c r="E17" s="87"/>
      <c r="F17" s="87"/>
      <c r="G17" s="88"/>
      <c r="H17" s="6"/>
      <c r="I17" s="1"/>
      <c r="J17" s="1"/>
      <c r="K17" s="1"/>
    </row>
    <row r="18" spans="1:21" ht="43.5" customHeight="1" x14ac:dyDescent="0.2">
      <c r="A18" s="15" t="s">
        <v>43</v>
      </c>
      <c r="B18" s="10" t="s">
        <v>25</v>
      </c>
      <c r="C18" s="10" t="s">
        <v>24</v>
      </c>
      <c r="D18" s="11" t="s">
        <v>23</v>
      </c>
      <c r="E18" s="13" t="s">
        <v>58</v>
      </c>
      <c r="F18" s="12" t="s">
        <v>22</v>
      </c>
      <c r="G18" s="16" t="s">
        <v>41</v>
      </c>
      <c r="H18" s="6"/>
      <c r="I18" s="1"/>
      <c r="J18" s="1"/>
      <c r="K18" s="1"/>
    </row>
    <row r="19" spans="1:21" s="26" customFormat="1" ht="24" x14ac:dyDescent="0.2">
      <c r="A19" s="46">
        <v>1</v>
      </c>
      <c r="B19" s="18" t="s">
        <v>7</v>
      </c>
      <c r="C19" s="19" t="s">
        <v>46</v>
      </c>
      <c r="D19" s="20"/>
      <c r="E19" s="21">
        <v>11</v>
      </c>
      <c r="F19" s="22">
        <f>ROUND(E19*D19,2)</f>
        <v>0</v>
      </c>
      <c r="G19" s="23"/>
      <c r="H19" s="42"/>
      <c r="I19" s="25"/>
      <c r="J19" s="25"/>
      <c r="K19" s="25"/>
      <c r="M19"/>
      <c r="N19"/>
      <c r="O19"/>
      <c r="P19"/>
      <c r="Q19"/>
      <c r="R19"/>
      <c r="S19"/>
      <c r="T19"/>
      <c r="U19"/>
    </row>
    <row r="20" spans="1:21" s="26" customFormat="1" ht="36" x14ac:dyDescent="0.2">
      <c r="A20" s="46">
        <f>A19+1</f>
        <v>2</v>
      </c>
      <c r="B20" s="18" t="s">
        <v>1</v>
      </c>
      <c r="C20" s="19" t="s">
        <v>47</v>
      </c>
      <c r="D20" s="20"/>
      <c r="E20" s="21">
        <v>11</v>
      </c>
      <c r="F20" s="22">
        <f t="shared" ref="F20:F22" si="1">ROUND(E20*D20,2)</f>
        <v>0</v>
      </c>
      <c r="G20" s="23"/>
      <c r="H20" s="42"/>
      <c r="I20" s="25"/>
      <c r="J20" s="25"/>
      <c r="K20" s="25"/>
      <c r="M20"/>
      <c r="N20"/>
      <c r="O20"/>
      <c r="P20"/>
      <c r="Q20"/>
      <c r="R20"/>
      <c r="S20"/>
      <c r="T20"/>
      <c r="U20"/>
    </row>
    <row r="21" spans="1:21" s="26" customFormat="1" ht="24" x14ac:dyDescent="0.2">
      <c r="A21" s="46">
        <f t="shared" ref="A21:A23" si="2">A20+1</f>
        <v>3</v>
      </c>
      <c r="B21" s="18" t="s">
        <v>2</v>
      </c>
      <c r="C21" s="19" t="s">
        <v>28</v>
      </c>
      <c r="D21" s="20"/>
      <c r="E21" s="21">
        <v>11</v>
      </c>
      <c r="F21" s="22">
        <f t="shared" si="1"/>
        <v>0</v>
      </c>
      <c r="G21" s="23"/>
      <c r="H21" s="42"/>
      <c r="I21" s="25"/>
      <c r="J21" s="25"/>
      <c r="K21" s="25"/>
      <c r="M21"/>
      <c r="N21"/>
      <c r="O21"/>
      <c r="P21"/>
      <c r="Q21"/>
      <c r="R21"/>
      <c r="S21"/>
      <c r="T21"/>
      <c r="U21"/>
    </row>
    <row r="22" spans="1:21" s="26" customFormat="1" x14ac:dyDescent="0.2">
      <c r="A22" s="46">
        <f t="shared" si="2"/>
        <v>4</v>
      </c>
      <c r="B22" s="18" t="s">
        <v>3</v>
      </c>
      <c r="C22" s="18" t="s">
        <v>30</v>
      </c>
      <c r="D22" s="20"/>
      <c r="E22" s="21">
        <v>11</v>
      </c>
      <c r="F22" s="22">
        <f t="shared" si="1"/>
        <v>0</v>
      </c>
      <c r="G22" s="23"/>
      <c r="H22" s="42"/>
      <c r="I22" s="25"/>
      <c r="J22" s="25"/>
      <c r="K22" s="25"/>
      <c r="M22"/>
      <c r="N22"/>
      <c r="O22"/>
      <c r="P22"/>
      <c r="Q22"/>
      <c r="R22"/>
      <c r="S22"/>
      <c r="T22"/>
      <c r="U22"/>
    </row>
    <row r="23" spans="1:21" s="26" customFormat="1" ht="24.75" thickBot="1" x14ac:dyDescent="0.25">
      <c r="A23" s="46">
        <f t="shared" si="2"/>
        <v>5</v>
      </c>
      <c r="B23" s="31" t="s">
        <v>40</v>
      </c>
      <c r="C23" s="43" t="s">
        <v>39</v>
      </c>
      <c r="D23" s="20"/>
      <c r="E23" s="30">
        <v>1</v>
      </c>
      <c r="F23" s="22">
        <f>ROUND(E23*D23,2)</f>
        <v>0</v>
      </c>
      <c r="G23" s="23"/>
      <c r="H23" s="42"/>
      <c r="I23" s="25"/>
      <c r="J23" s="25"/>
      <c r="K23" s="25"/>
      <c r="M23"/>
      <c r="N23"/>
      <c r="O23"/>
      <c r="P23"/>
      <c r="Q23"/>
      <c r="R23"/>
      <c r="S23"/>
      <c r="T23"/>
      <c r="U23"/>
    </row>
    <row r="24" spans="1:21" ht="16.5" customHeight="1" thickBot="1" x14ac:dyDescent="0.25">
      <c r="A24" s="79" t="s">
        <v>59</v>
      </c>
      <c r="B24" s="80"/>
      <c r="C24" s="80"/>
      <c r="D24" s="80"/>
      <c r="E24" s="81"/>
      <c r="F24" s="82">
        <f>SUM(F19:F23)</f>
        <v>0</v>
      </c>
      <c r="G24" s="83"/>
      <c r="H24" s="7"/>
      <c r="I24" s="1"/>
      <c r="J24" s="1"/>
      <c r="K24" s="1"/>
    </row>
    <row r="25" spans="1:21" ht="13.5" thickBot="1" x14ac:dyDescent="0.25">
      <c r="A25" s="17"/>
      <c r="H25" s="7"/>
      <c r="I25" s="1"/>
      <c r="J25" s="1"/>
      <c r="K25" s="1"/>
    </row>
    <row r="26" spans="1:21" ht="19.5" customHeight="1" thickBot="1" x14ac:dyDescent="0.25">
      <c r="A26" s="86" t="s">
        <v>63</v>
      </c>
      <c r="B26" s="87"/>
      <c r="C26" s="87"/>
      <c r="D26" s="87"/>
      <c r="E26" s="87"/>
      <c r="F26" s="87"/>
      <c r="G26" s="88"/>
      <c r="H26" s="6"/>
      <c r="I26" s="1"/>
      <c r="J26" s="1"/>
      <c r="K26" s="1"/>
    </row>
    <row r="27" spans="1:21" ht="42.75" customHeight="1" x14ac:dyDescent="0.2">
      <c r="A27" s="15" t="s">
        <v>43</v>
      </c>
      <c r="B27" s="10" t="s">
        <v>25</v>
      </c>
      <c r="C27" s="10" t="s">
        <v>24</v>
      </c>
      <c r="D27" s="11" t="s">
        <v>23</v>
      </c>
      <c r="E27" s="13" t="s">
        <v>58</v>
      </c>
      <c r="F27" s="12" t="s">
        <v>22</v>
      </c>
      <c r="G27" s="16" t="s">
        <v>41</v>
      </c>
      <c r="H27" s="6"/>
      <c r="I27" s="1"/>
      <c r="J27" s="1"/>
      <c r="K27" s="1"/>
    </row>
    <row r="28" spans="1:21" s="26" customFormat="1" ht="24" x14ac:dyDescent="0.2">
      <c r="A28" s="46">
        <v>1</v>
      </c>
      <c r="B28" s="18" t="s">
        <v>7</v>
      </c>
      <c r="C28" s="19" t="s">
        <v>27</v>
      </c>
      <c r="D28" s="20"/>
      <c r="E28" s="30">
        <v>1</v>
      </c>
      <c r="F28" s="22">
        <f>ROUND(E28*D28,2)</f>
        <v>0</v>
      </c>
      <c r="G28" s="23"/>
      <c r="H28" s="42"/>
      <c r="I28" s="25"/>
      <c r="J28" s="25"/>
      <c r="K28" s="25"/>
      <c r="M28"/>
      <c r="N28"/>
      <c r="O28"/>
      <c r="P28"/>
      <c r="Q28"/>
      <c r="R28"/>
      <c r="S28"/>
      <c r="T28"/>
      <c r="U28"/>
    </row>
    <row r="29" spans="1:21" s="26" customFormat="1" ht="24" x14ac:dyDescent="0.2">
      <c r="A29" s="46">
        <f>A28+1</f>
        <v>2</v>
      </c>
      <c r="B29" s="18" t="s">
        <v>1</v>
      </c>
      <c r="C29" s="19" t="s">
        <v>26</v>
      </c>
      <c r="D29" s="20"/>
      <c r="E29" s="30">
        <v>1</v>
      </c>
      <c r="F29" s="22">
        <f t="shared" ref="F29:F34" si="3">ROUND(E29*D29,2)</f>
        <v>0</v>
      </c>
      <c r="G29" s="23"/>
      <c r="H29" s="42"/>
      <c r="I29" s="25"/>
      <c r="J29" s="25"/>
      <c r="K29" s="25"/>
      <c r="M29"/>
      <c r="N29"/>
      <c r="O29"/>
      <c r="P29"/>
      <c r="Q29"/>
      <c r="R29"/>
      <c r="S29"/>
      <c r="T29"/>
      <c r="U29"/>
    </row>
    <row r="30" spans="1:21" s="26" customFormat="1" ht="24" x14ac:dyDescent="0.2">
      <c r="A30" s="46">
        <f t="shared" ref="A30:A36" si="4">A29+1</f>
        <v>3</v>
      </c>
      <c r="B30" s="18" t="s">
        <v>2</v>
      </c>
      <c r="C30" s="19" t="s">
        <v>28</v>
      </c>
      <c r="D30" s="20"/>
      <c r="E30" s="30">
        <v>1</v>
      </c>
      <c r="F30" s="22">
        <f t="shared" si="3"/>
        <v>0</v>
      </c>
      <c r="G30" s="23"/>
      <c r="H30" s="42"/>
      <c r="I30" s="25"/>
      <c r="J30" s="25"/>
      <c r="K30" s="25"/>
      <c r="M30"/>
      <c r="N30"/>
      <c r="O30"/>
      <c r="P30"/>
      <c r="Q30"/>
      <c r="R30"/>
      <c r="S30"/>
      <c r="T30"/>
      <c r="U30"/>
    </row>
    <row r="31" spans="1:21" s="26" customFormat="1" x14ac:dyDescent="0.2">
      <c r="A31" s="46">
        <f t="shared" si="4"/>
        <v>4</v>
      </c>
      <c r="B31" s="18" t="s">
        <v>3</v>
      </c>
      <c r="C31" s="19" t="s">
        <v>30</v>
      </c>
      <c r="D31" s="20"/>
      <c r="E31" s="30">
        <v>1</v>
      </c>
      <c r="F31" s="22">
        <f t="shared" si="3"/>
        <v>0</v>
      </c>
      <c r="G31" s="23"/>
      <c r="H31" s="42"/>
      <c r="I31" s="25"/>
      <c r="J31" s="25"/>
      <c r="K31" s="25"/>
      <c r="M31"/>
      <c r="N31"/>
      <c r="O31"/>
      <c r="P31"/>
      <c r="Q31"/>
      <c r="R31"/>
      <c r="S31"/>
      <c r="T31"/>
      <c r="U31"/>
    </row>
    <row r="32" spans="1:21" s="26" customFormat="1" ht="24" x14ac:dyDescent="0.2">
      <c r="A32" s="46">
        <f t="shared" si="4"/>
        <v>5</v>
      </c>
      <c r="B32" s="27" t="s">
        <v>4</v>
      </c>
      <c r="C32" s="28" t="s">
        <v>31</v>
      </c>
      <c r="D32" s="20"/>
      <c r="E32" s="30">
        <v>2</v>
      </c>
      <c r="F32" s="22">
        <f t="shared" si="3"/>
        <v>0</v>
      </c>
      <c r="G32" s="23"/>
      <c r="H32" s="42"/>
      <c r="I32" s="25"/>
      <c r="J32" s="25"/>
      <c r="K32" s="25"/>
      <c r="M32"/>
      <c r="N32"/>
      <c r="O32"/>
      <c r="P32"/>
      <c r="Q32"/>
      <c r="R32"/>
      <c r="S32"/>
      <c r="T32"/>
      <c r="U32"/>
    </row>
    <row r="33" spans="1:21" s="26" customFormat="1" x14ac:dyDescent="0.2">
      <c r="A33" s="46">
        <f t="shared" si="4"/>
        <v>6</v>
      </c>
      <c r="B33" s="27" t="s">
        <v>32</v>
      </c>
      <c r="C33" s="28" t="s">
        <v>32</v>
      </c>
      <c r="D33" s="20"/>
      <c r="E33" s="30">
        <v>2</v>
      </c>
      <c r="F33" s="22">
        <f t="shared" si="3"/>
        <v>0</v>
      </c>
      <c r="G33" s="23"/>
      <c r="H33" s="42"/>
      <c r="I33" s="25"/>
      <c r="J33" s="25"/>
      <c r="K33" s="25"/>
      <c r="M33"/>
      <c r="N33"/>
      <c r="O33"/>
      <c r="P33"/>
      <c r="Q33"/>
      <c r="R33"/>
      <c r="S33"/>
      <c r="T33"/>
      <c r="U33"/>
    </row>
    <row r="34" spans="1:21" s="26" customFormat="1" x14ac:dyDescent="0.2">
      <c r="A34" s="46">
        <f t="shared" si="4"/>
        <v>7</v>
      </c>
      <c r="B34" s="18" t="s">
        <v>5</v>
      </c>
      <c r="C34" s="19" t="s">
        <v>6</v>
      </c>
      <c r="D34" s="20"/>
      <c r="E34" s="30">
        <v>2</v>
      </c>
      <c r="F34" s="22">
        <f t="shared" si="3"/>
        <v>0</v>
      </c>
      <c r="G34" s="23"/>
      <c r="H34" s="42"/>
      <c r="I34" s="25"/>
      <c r="J34" s="25"/>
      <c r="K34" s="25"/>
      <c r="M34"/>
      <c r="N34"/>
      <c r="O34"/>
      <c r="P34"/>
      <c r="Q34"/>
      <c r="R34"/>
      <c r="S34"/>
      <c r="T34"/>
      <c r="U34"/>
    </row>
    <row r="35" spans="1:21" s="26" customFormat="1" x14ac:dyDescent="0.2">
      <c r="A35" s="46">
        <f t="shared" si="4"/>
        <v>8</v>
      </c>
      <c r="B35" s="27" t="s">
        <v>35</v>
      </c>
      <c r="C35" s="28" t="s">
        <v>34</v>
      </c>
      <c r="D35" s="20"/>
      <c r="E35" s="30">
        <v>1</v>
      </c>
      <c r="F35" s="22">
        <f>ROUND(E35*D35,2)</f>
        <v>0</v>
      </c>
      <c r="G35" s="23"/>
      <c r="H35" s="42"/>
      <c r="I35" s="25"/>
      <c r="J35" s="25"/>
      <c r="K35" s="25"/>
      <c r="M35"/>
      <c r="N35"/>
      <c r="O35"/>
      <c r="P35"/>
      <c r="Q35"/>
      <c r="R35"/>
      <c r="S35"/>
      <c r="T35"/>
      <c r="U35"/>
    </row>
    <row r="36" spans="1:21" s="26" customFormat="1" ht="24.75" thickBot="1" x14ac:dyDescent="0.25">
      <c r="A36" s="46">
        <f t="shared" si="4"/>
        <v>9</v>
      </c>
      <c r="B36" s="27" t="s">
        <v>10</v>
      </c>
      <c r="C36" s="28" t="s">
        <v>45</v>
      </c>
      <c r="D36" s="20"/>
      <c r="E36" s="30">
        <v>2</v>
      </c>
      <c r="F36" s="22">
        <f>ROUND(E36*D36,2)</f>
        <v>0</v>
      </c>
      <c r="G36" s="23"/>
      <c r="H36" s="42"/>
      <c r="I36" s="25"/>
      <c r="J36" s="25"/>
      <c r="K36" s="25"/>
      <c r="M36"/>
      <c r="N36"/>
      <c r="O36"/>
      <c r="P36"/>
      <c r="Q36"/>
      <c r="R36"/>
      <c r="S36"/>
      <c r="T36"/>
      <c r="U36"/>
    </row>
    <row r="37" spans="1:21" ht="15.75" customHeight="1" thickBot="1" x14ac:dyDescent="0.25">
      <c r="A37" s="79" t="s">
        <v>59</v>
      </c>
      <c r="B37" s="80"/>
      <c r="C37" s="80"/>
      <c r="D37" s="80"/>
      <c r="E37" s="81"/>
      <c r="F37" s="82">
        <f>SUM(F28:F36)</f>
        <v>0</v>
      </c>
      <c r="G37" s="83"/>
      <c r="H37" s="7"/>
      <c r="I37" s="1"/>
      <c r="J37" s="1"/>
      <c r="K37" s="1"/>
    </row>
    <row r="38" spans="1:21" ht="15.75" thickBot="1" x14ac:dyDescent="0.3">
      <c r="A38" s="17"/>
      <c r="B38" s="8"/>
      <c r="C38" s="8"/>
      <c r="D38" s="8"/>
      <c r="E38" s="9"/>
      <c r="G38" s="7"/>
      <c r="H38" s="7"/>
      <c r="I38" s="1"/>
      <c r="J38" s="1"/>
      <c r="K38" s="1"/>
    </row>
    <row r="39" spans="1:21" ht="21.75" customHeight="1" thickBot="1" x14ac:dyDescent="0.25">
      <c r="A39" s="86" t="s">
        <v>64</v>
      </c>
      <c r="B39" s="87"/>
      <c r="C39" s="87"/>
      <c r="D39" s="87"/>
      <c r="E39" s="87"/>
      <c r="F39" s="87"/>
      <c r="G39" s="88"/>
      <c r="H39" s="6"/>
      <c r="I39" s="1"/>
      <c r="J39" s="1"/>
      <c r="K39" s="1"/>
    </row>
    <row r="40" spans="1:21" ht="40.5" customHeight="1" x14ac:dyDescent="0.2">
      <c r="A40" s="15" t="s">
        <v>43</v>
      </c>
      <c r="B40" s="10" t="s">
        <v>25</v>
      </c>
      <c r="C40" s="10" t="s">
        <v>24</v>
      </c>
      <c r="D40" s="11" t="s">
        <v>23</v>
      </c>
      <c r="E40" s="13" t="s">
        <v>58</v>
      </c>
      <c r="F40" s="12" t="s">
        <v>22</v>
      </c>
      <c r="G40" s="16" t="s">
        <v>41</v>
      </c>
      <c r="H40" s="6"/>
      <c r="I40" s="1"/>
      <c r="J40" s="1"/>
      <c r="K40" s="1"/>
    </row>
    <row r="41" spans="1:21" s="26" customFormat="1" ht="24" x14ac:dyDescent="0.2">
      <c r="A41" s="46">
        <v>1</v>
      </c>
      <c r="B41" s="18" t="s">
        <v>7</v>
      </c>
      <c r="C41" s="19" t="s">
        <v>27</v>
      </c>
      <c r="D41" s="20"/>
      <c r="E41" s="30" t="str">
        <f ca="1">IFERROR(__xludf.DUMMYFUNCTION("IMPORTRANGE(""https://docs.google.com/spreadsheets/d/1LlLaxxTfszSxuCoHz-ZpKaBvaeiOYyTGLOQkG-H8jac/edit#gid=1945126738"",""V3:V32"")"),"224")</f>
        <v>224</v>
      </c>
      <c r="F41" s="22">
        <f ca="1">ROUND(E41*D41,2)</f>
        <v>0</v>
      </c>
      <c r="G41" s="23"/>
      <c r="H41" s="42"/>
      <c r="I41" s="25"/>
      <c r="J41" s="25"/>
      <c r="K41" s="25"/>
      <c r="M41"/>
      <c r="N41"/>
      <c r="O41"/>
      <c r="P41"/>
      <c r="Q41"/>
      <c r="R41"/>
      <c r="S41"/>
      <c r="T41"/>
      <c r="U41"/>
    </row>
    <row r="42" spans="1:21" s="26" customFormat="1" ht="24" x14ac:dyDescent="0.2">
      <c r="A42" s="46">
        <f>A41+1</f>
        <v>2</v>
      </c>
      <c r="B42" s="18" t="s">
        <v>1</v>
      </c>
      <c r="C42" s="19" t="s">
        <v>26</v>
      </c>
      <c r="D42" s="20"/>
      <c r="E42" s="30">
        <v>224</v>
      </c>
      <c r="F42" s="22">
        <f t="shared" ref="F42:F65" si="5">ROUND(E42*D42,2)</f>
        <v>0</v>
      </c>
      <c r="G42" s="23"/>
      <c r="H42" s="42"/>
      <c r="I42" s="25"/>
      <c r="J42" s="25"/>
      <c r="K42" s="25"/>
      <c r="M42"/>
      <c r="N42"/>
      <c r="O42"/>
      <c r="P42"/>
      <c r="Q42"/>
      <c r="R42"/>
      <c r="S42"/>
      <c r="T42"/>
      <c r="U42"/>
    </row>
    <row r="43" spans="1:21" s="26" customFormat="1" ht="24" x14ac:dyDescent="0.2">
      <c r="A43" s="46">
        <f t="shared" ref="A43:A71" si="6">A42+1</f>
        <v>3</v>
      </c>
      <c r="B43" s="18" t="s">
        <v>2</v>
      </c>
      <c r="C43" s="19" t="s">
        <v>28</v>
      </c>
      <c r="D43" s="20"/>
      <c r="E43" s="30">
        <v>224</v>
      </c>
      <c r="F43" s="22">
        <f t="shared" si="5"/>
        <v>0</v>
      </c>
      <c r="G43" s="23"/>
      <c r="H43" s="42"/>
      <c r="I43" s="25"/>
      <c r="J43" s="47"/>
      <c r="K43" s="25"/>
      <c r="M43"/>
      <c r="N43"/>
      <c r="O43"/>
      <c r="P43"/>
      <c r="Q43"/>
      <c r="R43"/>
      <c r="S43"/>
      <c r="T43"/>
      <c r="U43"/>
    </row>
    <row r="44" spans="1:21" s="26" customFormat="1" x14ac:dyDescent="0.2">
      <c r="A44" s="46">
        <f t="shared" si="6"/>
        <v>4</v>
      </c>
      <c r="B44" s="18" t="s">
        <v>3</v>
      </c>
      <c r="C44" s="19" t="s">
        <v>30</v>
      </c>
      <c r="D44" s="20"/>
      <c r="E44" s="30">
        <v>154</v>
      </c>
      <c r="F44" s="22">
        <f t="shared" si="5"/>
        <v>0</v>
      </c>
      <c r="G44" s="23"/>
      <c r="H44" s="42"/>
      <c r="I44" s="25"/>
      <c r="J44" s="47"/>
      <c r="K44" s="25"/>
      <c r="M44"/>
      <c r="N44"/>
      <c r="O44"/>
      <c r="P44"/>
      <c r="Q44"/>
      <c r="R44"/>
      <c r="S44"/>
      <c r="T44"/>
      <c r="U44"/>
    </row>
    <row r="45" spans="1:21" s="26" customFormat="1" ht="24" x14ac:dyDescent="0.2">
      <c r="A45" s="46">
        <f t="shared" si="6"/>
        <v>5</v>
      </c>
      <c r="B45" s="18" t="s">
        <v>11</v>
      </c>
      <c r="C45" s="19" t="s">
        <v>46</v>
      </c>
      <c r="D45" s="20"/>
      <c r="E45" s="30">
        <v>20</v>
      </c>
      <c r="F45" s="22">
        <f t="shared" si="5"/>
        <v>0</v>
      </c>
      <c r="G45" s="23"/>
      <c r="H45" s="42"/>
      <c r="I45" s="25"/>
      <c r="J45" s="47"/>
      <c r="K45" s="25"/>
      <c r="M45"/>
      <c r="N45"/>
      <c r="O45"/>
      <c r="P45"/>
      <c r="Q45"/>
      <c r="R45"/>
      <c r="S45"/>
      <c r="T45"/>
      <c r="U45"/>
    </row>
    <row r="46" spans="1:21" s="26" customFormat="1" ht="36" x14ac:dyDescent="0.2">
      <c r="A46" s="46">
        <f t="shared" si="6"/>
        <v>6</v>
      </c>
      <c r="B46" s="18" t="s">
        <v>1</v>
      </c>
      <c r="C46" s="19" t="s">
        <v>47</v>
      </c>
      <c r="D46" s="20"/>
      <c r="E46" s="30">
        <v>10</v>
      </c>
      <c r="F46" s="22">
        <f t="shared" si="5"/>
        <v>0</v>
      </c>
      <c r="G46" s="23"/>
      <c r="H46" s="42"/>
      <c r="I46" s="25"/>
      <c r="J46" s="47"/>
      <c r="K46" s="25"/>
      <c r="M46"/>
      <c r="N46"/>
      <c r="O46"/>
      <c r="P46"/>
      <c r="Q46"/>
      <c r="R46"/>
      <c r="S46"/>
      <c r="T46"/>
      <c r="U46"/>
    </row>
    <row r="47" spans="1:21" s="26" customFormat="1" ht="24" x14ac:dyDescent="0.2">
      <c r="A47" s="46">
        <f t="shared" si="6"/>
        <v>7</v>
      </c>
      <c r="B47" s="18" t="s">
        <v>2</v>
      </c>
      <c r="C47" s="19" t="s">
        <v>28</v>
      </c>
      <c r="D47" s="20"/>
      <c r="E47" s="30">
        <v>10</v>
      </c>
      <c r="F47" s="22">
        <f t="shared" si="5"/>
        <v>0</v>
      </c>
      <c r="G47" s="23"/>
      <c r="H47" s="42"/>
      <c r="I47" s="25"/>
      <c r="J47" s="47"/>
      <c r="K47" s="25"/>
      <c r="M47"/>
      <c r="N47"/>
      <c r="O47"/>
      <c r="P47"/>
      <c r="Q47"/>
      <c r="R47"/>
      <c r="S47"/>
      <c r="T47"/>
      <c r="U47"/>
    </row>
    <row r="48" spans="1:21" s="26" customFormat="1" x14ac:dyDescent="0.2">
      <c r="A48" s="46">
        <f t="shared" si="6"/>
        <v>8</v>
      </c>
      <c r="B48" s="18" t="s">
        <v>3</v>
      </c>
      <c r="C48" s="19" t="s">
        <v>30</v>
      </c>
      <c r="D48" s="20"/>
      <c r="E48" s="30">
        <v>10</v>
      </c>
      <c r="F48" s="22">
        <f t="shared" si="5"/>
        <v>0</v>
      </c>
      <c r="G48" s="23"/>
      <c r="H48" s="42"/>
      <c r="I48" s="25"/>
      <c r="J48" s="47"/>
      <c r="K48" s="25"/>
      <c r="M48"/>
      <c r="N48"/>
      <c r="O48"/>
      <c r="P48"/>
      <c r="Q48"/>
      <c r="R48"/>
      <c r="S48"/>
      <c r="T48"/>
      <c r="U48"/>
    </row>
    <row r="49" spans="1:21" s="26" customFormat="1" ht="48" x14ac:dyDescent="0.2">
      <c r="A49" s="46">
        <f t="shared" si="6"/>
        <v>9</v>
      </c>
      <c r="B49" s="18" t="s">
        <v>11</v>
      </c>
      <c r="C49" s="19" t="s">
        <v>48</v>
      </c>
      <c r="D49" s="20"/>
      <c r="E49" s="30">
        <v>32</v>
      </c>
      <c r="F49" s="22">
        <f t="shared" si="5"/>
        <v>0</v>
      </c>
      <c r="G49" s="23"/>
      <c r="H49" s="42"/>
      <c r="I49" s="25"/>
      <c r="J49" s="47"/>
      <c r="K49" s="25"/>
      <c r="M49"/>
      <c r="N49"/>
      <c r="O49"/>
      <c r="P49"/>
      <c r="Q49"/>
      <c r="R49"/>
      <c r="S49"/>
      <c r="T49"/>
      <c r="U49"/>
    </row>
    <row r="50" spans="1:21" s="26" customFormat="1" ht="24" x14ac:dyDescent="0.2">
      <c r="A50" s="46">
        <f t="shared" si="6"/>
        <v>10</v>
      </c>
      <c r="B50" s="18" t="s">
        <v>2</v>
      </c>
      <c r="C50" s="19" t="s">
        <v>28</v>
      </c>
      <c r="D50" s="20"/>
      <c r="E50" s="30">
        <v>25</v>
      </c>
      <c r="F50" s="22">
        <f>ROUND(E50*D50,2)</f>
        <v>0</v>
      </c>
      <c r="G50" s="23"/>
      <c r="H50" s="42"/>
      <c r="I50" s="25"/>
      <c r="J50" s="47"/>
      <c r="K50" s="25"/>
      <c r="M50"/>
      <c r="N50"/>
      <c r="O50"/>
      <c r="P50"/>
      <c r="Q50"/>
      <c r="R50"/>
      <c r="S50"/>
      <c r="T50"/>
      <c r="U50"/>
    </row>
    <row r="51" spans="1:21" s="26" customFormat="1" x14ac:dyDescent="0.2">
      <c r="A51" s="46">
        <f t="shared" si="6"/>
        <v>11</v>
      </c>
      <c r="B51" s="18" t="s">
        <v>3</v>
      </c>
      <c r="C51" s="19" t="s">
        <v>30</v>
      </c>
      <c r="D51" s="20"/>
      <c r="E51" s="30">
        <v>25</v>
      </c>
      <c r="F51" s="22">
        <f>ROUND(E51*D51,2)</f>
        <v>0</v>
      </c>
      <c r="G51" s="23"/>
      <c r="H51" s="42"/>
      <c r="I51" s="25"/>
      <c r="J51" s="47"/>
      <c r="K51" s="25"/>
      <c r="M51"/>
      <c r="N51"/>
      <c r="O51"/>
      <c r="P51"/>
      <c r="Q51"/>
      <c r="R51"/>
      <c r="S51"/>
      <c r="T51"/>
      <c r="U51"/>
    </row>
    <row r="52" spans="1:21" s="26" customFormat="1" ht="36" x14ac:dyDescent="0.2">
      <c r="A52" s="46">
        <f t="shared" si="6"/>
        <v>12</v>
      </c>
      <c r="B52" s="48" t="s">
        <v>4</v>
      </c>
      <c r="C52" s="49" t="s">
        <v>44</v>
      </c>
      <c r="D52" s="20"/>
      <c r="E52" s="30">
        <v>6</v>
      </c>
      <c r="F52" s="22">
        <f>ROUND(E52*D52,2)</f>
        <v>0</v>
      </c>
      <c r="G52" s="23"/>
      <c r="H52" s="42"/>
      <c r="I52" s="25"/>
      <c r="J52" s="47"/>
      <c r="K52" s="25"/>
      <c r="M52"/>
      <c r="N52"/>
      <c r="O52"/>
      <c r="P52"/>
      <c r="Q52"/>
      <c r="R52"/>
      <c r="S52"/>
      <c r="T52"/>
      <c r="U52"/>
    </row>
    <row r="53" spans="1:21" s="26" customFormat="1" ht="24" x14ac:dyDescent="0.2">
      <c r="A53" s="46">
        <f t="shared" si="6"/>
        <v>13</v>
      </c>
      <c r="B53" s="48" t="s">
        <v>0</v>
      </c>
      <c r="C53" s="49" t="s">
        <v>13</v>
      </c>
      <c r="D53" s="20"/>
      <c r="E53" s="30">
        <v>6</v>
      </c>
      <c r="F53" s="22">
        <f>ROUND(E53*D53,2)</f>
        <v>0</v>
      </c>
      <c r="G53" s="23"/>
      <c r="H53" s="42"/>
      <c r="I53" s="25"/>
      <c r="J53" s="47"/>
      <c r="K53" s="25"/>
      <c r="M53"/>
      <c r="N53"/>
      <c r="O53"/>
      <c r="P53"/>
      <c r="Q53"/>
      <c r="R53"/>
      <c r="S53"/>
      <c r="T53"/>
      <c r="U53"/>
    </row>
    <row r="54" spans="1:21" s="26" customFormat="1" ht="25.5" x14ac:dyDescent="0.2">
      <c r="A54" s="46">
        <f t="shared" si="6"/>
        <v>14</v>
      </c>
      <c r="B54" s="48" t="s">
        <v>12</v>
      </c>
      <c r="C54" s="49" t="s">
        <v>12</v>
      </c>
      <c r="D54" s="20"/>
      <c r="E54" s="30">
        <v>10</v>
      </c>
      <c r="F54" s="22">
        <f>ROUND(E54*D54,2)</f>
        <v>0</v>
      </c>
      <c r="G54" s="23"/>
      <c r="H54" s="42"/>
      <c r="I54" s="25"/>
      <c r="J54" s="50"/>
      <c r="K54" s="25"/>
      <c r="M54"/>
      <c r="N54"/>
      <c r="O54"/>
      <c r="P54"/>
      <c r="Q54"/>
      <c r="R54"/>
      <c r="S54"/>
      <c r="T54"/>
      <c r="U54"/>
    </row>
    <row r="55" spans="1:21" s="26" customFormat="1" ht="24" x14ac:dyDescent="0.2">
      <c r="A55" s="46">
        <f t="shared" si="6"/>
        <v>15</v>
      </c>
      <c r="B55" s="27" t="s">
        <v>4</v>
      </c>
      <c r="C55" s="28" t="s">
        <v>31</v>
      </c>
      <c r="D55" s="20"/>
      <c r="E55" s="30">
        <v>14</v>
      </c>
      <c r="F55" s="22">
        <f>ROUND(E55*D55,2)</f>
        <v>0</v>
      </c>
      <c r="G55" s="23"/>
      <c r="H55" s="42"/>
      <c r="I55" s="25"/>
      <c r="J55" s="50"/>
      <c r="K55" s="25"/>
      <c r="M55"/>
      <c r="N55"/>
      <c r="O55"/>
      <c r="P55"/>
      <c r="Q55"/>
      <c r="R55"/>
      <c r="S55"/>
      <c r="T55"/>
      <c r="U55"/>
    </row>
    <row r="56" spans="1:21" s="26" customFormat="1" x14ac:dyDescent="0.2">
      <c r="A56" s="46">
        <f t="shared" si="6"/>
        <v>16</v>
      </c>
      <c r="B56" s="27" t="s">
        <v>32</v>
      </c>
      <c r="C56" s="28" t="s">
        <v>32</v>
      </c>
      <c r="D56" s="20"/>
      <c r="E56" s="30">
        <v>14</v>
      </c>
      <c r="F56" s="22">
        <f>ROUND(E56*D56,2)</f>
        <v>0</v>
      </c>
      <c r="G56" s="23"/>
      <c r="H56" s="42"/>
      <c r="I56" s="25"/>
      <c r="J56" s="50"/>
      <c r="K56" s="25"/>
      <c r="M56"/>
      <c r="N56"/>
      <c r="O56"/>
      <c r="P56"/>
      <c r="Q56"/>
      <c r="R56"/>
      <c r="S56"/>
      <c r="T56"/>
      <c r="U56"/>
    </row>
    <row r="57" spans="1:21" s="26" customFormat="1" ht="24" x14ac:dyDescent="0.2">
      <c r="A57" s="46">
        <f t="shared" si="6"/>
        <v>17</v>
      </c>
      <c r="B57" s="27" t="s">
        <v>4</v>
      </c>
      <c r="C57" s="28" t="s">
        <v>49</v>
      </c>
      <c r="D57" s="20"/>
      <c r="E57" s="30">
        <v>15</v>
      </c>
      <c r="F57" s="22">
        <f>ROUND(E57*D57,2)</f>
        <v>0</v>
      </c>
      <c r="G57" s="23"/>
      <c r="H57" s="42"/>
      <c r="I57" s="25"/>
      <c r="J57" s="50"/>
      <c r="K57" s="25"/>
      <c r="M57"/>
      <c r="N57"/>
      <c r="O57"/>
      <c r="P57"/>
      <c r="Q57"/>
      <c r="R57"/>
      <c r="S57"/>
      <c r="T57"/>
      <c r="U57"/>
    </row>
    <row r="58" spans="1:21" s="26" customFormat="1" x14ac:dyDescent="0.2">
      <c r="A58" s="46">
        <f t="shared" si="6"/>
        <v>18</v>
      </c>
      <c r="B58" s="27" t="s">
        <v>14</v>
      </c>
      <c r="C58" s="27" t="s">
        <v>14</v>
      </c>
      <c r="D58" s="20"/>
      <c r="E58" s="30">
        <v>22</v>
      </c>
      <c r="F58" s="22">
        <f>ROUND(E58*D58,2)</f>
        <v>0</v>
      </c>
      <c r="G58" s="23"/>
      <c r="H58" s="42"/>
      <c r="I58" s="25"/>
      <c r="J58" s="50"/>
      <c r="K58" s="25"/>
      <c r="M58"/>
      <c r="N58"/>
      <c r="O58"/>
      <c r="P58"/>
      <c r="Q58"/>
      <c r="R58"/>
      <c r="S58"/>
      <c r="T58"/>
      <c r="U58"/>
    </row>
    <row r="59" spans="1:21" s="26" customFormat="1" x14ac:dyDescent="0.2">
      <c r="A59" s="46">
        <f t="shared" si="6"/>
        <v>19</v>
      </c>
      <c r="B59" s="27" t="s">
        <v>32</v>
      </c>
      <c r="C59" s="28" t="s">
        <v>32</v>
      </c>
      <c r="D59" s="20"/>
      <c r="E59" s="30">
        <v>22</v>
      </c>
      <c r="F59" s="22">
        <f>ROUND(E59*D59,2)</f>
        <v>0</v>
      </c>
      <c r="G59" s="23"/>
      <c r="H59" s="42"/>
      <c r="I59" s="25"/>
      <c r="J59" s="50"/>
      <c r="K59" s="25"/>
      <c r="M59"/>
      <c r="N59"/>
      <c r="O59"/>
      <c r="P59"/>
      <c r="Q59"/>
      <c r="R59"/>
      <c r="S59"/>
      <c r="T59"/>
      <c r="U59"/>
    </row>
    <row r="60" spans="1:21" s="26" customFormat="1" x14ac:dyDescent="0.2">
      <c r="A60" s="46">
        <f t="shared" si="6"/>
        <v>20</v>
      </c>
      <c r="B60" s="18" t="s">
        <v>5</v>
      </c>
      <c r="C60" s="19" t="s">
        <v>6</v>
      </c>
      <c r="D60" s="20"/>
      <c r="E60" s="30">
        <v>70</v>
      </c>
      <c r="F60" s="22">
        <f>ROUND(E60*D60,2)</f>
        <v>0</v>
      </c>
      <c r="G60" s="23"/>
      <c r="H60" s="42"/>
      <c r="I60" s="25"/>
      <c r="J60" s="50"/>
      <c r="K60" s="25"/>
      <c r="M60"/>
      <c r="N60"/>
      <c r="O60"/>
      <c r="P60"/>
      <c r="Q60"/>
      <c r="R60"/>
      <c r="S60"/>
      <c r="T60"/>
      <c r="U60"/>
    </row>
    <row r="61" spans="1:21" s="26" customFormat="1" x14ac:dyDescent="0.2">
      <c r="A61" s="46">
        <f t="shared" si="6"/>
        <v>21</v>
      </c>
      <c r="B61" s="27" t="s">
        <v>21</v>
      </c>
      <c r="C61" s="28" t="s">
        <v>53</v>
      </c>
      <c r="D61" s="20"/>
      <c r="E61" s="30">
        <v>2</v>
      </c>
      <c r="F61" s="22">
        <f>ROUND(E61*D61,2)</f>
        <v>0</v>
      </c>
      <c r="G61" s="23"/>
      <c r="H61" s="42"/>
      <c r="I61" s="25"/>
      <c r="J61" s="50"/>
      <c r="K61" s="25"/>
      <c r="M61"/>
      <c r="N61"/>
      <c r="O61"/>
      <c r="P61"/>
      <c r="Q61"/>
      <c r="R61"/>
      <c r="S61"/>
      <c r="T61"/>
      <c r="U61"/>
    </row>
    <row r="62" spans="1:21" s="26" customFormat="1" x14ac:dyDescent="0.2">
      <c r="A62" s="46">
        <f t="shared" si="6"/>
        <v>22</v>
      </c>
      <c r="B62" s="27" t="s">
        <v>36</v>
      </c>
      <c r="C62" s="28" t="s">
        <v>9</v>
      </c>
      <c r="D62" s="20"/>
      <c r="E62" s="30">
        <v>74</v>
      </c>
      <c r="F62" s="22">
        <f>ROUND(E62*D62,2)</f>
        <v>0</v>
      </c>
      <c r="G62" s="23"/>
      <c r="H62" s="42"/>
      <c r="I62" s="25"/>
      <c r="J62" s="47"/>
      <c r="K62" s="25"/>
      <c r="M62"/>
      <c r="N62"/>
      <c r="O62"/>
      <c r="P62"/>
      <c r="Q62"/>
      <c r="R62"/>
      <c r="S62"/>
      <c r="T62"/>
      <c r="U62"/>
    </row>
    <row r="63" spans="1:21" s="26" customFormat="1" x14ac:dyDescent="0.2">
      <c r="A63" s="46">
        <f t="shared" si="6"/>
        <v>23</v>
      </c>
      <c r="B63" s="27" t="s">
        <v>15</v>
      </c>
      <c r="C63" s="28" t="s">
        <v>51</v>
      </c>
      <c r="D63" s="20"/>
      <c r="E63" s="30">
        <v>2</v>
      </c>
      <c r="F63" s="22">
        <f>ROUND(E63*D63,2)</f>
        <v>0</v>
      </c>
      <c r="G63" s="23"/>
      <c r="H63" s="42"/>
      <c r="I63" s="25"/>
      <c r="J63" s="47"/>
      <c r="K63" s="25"/>
      <c r="M63"/>
      <c r="N63"/>
      <c r="O63"/>
      <c r="P63"/>
      <c r="Q63"/>
      <c r="R63"/>
      <c r="S63"/>
      <c r="T63"/>
      <c r="U63"/>
    </row>
    <row r="64" spans="1:21" s="26" customFormat="1" x14ac:dyDescent="0.2">
      <c r="A64" s="46">
        <f t="shared" si="6"/>
        <v>24</v>
      </c>
      <c r="B64" s="43" t="s">
        <v>19</v>
      </c>
      <c r="C64" s="31" t="s">
        <v>16</v>
      </c>
      <c r="D64" s="102"/>
      <c r="E64" s="103">
        <v>100</v>
      </c>
      <c r="F64" s="101">
        <f>ROUND(E64*D64,2)</f>
        <v>0</v>
      </c>
      <c r="G64" s="41"/>
      <c r="H64" s="42"/>
      <c r="I64" s="25"/>
      <c r="J64" s="47"/>
      <c r="K64" s="25"/>
      <c r="M64"/>
      <c r="N64"/>
      <c r="O64"/>
      <c r="P64"/>
      <c r="Q64"/>
      <c r="R64"/>
      <c r="S64"/>
      <c r="T64"/>
      <c r="U64"/>
    </row>
    <row r="65" spans="1:21" s="26" customFormat="1" x14ac:dyDescent="0.2">
      <c r="A65" s="46">
        <f t="shared" si="6"/>
        <v>25</v>
      </c>
      <c r="B65" s="109" t="s">
        <v>17</v>
      </c>
      <c r="C65" s="110" t="s">
        <v>52</v>
      </c>
      <c r="D65" s="111"/>
      <c r="E65" s="112">
        <v>2</v>
      </c>
      <c r="F65" s="113">
        <f>ROUND(E65*D65,2)</f>
        <v>0</v>
      </c>
      <c r="G65" s="114"/>
      <c r="H65" s="42"/>
      <c r="I65" s="25"/>
      <c r="J65" s="47"/>
      <c r="K65" s="25"/>
      <c r="M65"/>
      <c r="N65"/>
      <c r="O65"/>
      <c r="P65"/>
      <c r="Q65"/>
      <c r="R65"/>
      <c r="S65"/>
      <c r="T65"/>
      <c r="U65"/>
    </row>
    <row r="66" spans="1:21" s="26" customFormat="1" x14ac:dyDescent="0.2">
      <c r="A66" s="46">
        <f t="shared" si="6"/>
        <v>26</v>
      </c>
      <c r="B66" s="109" t="s">
        <v>67</v>
      </c>
      <c r="C66" s="110" t="s">
        <v>66</v>
      </c>
      <c r="D66" s="111"/>
      <c r="E66" s="112">
        <v>27</v>
      </c>
      <c r="F66" s="113">
        <f>ROUND(E66*D66,2)</f>
        <v>0</v>
      </c>
      <c r="G66" s="23"/>
      <c r="H66" s="24"/>
      <c r="I66" s="25"/>
      <c r="J66" s="47"/>
      <c r="K66" s="25"/>
      <c r="M66"/>
      <c r="N66"/>
      <c r="O66"/>
      <c r="P66"/>
      <c r="Q66"/>
      <c r="R66"/>
      <c r="S66"/>
      <c r="T66"/>
      <c r="U66"/>
    </row>
    <row r="67" spans="1:21" s="26" customFormat="1" x14ac:dyDescent="0.2">
      <c r="A67" s="46">
        <f t="shared" si="6"/>
        <v>27</v>
      </c>
      <c r="B67" s="109" t="s">
        <v>67</v>
      </c>
      <c r="C67" s="110" t="s">
        <v>68</v>
      </c>
      <c r="D67" s="111"/>
      <c r="E67" s="112">
        <v>27</v>
      </c>
      <c r="F67" s="22">
        <f t="shared" ref="F67:F70" si="7">ROUND(E67*D67,2)</f>
        <v>0</v>
      </c>
      <c r="G67" s="23"/>
      <c r="H67" s="24"/>
      <c r="I67" s="25"/>
      <c r="J67" s="47"/>
      <c r="K67" s="25"/>
      <c r="M67"/>
      <c r="N67"/>
      <c r="O67"/>
      <c r="P67"/>
      <c r="Q67"/>
      <c r="R67"/>
      <c r="S67"/>
      <c r="T67"/>
      <c r="U67"/>
    </row>
    <row r="68" spans="1:21" s="26" customFormat="1" ht="24" x14ac:dyDescent="0.2">
      <c r="A68" s="46">
        <f t="shared" si="6"/>
        <v>28</v>
      </c>
      <c r="B68" s="109" t="s">
        <v>67</v>
      </c>
      <c r="C68" s="110" t="s">
        <v>69</v>
      </c>
      <c r="D68" s="111"/>
      <c r="E68" s="112">
        <v>27</v>
      </c>
      <c r="F68" s="22">
        <f t="shared" si="7"/>
        <v>0</v>
      </c>
      <c r="G68" s="23"/>
      <c r="H68" s="24"/>
      <c r="I68" s="25"/>
      <c r="J68" s="47"/>
      <c r="K68" s="25"/>
      <c r="M68"/>
      <c r="N68"/>
      <c r="O68"/>
      <c r="P68"/>
      <c r="Q68"/>
      <c r="R68"/>
      <c r="S68"/>
      <c r="T68"/>
      <c r="U68"/>
    </row>
    <row r="69" spans="1:21" s="26" customFormat="1" ht="23.25" customHeight="1" x14ac:dyDescent="0.2">
      <c r="A69" s="46">
        <f t="shared" si="6"/>
        <v>29</v>
      </c>
      <c r="B69" s="109" t="s">
        <v>67</v>
      </c>
      <c r="C69" s="115" t="s">
        <v>70</v>
      </c>
      <c r="D69" s="111"/>
      <c r="E69" s="112">
        <v>27</v>
      </c>
      <c r="F69" s="22">
        <f t="shared" si="7"/>
        <v>0</v>
      </c>
      <c r="G69" s="23"/>
      <c r="H69" s="24"/>
      <c r="I69" s="25"/>
      <c r="J69" s="47"/>
      <c r="K69" s="25"/>
      <c r="M69"/>
      <c r="N69"/>
      <c r="O69"/>
      <c r="P69"/>
      <c r="Q69"/>
      <c r="R69"/>
      <c r="S69"/>
      <c r="T69"/>
      <c r="U69"/>
    </row>
    <row r="70" spans="1:21" s="26" customFormat="1" ht="27" customHeight="1" x14ac:dyDescent="0.2">
      <c r="A70" s="46">
        <f t="shared" si="6"/>
        <v>30</v>
      </c>
      <c r="B70" s="109" t="s">
        <v>67</v>
      </c>
      <c r="C70" s="116" t="s">
        <v>71</v>
      </c>
      <c r="D70" s="111"/>
      <c r="E70" s="112">
        <v>27</v>
      </c>
      <c r="F70" s="22">
        <f t="shared" si="7"/>
        <v>0</v>
      </c>
      <c r="G70" s="23"/>
      <c r="H70" s="24"/>
      <c r="I70" s="25"/>
      <c r="J70" s="47"/>
      <c r="K70" s="25"/>
      <c r="M70"/>
      <c r="N70"/>
      <c r="O70"/>
      <c r="P70"/>
      <c r="Q70"/>
      <c r="R70"/>
      <c r="S70"/>
      <c r="T70"/>
      <c r="U70"/>
    </row>
    <row r="71" spans="1:21" s="26" customFormat="1" ht="18" customHeight="1" thickBot="1" x14ac:dyDescent="0.25">
      <c r="A71" s="104" t="s">
        <v>59</v>
      </c>
      <c r="B71" s="105"/>
      <c r="C71" s="105"/>
      <c r="D71" s="105"/>
      <c r="E71" s="106"/>
      <c r="F71" s="107">
        <f ca="1">SUM(F41:F70)</f>
        <v>0</v>
      </c>
      <c r="G71" s="108"/>
      <c r="H71" s="24"/>
      <c r="I71" s="25"/>
      <c r="J71" s="47"/>
      <c r="K71" s="25"/>
      <c r="M71"/>
      <c r="N71"/>
      <c r="O71"/>
      <c r="P71"/>
      <c r="Q71"/>
      <c r="R71"/>
      <c r="S71"/>
      <c r="T71"/>
      <c r="U71"/>
    </row>
    <row r="72" spans="1:21" ht="16.5" customHeight="1" x14ac:dyDescent="0.2">
      <c r="H72" s="7"/>
      <c r="I72" s="1"/>
      <c r="J72" s="2"/>
      <c r="K72" s="1"/>
    </row>
    <row r="73" spans="1:21" x14ac:dyDescent="0.2">
      <c r="H73" s="7"/>
      <c r="I73" s="1"/>
      <c r="J73" s="2"/>
      <c r="K73" s="1"/>
    </row>
    <row r="74" spans="1:21" ht="13.5" thickBot="1" x14ac:dyDescent="0.25">
      <c r="H74" s="7"/>
      <c r="I74" s="1"/>
      <c r="J74" s="2"/>
      <c r="K74" s="1"/>
    </row>
    <row r="75" spans="1:21" ht="25.5" customHeight="1" thickBot="1" x14ac:dyDescent="0.25">
      <c r="A75" s="86" t="s">
        <v>65</v>
      </c>
      <c r="B75" s="87"/>
      <c r="C75" s="87"/>
      <c r="D75" s="87"/>
      <c r="E75" s="87"/>
      <c r="F75" s="87"/>
      <c r="G75" s="88"/>
      <c r="H75" s="6"/>
      <c r="I75" s="1"/>
      <c r="J75" s="2"/>
      <c r="K75" s="1"/>
    </row>
    <row r="76" spans="1:21" ht="36" x14ac:dyDescent="0.2">
      <c r="A76" s="15" t="s">
        <v>43</v>
      </c>
      <c r="B76" s="10" t="s">
        <v>25</v>
      </c>
      <c r="C76" s="10" t="s">
        <v>24</v>
      </c>
      <c r="D76" s="11" t="s">
        <v>23</v>
      </c>
      <c r="E76" s="13" t="s">
        <v>58</v>
      </c>
      <c r="F76" s="12" t="s">
        <v>22</v>
      </c>
      <c r="G76" s="16" t="s">
        <v>42</v>
      </c>
      <c r="H76" s="6"/>
      <c r="I76" s="1"/>
      <c r="J76" s="2"/>
      <c r="K76" s="1"/>
    </row>
    <row r="77" spans="1:21" s="26" customFormat="1" ht="39.75" customHeight="1" x14ac:dyDescent="0.2">
      <c r="A77" s="46">
        <v>1</v>
      </c>
      <c r="B77" s="18" t="s">
        <v>1</v>
      </c>
      <c r="C77" s="19" t="s">
        <v>29</v>
      </c>
      <c r="D77" s="20"/>
      <c r="E77" s="30">
        <v>10</v>
      </c>
      <c r="F77" s="22">
        <f>ROUND(D77*E77,2)</f>
        <v>0</v>
      </c>
      <c r="G77" s="23"/>
      <c r="H77" s="42"/>
      <c r="I77" s="25"/>
      <c r="J77" s="47"/>
      <c r="K77" s="25"/>
      <c r="L77"/>
      <c r="M77"/>
      <c r="N77"/>
      <c r="O77"/>
      <c r="P77"/>
      <c r="Q77"/>
      <c r="R77"/>
      <c r="S77"/>
      <c r="T77"/>
      <c r="U77"/>
    </row>
    <row r="78" spans="1:21" s="26" customFormat="1" ht="33" customHeight="1" x14ac:dyDescent="0.2">
      <c r="A78" s="46">
        <v>2</v>
      </c>
      <c r="B78" s="18" t="s">
        <v>0</v>
      </c>
      <c r="C78" s="19" t="s">
        <v>27</v>
      </c>
      <c r="D78" s="20"/>
      <c r="E78" s="30">
        <v>10</v>
      </c>
      <c r="F78" s="22">
        <f t="shared" ref="F78:F89" si="8">ROUND(D78*E78,2)</f>
        <v>0</v>
      </c>
      <c r="G78" s="23"/>
      <c r="H78" s="42"/>
      <c r="I78" s="25"/>
      <c r="J78" s="51"/>
      <c r="K78" s="25"/>
      <c r="L78"/>
      <c r="M78"/>
      <c r="N78"/>
      <c r="O78"/>
      <c r="P78"/>
      <c r="Q78"/>
      <c r="R78"/>
      <c r="S78"/>
      <c r="T78"/>
      <c r="U78"/>
    </row>
    <row r="79" spans="1:21" s="26" customFormat="1" ht="30" customHeight="1" x14ac:dyDescent="0.2">
      <c r="A79" s="46">
        <v>3</v>
      </c>
      <c r="B79" s="18" t="s">
        <v>2</v>
      </c>
      <c r="C79" s="19" t="s">
        <v>28</v>
      </c>
      <c r="D79" s="20"/>
      <c r="E79" s="30">
        <v>10</v>
      </c>
      <c r="F79" s="22">
        <f t="shared" si="8"/>
        <v>0</v>
      </c>
      <c r="G79" s="23"/>
      <c r="H79" s="42"/>
      <c r="I79" s="25"/>
      <c r="J79" s="51"/>
      <c r="K79" s="25"/>
      <c r="L79"/>
      <c r="M79"/>
      <c r="N79"/>
      <c r="O79"/>
      <c r="P79"/>
      <c r="Q79"/>
      <c r="R79"/>
      <c r="S79"/>
      <c r="T79"/>
      <c r="U79"/>
    </row>
    <row r="80" spans="1:21" s="26" customFormat="1" ht="22.5" customHeight="1" x14ac:dyDescent="0.2">
      <c r="A80" s="46">
        <v>4</v>
      </c>
      <c r="B80" s="18" t="s">
        <v>18</v>
      </c>
      <c r="C80" s="19" t="s">
        <v>30</v>
      </c>
      <c r="D80" s="20"/>
      <c r="E80" s="30">
        <v>10</v>
      </c>
      <c r="F80" s="22">
        <f t="shared" si="8"/>
        <v>0</v>
      </c>
      <c r="G80" s="23"/>
      <c r="H80" s="42"/>
      <c r="I80" s="25"/>
      <c r="J80" s="25"/>
      <c r="K80" s="25"/>
      <c r="L80"/>
      <c r="M80"/>
      <c r="N80"/>
      <c r="O80"/>
      <c r="P80"/>
      <c r="Q80"/>
      <c r="R80"/>
      <c r="S80"/>
      <c r="T80"/>
      <c r="U80"/>
    </row>
    <row r="81" spans="1:21" s="26" customFormat="1" ht="39.75" customHeight="1" x14ac:dyDescent="0.2">
      <c r="A81" s="46">
        <v>5</v>
      </c>
      <c r="B81" s="18" t="s">
        <v>2</v>
      </c>
      <c r="C81" s="19" t="s">
        <v>28</v>
      </c>
      <c r="D81" s="20"/>
      <c r="E81" s="30">
        <v>2</v>
      </c>
      <c r="F81" s="22">
        <f>ROUND(D81*E81,2)</f>
        <v>0</v>
      </c>
      <c r="G81" s="23"/>
      <c r="H81" s="42"/>
      <c r="I81" s="25"/>
      <c r="J81" s="25"/>
      <c r="K81" s="25"/>
      <c r="L81"/>
      <c r="M81"/>
      <c r="N81"/>
      <c r="O81"/>
      <c r="P81"/>
      <c r="Q81"/>
      <c r="R81"/>
      <c r="S81"/>
      <c r="T81"/>
      <c r="U81"/>
    </row>
    <row r="82" spans="1:21" s="26" customFormat="1" ht="33.75" customHeight="1" x14ac:dyDescent="0.2">
      <c r="A82" s="46">
        <v>6</v>
      </c>
      <c r="B82" s="18" t="s">
        <v>18</v>
      </c>
      <c r="C82" s="19" t="s">
        <v>30</v>
      </c>
      <c r="D82" s="20"/>
      <c r="E82" s="30">
        <v>2</v>
      </c>
      <c r="F82" s="22">
        <f>ROUND(D82*E82,2)</f>
        <v>0</v>
      </c>
      <c r="G82" s="23"/>
      <c r="H82" s="42"/>
      <c r="I82" s="25"/>
      <c r="J82" s="25"/>
      <c r="K82" s="25"/>
      <c r="L82"/>
      <c r="M82"/>
      <c r="N82"/>
      <c r="O82"/>
      <c r="P82"/>
      <c r="Q82"/>
      <c r="R82"/>
      <c r="S82"/>
      <c r="T82"/>
      <c r="U82"/>
    </row>
    <row r="83" spans="1:21" s="26" customFormat="1" ht="22.5" customHeight="1" x14ac:dyDescent="0.2">
      <c r="A83" s="46">
        <v>7</v>
      </c>
      <c r="B83" s="18" t="s">
        <v>0</v>
      </c>
      <c r="C83" s="19" t="s">
        <v>57</v>
      </c>
      <c r="D83" s="20"/>
      <c r="E83" s="30">
        <v>2</v>
      </c>
      <c r="F83" s="22">
        <f>ROUND(D83*E83,2)</f>
        <v>0</v>
      </c>
      <c r="G83" s="23"/>
      <c r="H83" s="42"/>
      <c r="I83" s="25"/>
      <c r="J83" s="25"/>
      <c r="K83" s="25"/>
      <c r="L83"/>
      <c r="M83"/>
      <c r="N83"/>
      <c r="O83"/>
      <c r="P83"/>
      <c r="Q83"/>
      <c r="R83"/>
      <c r="S83"/>
      <c r="T83"/>
      <c r="U83"/>
    </row>
    <row r="84" spans="1:21" s="26" customFormat="1" ht="64.5" customHeight="1" x14ac:dyDescent="0.2">
      <c r="A84" s="46">
        <v>8</v>
      </c>
      <c r="B84" s="18" t="s">
        <v>4</v>
      </c>
      <c r="C84" s="19" t="s">
        <v>49</v>
      </c>
      <c r="D84" s="20"/>
      <c r="E84" s="30">
        <v>10</v>
      </c>
      <c r="F84" s="22">
        <f>ROUND(D84*E84,2)</f>
        <v>0</v>
      </c>
      <c r="G84" s="23"/>
      <c r="H84" s="42"/>
      <c r="I84" s="25"/>
      <c r="J84" s="25"/>
      <c r="K84" s="25"/>
      <c r="L84"/>
      <c r="M84"/>
      <c r="N84"/>
      <c r="O84"/>
      <c r="P84"/>
      <c r="Q84"/>
      <c r="R84"/>
      <c r="S84"/>
      <c r="T84"/>
      <c r="U84"/>
    </row>
    <row r="85" spans="1:21" s="26" customFormat="1" ht="31.5" customHeight="1" x14ac:dyDescent="0.2">
      <c r="A85" s="46">
        <v>9</v>
      </c>
      <c r="B85" s="18" t="s">
        <v>20</v>
      </c>
      <c r="C85" s="19" t="s">
        <v>20</v>
      </c>
      <c r="D85" s="20"/>
      <c r="E85" s="30">
        <v>10</v>
      </c>
      <c r="F85" s="22">
        <f>ROUND(D85*E85,2)</f>
        <v>0</v>
      </c>
      <c r="G85" s="23"/>
      <c r="H85" s="42"/>
      <c r="I85" s="25"/>
      <c r="J85" s="25"/>
      <c r="K85" s="25"/>
      <c r="L85"/>
      <c r="M85"/>
      <c r="N85"/>
      <c r="O85"/>
      <c r="P85"/>
      <c r="Q85"/>
      <c r="R85"/>
      <c r="S85"/>
      <c r="T85"/>
      <c r="U85"/>
    </row>
    <row r="86" spans="1:21" s="26" customFormat="1" ht="20.25" customHeight="1" x14ac:dyDescent="0.2">
      <c r="A86" s="46">
        <v>10</v>
      </c>
      <c r="B86" s="18" t="s">
        <v>32</v>
      </c>
      <c r="C86" s="19" t="s">
        <v>32</v>
      </c>
      <c r="D86" s="20"/>
      <c r="E86" s="30">
        <v>10</v>
      </c>
      <c r="F86" s="22">
        <f>ROUND(D86*E86,2)</f>
        <v>0</v>
      </c>
      <c r="G86" s="23"/>
      <c r="H86" s="42"/>
      <c r="I86" s="25"/>
      <c r="J86" s="25"/>
      <c r="K86" s="25"/>
      <c r="L86"/>
      <c r="M86"/>
      <c r="N86"/>
      <c r="O86"/>
      <c r="P86"/>
      <c r="Q86"/>
      <c r="R86"/>
      <c r="S86"/>
      <c r="T86"/>
      <c r="U86"/>
    </row>
    <row r="87" spans="1:21" s="26" customFormat="1" ht="18" customHeight="1" x14ac:dyDescent="0.2">
      <c r="A87" s="46">
        <v>11</v>
      </c>
      <c r="B87" s="18" t="s">
        <v>8</v>
      </c>
      <c r="C87" s="19" t="s">
        <v>50</v>
      </c>
      <c r="D87" s="20"/>
      <c r="E87" s="30">
        <v>30</v>
      </c>
      <c r="F87" s="22">
        <f>ROUND(D87*E87,2)</f>
        <v>0</v>
      </c>
      <c r="G87" s="23"/>
      <c r="H87" s="42"/>
      <c r="I87" s="25"/>
      <c r="J87" s="25"/>
      <c r="K87" s="25"/>
      <c r="L87"/>
      <c r="M87"/>
      <c r="N87"/>
      <c r="O87"/>
      <c r="P87"/>
      <c r="Q87"/>
      <c r="R87"/>
      <c r="S87"/>
      <c r="T87"/>
      <c r="U87"/>
    </row>
    <row r="88" spans="1:21" s="26" customFormat="1" ht="21" customHeight="1" x14ac:dyDescent="0.2">
      <c r="A88" s="46">
        <v>12</v>
      </c>
      <c r="B88" s="18" t="s">
        <v>21</v>
      </c>
      <c r="C88" s="19" t="s">
        <v>54</v>
      </c>
      <c r="D88" s="20"/>
      <c r="E88" s="30">
        <v>4</v>
      </c>
      <c r="F88" s="22">
        <f>ROUND(D88*E88,2)</f>
        <v>0</v>
      </c>
      <c r="G88" s="23"/>
      <c r="H88" s="42"/>
      <c r="I88" s="25"/>
      <c r="J88" s="25"/>
      <c r="K88" s="25"/>
      <c r="L88"/>
      <c r="M88"/>
      <c r="N88"/>
      <c r="O88"/>
      <c r="P88"/>
      <c r="Q88"/>
      <c r="R88"/>
      <c r="S88"/>
      <c r="T88"/>
      <c r="U88"/>
    </row>
    <row r="89" spans="1:21" s="26" customFormat="1" ht="18.75" customHeight="1" thickBot="1" x14ac:dyDescent="0.25">
      <c r="A89" s="46">
        <v>13</v>
      </c>
      <c r="B89" s="18" t="s">
        <v>37</v>
      </c>
      <c r="C89" s="19" t="s">
        <v>9</v>
      </c>
      <c r="D89" s="20"/>
      <c r="E89" s="30">
        <v>4</v>
      </c>
      <c r="F89" s="22">
        <f>ROUND(D89*E89,2)</f>
        <v>0</v>
      </c>
      <c r="G89" s="23"/>
      <c r="H89" s="42"/>
      <c r="I89" s="25"/>
      <c r="J89" s="25"/>
      <c r="K89" s="25"/>
      <c r="L89"/>
      <c r="M89"/>
      <c r="N89"/>
      <c r="O89"/>
      <c r="P89"/>
      <c r="Q89"/>
      <c r="R89"/>
      <c r="S89"/>
      <c r="T89"/>
      <c r="U89"/>
    </row>
    <row r="90" spans="1:21" s="26" customFormat="1" ht="18" customHeight="1" thickBot="1" x14ac:dyDescent="0.25">
      <c r="A90" s="79" t="s">
        <v>59</v>
      </c>
      <c r="B90" s="80"/>
      <c r="C90" s="80"/>
      <c r="D90" s="80"/>
      <c r="E90" s="81"/>
      <c r="F90" s="82">
        <f>SUM(F77:F89)</f>
        <v>0</v>
      </c>
      <c r="G90" s="83"/>
      <c r="H90" s="42"/>
      <c r="I90" s="25"/>
      <c r="J90" s="25"/>
      <c r="K90" s="25"/>
      <c r="L90"/>
      <c r="M90"/>
      <c r="N90"/>
      <c r="O90"/>
      <c r="P90"/>
      <c r="Q90"/>
      <c r="R90"/>
      <c r="S90"/>
      <c r="T90"/>
      <c r="U90"/>
    </row>
    <row r="91" spans="1:21" s="26" customFormat="1" ht="18" customHeight="1" x14ac:dyDescent="0.2">
      <c r="H91" s="42"/>
      <c r="I91" s="25"/>
      <c r="J91" s="25"/>
      <c r="K91" s="25"/>
      <c r="L91"/>
      <c r="M91"/>
      <c r="N91"/>
      <c r="O91"/>
      <c r="P91"/>
      <c r="Q91"/>
      <c r="R91"/>
      <c r="S91"/>
      <c r="T91"/>
      <c r="U91"/>
    </row>
    <row r="92" spans="1:21" s="26" customFormat="1" ht="23.25" customHeight="1" thickBot="1" x14ac:dyDescent="0.25">
      <c r="A92"/>
      <c r="B92"/>
      <c r="C92"/>
      <c r="D92"/>
      <c r="E92"/>
      <c r="F92"/>
      <c r="G92"/>
      <c r="H92"/>
      <c r="I92"/>
      <c r="J92" s="25"/>
      <c r="K92" s="25"/>
      <c r="L92"/>
      <c r="M92"/>
      <c r="N92"/>
      <c r="O92"/>
      <c r="P92"/>
      <c r="Q92"/>
      <c r="R92"/>
      <c r="S92"/>
      <c r="T92"/>
      <c r="U92"/>
    </row>
    <row r="93" spans="1:21" s="26" customFormat="1" ht="20.100000000000001" customHeight="1" thickBot="1" x14ac:dyDescent="0.25">
      <c r="A93" s="76" t="s">
        <v>60</v>
      </c>
      <c r="B93" s="77"/>
      <c r="C93" s="77"/>
      <c r="D93" s="77"/>
      <c r="E93" s="78"/>
      <c r="F93" s="84">
        <f ca="1">F15+F24+F37+F71+F90</f>
        <v>0</v>
      </c>
      <c r="G93" s="85"/>
      <c r="H93"/>
      <c r="I93"/>
      <c r="J93" s="25"/>
      <c r="K93" s="25"/>
      <c r="L93"/>
      <c r="M93"/>
      <c r="N93"/>
      <c r="O93"/>
      <c r="P93"/>
      <c r="Q93"/>
      <c r="R93"/>
      <c r="S93"/>
      <c r="T93"/>
      <c r="U93"/>
    </row>
    <row r="94" spans="1:21" s="26" customFormat="1" ht="20.100000000000001" customHeight="1" x14ac:dyDescent="0.2">
      <c r="A94"/>
      <c r="B94"/>
      <c r="C94"/>
      <c r="D94"/>
      <c r="E94"/>
      <c r="F94"/>
      <c r="G94"/>
      <c r="H94"/>
      <c r="I94"/>
      <c r="J94" s="25"/>
      <c r="K94" s="25"/>
      <c r="L94"/>
      <c r="M94"/>
      <c r="N94"/>
      <c r="O94"/>
      <c r="P94"/>
      <c r="Q94"/>
      <c r="R94"/>
      <c r="S94"/>
      <c r="T94"/>
      <c r="U94"/>
    </row>
    <row r="95" spans="1:21" ht="18.75" x14ac:dyDescent="0.2">
      <c r="A95" s="3"/>
      <c r="B95" s="4"/>
      <c r="C95" s="3"/>
      <c r="D95" s="3"/>
      <c r="E95" s="3"/>
      <c r="F95" s="3"/>
      <c r="G95" s="3"/>
    </row>
    <row r="96" spans="1:21" ht="18.75" x14ac:dyDescent="0.2">
      <c r="A96" s="3"/>
      <c r="B96" s="4"/>
      <c r="C96" s="3"/>
      <c r="D96" s="3"/>
      <c r="E96" s="3"/>
      <c r="F96" s="3"/>
      <c r="G96" s="3"/>
    </row>
    <row r="97" spans="1:11" ht="18.75" x14ac:dyDescent="0.2">
      <c r="A97" s="3"/>
      <c r="B97" s="4"/>
      <c r="C97" s="3"/>
      <c r="D97" s="3"/>
      <c r="E97" s="3"/>
      <c r="F97" s="3"/>
      <c r="G97" s="3"/>
    </row>
    <row r="98" spans="1:11" ht="18.75" x14ac:dyDescent="0.2">
      <c r="A98" s="3"/>
      <c r="B98" s="4"/>
      <c r="C98" s="3"/>
      <c r="D98" s="3"/>
      <c r="E98" s="3"/>
      <c r="F98" s="3"/>
      <c r="G98" s="3"/>
    </row>
    <row r="99" spans="1:11" ht="18.75" x14ac:dyDescent="0.2">
      <c r="A99" s="3"/>
      <c r="B99" s="4"/>
      <c r="C99" s="3"/>
      <c r="D99" s="3"/>
      <c r="E99" s="3"/>
      <c r="F99" s="3"/>
      <c r="G99" s="3"/>
    </row>
    <row r="100" spans="1:11" ht="18.75" x14ac:dyDescent="0.2">
      <c r="A100" s="3"/>
      <c r="B100" s="4"/>
      <c r="C100" s="3"/>
      <c r="D100" s="3"/>
      <c r="E100" s="3"/>
      <c r="F100" s="3"/>
      <c r="G100" s="3"/>
      <c r="H100"/>
    </row>
    <row r="101" spans="1:11" ht="15" customHeight="1" x14ac:dyDescent="0.2">
      <c r="A101" s="60"/>
      <c r="B101" s="60"/>
      <c r="C101" s="60"/>
      <c r="D101" s="60"/>
      <c r="E101" s="59"/>
      <c r="F101" s="59"/>
      <c r="G101" s="59"/>
      <c r="H101"/>
    </row>
    <row r="102" spans="1:11" ht="15" customHeight="1" x14ac:dyDescent="0.2">
      <c r="A102" s="52"/>
      <c r="B102" s="61"/>
      <c r="C102" s="61"/>
      <c r="D102" s="61"/>
      <c r="E102" s="63"/>
      <c r="F102" s="63"/>
      <c r="G102" s="63"/>
      <c r="H102"/>
    </row>
    <row r="103" spans="1:11" ht="15" customHeight="1" x14ac:dyDescent="0.2">
      <c r="A103" s="52"/>
      <c r="B103" s="61"/>
      <c r="C103" s="61"/>
      <c r="D103" s="61"/>
      <c r="E103" s="63"/>
      <c r="F103" s="63"/>
      <c r="G103" s="63"/>
      <c r="H103"/>
    </row>
    <row r="104" spans="1:11" ht="15" customHeight="1" x14ac:dyDescent="0.2">
      <c r="A104" s="52"/>
      <c r="B104" s="61"/>
      <c r="C104" s="61"/>
      <c r="D104" s="61"/>
      <c r="E104" s="63"/>
      <c r="F104" s="63"/>
      <c r="G104" s="63"/>
      <c r="H104"/>
    </row>
    <row r="105" spans="1:11" ht="15" customHeight="1" x14ac:dyDescent="0.2">
      <c r="A105" s="52"/>
      <c r="B105" s="61"/>
      <c r="C105" s="61"/>
      <c r="D105" s="61"/>
      <c r="E105" s="63"/>
      <c r="F105" s="63"/>
      <c r="G105" s="63"/>
      <c r="H105"/>
    </row>
    <row r="106" spans="1:11" ht="15" customHeight="1" x14ac:dyDescent="0.2">
      <c r="A106" s="52"/>
      <c r="B106" s="61"/>
      <c r="C106" s="61"/>
      <c r="D106" s="61"/>
      <c r="E106" s="63"/>
      <c r="F106" s="63"/>
      <c r="G106" s="63"/>
      <c r="H106"/>
    </row>
    <row r="107" spans="1:11" ht="15" customHeight="1" x14ac:dyDescent="0.2">
      <c r="A107" s="52"/>
      <c r="B107" s="61"/>
      <c r="C107" s="61"/>
      <c r="D107" s="61"/>
      <c r="E107" s="63"/>
      <c r="F107" s="63"/>
      <c r="G107" s="63"/>
      <c r="H107"/>
    </row>
    <row r="108" spans="1:11" ht="15" customHeight="1" x14ac:dyDescent="0.2">
      <c r="A108" s="52"/>
      <c r="B108" s="61"/>
      <c r="C108" s="61"/>
      <c r="D108" s="61"/>
      <c r="E108" s="63"/>
      <c r="F108" s="63"/>
      <c r="G108" s="63"/>
      <c r="H108"/>
      <c r="K108" s="1"/>
    </row>
    <row r="109" spans="1:11" ht="15" customHeight="1" x14ac:dyDescent="0.2">
      <c r="A109" s="52"/>
      <c r="B109" s="53"/>
      <c r="C109" s="53"/>
      <c r="D109" s="53"/>
      <c r="E109" s="63"/>
      <c r="F109" s="63"/>
      <c r="G109" s="63"/>
      <c r="H109"/>
    </row>
    <row r="110" spans="1:11" ht="15" customHeight="1" x14ac:dyDescent="0.2">
      <c r="A110" s="52"/>
      <c r="B110" s="61"/>
      <c r="C110" s="61"/>
      <c r="D110" s="61"/>
      <c r="E110" s="63"/>
      <c r="F110" s="63"/>
      <c r="G110" s="63"/>
      <c r="H110"/>
    </row>
    <row r="111" spans="1:11" ht="15" customHeight="1" x14ac:dyDescent="0.2">
      <c r="A111" s="52"/>
      <c r="B111" s="61"/>
      <c r="C111" s="61"/>
      <c r="D111" s="61"/>
      <c r="E111" s="63"/>
      <c r="F111" s="63"/>
      <c r="G111" s="63"/>
      <c r="H111"/>
    </row>
    <row r="112" spans="1:11" ht="15" customHeight="1" x14ac:dyDescent="0.2">
      <c r="A112" s="52"/>
      <c r="B112" s="53"/>
      <c r="C112" s="62"/>
      <c r="D112" s="53"/>
      <c r="E112" s="63"/>
      <c r="F112" s="63"/>
      <c r="G112" s="63"/>
      <c r="H112"/>
    </row>
    <row r="113" spans="1:8" ht="15" customHeight="1" x14ac:dyDescent="0.2">
      <c r="A113" s="52"/>
      <c r="B113" s="53"/>
      <c r="C113" s="53"/>
      <c r="D113" s="53"/>
      <c r="E113" s="63"/>
      <c r="F113" s="63"/>
      <c r="G113" s="63"/>
      <c r="H113"/>
    </row>
    <row r="114" spans="1:8" ht="15.75" customHeight="1" x14ac:dyDescent="0.2">
      <c r="A114" s="52"/>
      <c r="B114" s="53"/>
      <c r="C114" s="53"/>
      <c r="D114" s="53"/>
      <c r="E114" s="65"/>
      <c r="F114" s="65"/>
      <c r="G114" s="65"/>
      <c r="H114"/>
    </row>
    <row r="115" spans="1:8" ht="14.25" customHeight="1" x14ac:dyDescent="0.2">
      <c r="A115" s="66"/>
      <c r="B115" s="67"/>
      <c r="C115" s="67"/>
      <c r="D115" s="67"/>
      <c r="E115" s="63"/>
      <c r="F115" s="63"/>
      <c r="G115" s="63"/>
      <c r="H115"/>
    </row>
    <row r="116" spans="1:8" x14ac:dyDescent="0.2">
      <c r="A116" s="66"/>
      <c r="B116" s="67"/>
      <c r="C116" s="67"/>
      <c r="D116" s="64"/>
      <c r="E116" s="64"/>
      <c r="F116" s="64"/>
      <c r="G116" s="64"/>
      <c r="H116"/>
    </row>
    <row r="117" spans="1:8" ht="17.25" customHeight="1" x14ac:dyDescent="0.2">
      <c r="A117" s="64"/>
      <c r="B117" s="64"/>
      <c r="C117" s="64"/>
      <c r="D117" s="64"/>
      <c r="E117" s="64"/>
      <c r="F117" s="64"/>
      <c r="G117" s="64"/>
      <c r="H117"/>
    </row>
    <row r="118" spans="1:8" ht="16.5" customHeight="1" x14ac:dyDescent="0.3">
      <c r="A118" s="68"/>
      <c r="B118" s="69"/>
      <c r="C118" s="70"/>
      <c r="D118" s="70"/>
      <c r="E118" s="69"/>
      <c r="F118" s="69"/>
      <c r="G118" s="71"/>
      <c r="H118"/>
    </row>
    <row r="119" spans="1:8" ht="15" x14ac:dyDescent="0.25">
      <c r="A119" s="72"/>
      <c r="B119" s="73"/>
      <c r="C119" s="74"/>
      <c r="D119" s="74"/>
      <c r="E119" s="75"/>
      <c r="F119" s="75"/>
      <c r="G119" s="71"/>
    </row>
    <row r="120" spans="1:8" ht="14.25" x14ac:dyDescent="0.2">
      <c r="B120" s="57"/>
      <c r="C120" s="56"/>
      <c r="D120" s="54"/>
      <c r="E120" s="56"/>
      <c r="F120" s="56"/>
      <c r="G120" s="56"/>
    </row>
    <row r="121" spans="1:8" ht="15" x14ac:dyDescent="0.25">
      <c r="B121" s="58"/>
      <c r="C121" s="58"/>
      <c r="D121" s="55"/>
      <c r="E121" s="58"/>
      <c r="F121" s="58"/>
      <c r="G121" s="58"/>
    </row>
    <row r="122" spans="1:8" x14ac:dyDescent="0.2">
      <c r="B122" s="7"/>
      <c r="C122" s="7"/>
      <c r="E122" s="7"/>
      <c r="F122" s="7"/>
      <c r="G122" s="7"/>
    </row>
    <row r="123" spans="1:8" x14ac:dyDescent="0.2">
      <c r="B123" s="7"/>
      <c r="C123" s="7"/>
    </row>
    <row r="124" spans="1:8" x14ac:dyDescent="0.2">
      <c r="B124" s="7"/>
      <c r="C124" s="7"/>
    </row>
  </sheetData>
  <mergeCells count="21">
    <mergeCell ref="A26:G26"/>
    <mergeCell ref="A37:E37"/>
    <mergeCell ref="F37:G37"/>
    <mergeCell ref="A1:G1"/>
    <mergeCell ref="A2:G2"/>
    <mergeCell ref="A3:G3"/>
    <mergeCell ref="A4:G4"/>
    <mergeCell ref="A5:G5"/>
    <mergeCell ref="A15:E15"/>
    <mergeCell ref="F15:G15"/>
    <mergeCell ref="A17:G17"/>
    <mergeCell ref="A24:E24"/>
    <mergeCell ref="F24:G24"/>
    <mergeCell ref="A93:E93"/>
    <mergeCell ref="A90:E90"/>
    <mergeCell ref="F90:G90"/>
    <mergeCell ref="F93:G93"/>
    <mergeCell ref="A39:G39"/>
    <mergeCell ref="A71:E71"/>
    <mergeCell ref="F71:G71"/>
    <mergeCell ref="A75:G75"/>
  </mergeCells>
  <pageMargins left="0.25" right="0.25" top="0.75" bottom="0.75" header="0.3" footer="0.3"/>
  <pageSetup paperSize="8" orientation="portrait" r:id="rId1"/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2018</vt:lpstr>
      <vt:lpstr>'КП 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Попроцкий Сергей Александрович</dc:creator>
  <cp:lastModifiedBy>Пользователь Windows</cp:lastModifiedBy>
  <cp:lastPrinted>2018-05-03T13:56:39Z</cp:lastPrinted>
  <dcterms:created xsi:type="dcterms:W3CDTF">2018-04-23T12:00:31Z</dcterms:created>
  <dcterms:modified xsi:type="dcterms:W3CDTF">2018-05-25T17:51:50Z</dcterms:modified>
</cp:coreProperties>
</file>