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5" yWindow="90" windowWidth="14805" windowHeight="10170" activeTab="1"/>
  </bookViews>
  <sheets>
    <sheet name="цилиндр" sheetId="1" r:id="rId1"/>
    <sheet name="квадрат" sheetId="2" r:id="rId2"/>
  </sheets>
  <definedNames>
    <definedName name="_xlnm._FilterDatabase" localSheetId="0" hidden="1">цилиндр!$B$4:$G$11</definedName>
  </definedNames>
  <calcPr calcId="145621"/>
</workbook>
</file>

<file path=xl/calcChain.xml><?xml version="1.0" encoding="utf-8"?>
<calcChain xmlns="http://schemas.openxmlformats.org/spreadsheetml/2006/main">
  <c r="G11" i="2" l="1"/>
  <c r="G12" i="2"/>
  <c r="G10" i="2" l="1"/>
  <c r="G9" i="2"/>
  <c r="G8" i="2"/>
  <c r="G7" i="2"/>
  <c r="G3" i="2" s="1"/>
  <c r="G6" i="2"/>
  <c r="G5" i="2"/>
  <c r="F3" i="2"/>
  <c r="F3" i="1" l="1"/>
  <c r="G9" i="1" l="1"/>
  <c r="G6" i="1" l="1"/>
  <c r="G7" i="1"/>
  <c r="G8" i="1"/>
  <c r="G10" i="1"/>
  <c r="G11" i="1"/>
  <c r="G5" i="1" l="1"/>
  <c r="G3" i="1" s="1"/>
</calcChain>
</file>

<file path=xl/sharedStrings.xml><?xml version="1.0" encoding="utf-8"?>
<sst xmlns="http://schemas.openxmlformats.org/spreadsheetml/2006/main" count="48" uniqueCount="32">
  <si>
    <t>Картинка</t>
  </si>
  <si>
    <t>Цена опт</t>
  </si>
  <si>
    <t>ррц</t>
  </si>
  <si>
    <t>Сумма руб.</t>
  </si>
  <si>
    <t>Кол-во шт.</t>
  </si>
  <si>
    <t xml:space="preserve"> Артикул</t>
  </si>
  <si>
    <t>ФОРМА ЗАКАЗА</t>
  </si>
  <si>
    <t>ИТОГО:</t>
  </si>
  <si>
    <t>№</t>
  </si>
  <si>
    <t>2</t>
  </si>
  <si>
    <t>3</t>
  </si>
  <si>
    <t>4</t>
  </si>
  <si>
    <t>1</t>
  </si>
  <si>
    <t>LS-0-065 BK+S Светильник цилиндр, черный шелк (H=65 мм, О= 60мм)</t>
  </si>
  <si>
    <t>LS-0-065 WD Светильник цилиндр под дерево (H=65 мм, О= 60мм)</t>
  </si>
  <si>
    <t>LS-0-065 WH+S Светильник цилиндр,белый шелк (H=65 мм, О= 60мм)</t>
  </si>
  <si>
    <t>LS-0-101 BK+S Светильник цилиндр, черный шелк (H=100+ мм, O=60мм)</t>
  </si>
  <si>
    <t>LS-0-101 WD Светильник цилиндр, под дерево (H=100+ мм, O=60мм)</t>
  </si>
  <si>
    <t>LS-0-101 WH+S Светильник цилиндр, белый шелк (H=100+ мм, O=60мм)</t>
  </si>
  <si>
    <t>LS-K-065 BK+S Светильник квадрат, черный шелк (H=65 мм, □ = 60х60мм)</t>
  </si>
  <si>
    <t xml:space="preserve">LS-K-065 WD Светильник квадрат, под дерево (H=65 мм, □ = 60х60мм) </t>
  </si>
  <si>
    <t>LS-K-065 WH+S Светильник квадрат,белый шелк (H=65 мм, □ = 60х60мм)</t>
  </si>
  <si>
    <t>LS-K-101 BK+S Светильник квадрат, черный шелк (H=100+ мм, □ = 60х60мм)</t>
  </si>
  <si>
    <t>LS-K-101 WD Светильник квадрат, под дерево (H=100+ мм, □ = 60х60мм)</t>
  </si>
  <si>
    <t>LS-K-101 WH+S Светильник квадрат, белый шелк (H=100+ мм, □ = 60х60мм)</t>
  </si>
  <si>
    <t>LS-O-065 S+S Светильник цилиндр, серебряный шелк (H=65 мм, □ = 60х60мм)</t>
  </si>
  <si>
    <t>5</t>
  </si>
  <si>
    <t>6</t>
  </si>
  <si>
    <t>LS-К-101/2  WH+S Светильник квадрат 2-ой, белый шелк (H=100+ мм, □ = 120х60мм)</t>
  </si>
  <si>
    <t>LS-К-101/2 BK+S Светильник квадрат 2-ой, черный шелк (H=100+ мм, □ = 120х60мм)</t>
  </si>
  <si>
    <t xml:space="preserve">Адрес: 125239 г.Москва, ул. Нарвская 15А стр.5
Тел.:8 (495) 743-96-46
  </t>
  </si>
  <si>
    <t>Адрес: 125239 г.Москва, ул. Нарвская 15А стр.5
Тел.:8 (495) 743-96-46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</si>
</sst>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C78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164" fontId="0" fillId="0" borderId="1" xfId="0" applyNumberFormat="1" applyBorder="1"/>
    <xf numFmtId="0" fontId="1" fillId="0" borderId="14" xfId="0" applyFont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1" fillId="0" borderId="9" xfId="0" applyNumberFormat="1" applyFont="1" applyBorder="1" applyAlignment="1">
      <alignment horizontal="center" vertical="center"/>
    </xf>
    <xf numFmtId="0" fontId="0" fillId="0" borderId="2" xfId="0" applyNumberFormat="1" applyBorder="1"/>
    <xf numFmtId="0" fontId="0" fillId="0" borderId="0" xfId="0" applyNumberFormat="1"/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9" xfId="0" applyNumberFormat="1" applyFont="1" applyFill="1" applyBorder="1" applyAlignment="1">
      <alignment vertical="top" wrapText="1"/>
    </xf>
    <xf numFmtId="164" fontId="2" fillId="2" borderId="9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49" fontId="1" fillId="2" borderId="4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E8C7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jpg"/><Relationship Id="rId7" Type="http://schemas.openxmlformats.org/officeDocument/2006/relationships/image" Target="../media/image13.png"/><Relationship Id="rId2" Type="http://schemas.openxmlformats.org/officeDocument/2006/relationships/image" Target="../media/image8.jpg"/><Relationship Id="rId1" Type="http://schemas.openxmlformats.org/officeDocument/2006/relationships/image" Target="../media/image1.png"/><Relationship Id="rId6" Type="http://schemas.openxmlformats.org/officeDocument/2006/relationships/image" Target="../media/image12.jpg"/><Relationship Id="rId5" Type="http://schemas.openxmlformats.org/officeDocument/2006/relationships/image" Target="../media/image11.jpg"/><Relationship Id="rId4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222250</xdr:colOff>
      <xdr:row>0</xdr:row>
      <xdr:rowOff>980943</xdr:rowOff>
    </xdr:from>
    <xdr:to>
      <xdr:col>6</xdr:col>
      <xdr:colOff>452418</xdr:colOff>
      <xdr:row>1</xdr:row>
      <xdr:rowOff>107230</xdr:rowOff>
    </xdr:to>
    <xdr:pic>
      <xdr:nvPicPr>
        <xdr:cNvPr id="28" name="Picture 18760" descr="logo Viokon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54625" y="980943"/>
          <a:ext cx="1622426" cy="330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127000</xdr:colOff>
      <xdr:row>5</xdr:row>
      <xdr:rowOff>47625</xdr:rowOff>
    </xdr:from>
    <xdr:to>
      <xdr:col>1</xdr:col>
      <xdr:colOff>1698625</xdr:colOff>
      <xdr:row>5</xdr:row>
      <xdr:rowOff>2381250</xdr:rowOff>
    </xdr:to>
    <xdr:pic>
      <xdr:nvPicPr>
        <xdr:cNvPr id="150" name="Рисунок 1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921000"/>
          <a:ext cx="1571625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</xdr:row>
      <xdr:rowOff>63500</xdr:rowOff>
    </xdr:from>
    <xdr:to>
      <xdr:col>1</xdr:col>
      <xdr:colOff>1825625</xdr:colOff>
      <xdr:row>6</xdr:row>
      <xdr:rowOff>2413000</xdr:rowOff>
    </xdr:to>
    <xdr:pic>
      <xdr:nvPicPr>
        <xdr:cNvPr id="151" name="Рисунок 15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349875"/>
          <a:ext cx="1682750" cy="234950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7</xdr:row>
      <xdr:rowOff>79375</xdr:rowOff>
    </xdr:from>
    <xdr:to>
      <xdr:col>1</xdr:col>
      <xdr:colOff>1778000</xdr:colOff>
      <xdr:row>7</xdr:row>
      <xdr:rowOff>2428875</xdr:rowOff>
    </xdr:to>
    <xdr:pic>
      <xdr:nvPicPr>
        <xdr:cNvPr id="152" name="Рисунок 15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" y="7810500"/>
          <a:ext cx="1619250" cy="2349500"/>
        </a:xfrm>
        <a:prstGeom prst="rect">
          <a:avLst/>
        </a:prstGeom>
      </xdr:spPr>
    </xdr:pic>
    <xdr:clientData/>
  </xdr:twoCellAnchor>
  <xdr:twoCellAnchor editAs="oneCell">
    <xdr:from>
      <xdr:col>1</xdr:col>
      <xdr:colOff>79375</xdr:colOff>
      <xdr:row>8</xdr:row>
      <xdr:rowOff>142875</xdr:rowOff>
    </xdr:from>
    <xdr:to>
      <xdr:col>1</xdr:col>
      <xdr:colOff>1793875</xdr:colOff>
      <xdr:row>8</xdr:row>
      <xdr:rowOff>2571750</xdr:rowOff>
    </xdr:to>
    <xdr:pic>
      <xdr:nvPicPr>
        <xdr:cNvPr id="153" name="Рисунок 15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2018625"/>
          <a:ext cx="1714500" cy="242887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9</xdr:row>
      <xdr:rowOff>47625</xdr:rowOff>
    </xdr:from>
    <xdr:to>
      <xdr:col>1</xdr:col>
      <xdr:colOff>1825625</xdr:colOff>
      <xdr:row>9</xdr:row>
      <xdr:rowOff>2571750</xdr:rowOff>
    </xdr:to>
    <xdr:pic>
      <xdr:nvPicPr>
        <xdr:cNvPr id="154" name="Рисунок 15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4606250"/>
          <a:ext cx="1793875" cy="252412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10</xdr:row>
      <xdr:rowOff>63500</xdr:rowOff>
    </xdr:from>
    <xdr:to>
      <xdr:col>1</xdr:col>
      <xdr:colOff>1778000</xdr:colOff>
      <xdr:row>10</xdr:row>
      <xdr:rowOff>2587625</xdr:rowOff>
    </xdr:to>
    <xdr:pic>
      <xdr:nvPicPr>
        <xdr:cNvPr id="155" name="Рисунок 15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" y="27241500"/>
          <a:ext cx="1714500" cy="2524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222250</xdr:colOff>
      <xdr:row>0</xdr:row>
      <xdr:rowOff>980943</xdr:rowOff>
    </xdr:from>
    <xdr:to>
      <xdr:col>6</xdr:col>
      <xdr:colOff>290493</xdr:colOff>
      <xdr:row>1</xdr:row>
      <xdr:rowOff>107230</xdr:rowOff>
    </xdr:to>
    <xdr:pic>
      <xdr:nvPicPr>
        <xdr:cNvPr id="2" name="Picture 18760" descr="logo Viokon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04050" y="980943"/>
          <a:ext cx="1611293" cy="326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158750</xdr:colOff>
      <xdr:row>6</xdr:row>
      <xdr:rowOff>158750</xdr:rowOff>
    </xdr:from>
    <xdr:to>
      <xdr:col>1</xdr:col>
      <xdr:colOff>1762125</xdr:colOff>
      <xdr:row>6</xdr:row>
      <xdr:rowOff>2492375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" y="7397750"/>
          <a:ext cx="1603375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5</xdr:row>
      <xdr:rowOff>111125</xdr:rowOff>
    </xdr:from>
    <xdr:to>
      <xdr:col>1</xdr:col>
      <xdr:colOff>1762125</xdr:colOff>
      <xdr:row>5</xdr:row>
      <xdr:rowOff>2365375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588000"/>
          <a:ext cx="1619250" cy="2254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4</xdr:row>
      <xdr:rowOff>79375</xdr:rowOff>
    </xdr:from>
    <xdr:to>
      <xdr:col>1</xdr:col>
      <xdr:colOff>1768068</xdr:colOff>
      <xdr:row>4</xdr:row>
      <xdr:rowOff>2365375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794125"/>
          <a:ext cx="1593443" cy="228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7</xdr:row>
      <xdr:rowOff>104775</xdr:rowOff>
    </xdr:from>
    <xdr:to>
      <xdr:col>1</xdr:col>
      <xdr:colOff>1778000</xdr:colOff>
      <xdr:row>7</xdr:row>
      <xdr:rowOff>2501900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" y="15598775"/>
          <a:ext cx="1619250" cy="23971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8</xdr:row>
      <xdr:rowOff>142875</xdr:rowOff>
    </xdr:from>
    <xdr:to>
      <xdr:col>1</xdr:col>
      <xdr:colOff>1778000</xdr:colOff>
      <xdr:row>8</xdr:row>
      <xdr:rowOff>2540000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8240375"/>
          <a:ext cx="1635125" cy="2397125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9</xdr:row>
      <xdr:rowOff>95250</xdr:rowOff>
    </xdr:from>
    <xdr:to>
      <xdr:col>1</xdr:col>
      <xdr:colOff>1809750</xdr:colOff>
      <xdr:row>9</xdr:row>
      <xdr:rowOff>2508250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91500"/>
          <a:ext cx="1635125" cy="241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15876</xdr:colOff>
      <xdr:row>11</xdr:row>
      <xdr:rowOff>15875</xdr:rowOff>
    </xdr:from>
    <xdr:to>
      <xdr:col>1</xdr:col>
      <xdr:colOff>2697822</xdr:colOff>
      <xdr:row>11</xdr:row>
      <xdr:rowOff>2349500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1" y="20193000"/>
          <a:ext cx="2681946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31751</xdr:colOff>
      <xdr:row>10</xdr:row>
      <xdr:rowOff>15877</xdr:rowOff>
    </xdr:from>
    <xdr:to>
      <xdr:col>1</xdr:col>
      <xdr:colOff>2713695</xdr:colOff>
      <xdr:row>10</xdr:row>
      <xdr:rowOff>2349501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17605377"/>
          <a:ext cx="2681944" cy="2333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60" zoomScaleNormal="60" workbookViewId="0">
      <pane ySplit="3" topLeftCell="A10" activePane="bottomLeft" state="frozen"/>
      <selection pane="bottomLeft" activeCell="C1" sqref="C1:G1"/>
    </sheetView>
  </sheetViews>
  <sheetFormatPr defaultRowHeight="15" x14ac:dyDescent="0.25"/>
  <cols>
    <col min="1" max="1" width="7.28515625" style="33" customWidth="1"/>
    <col min="2" max="2" width="29" customWidth="1"/>
    <col min="3" max="3" width="48.28515625" style="21" customWidth="1"/>
    <col min="4" max="4" width="17.140625" style="3" customWidth="1"/>
    <col min="5" max="5" width="10.42578125" style="3" customWidth="1"/>
    <col min="6" max="6" width="10.28515625" style="17" customWidth="1"/>
    <col min="7" max="7" width="11.28515625" customWidth="1"/>
  </cols>
  <sheetData>
    <row r="1" spans="1:10" ht="94.5" customHeight="1" x14ac:dyDescent="0.25">
      <c r="A1" s="28"/>
      <c r="B1" s="24"/>
      <c r="C1" s="35" t="s">
        <v>30</v>
      </c>
      <c r="D1" s="35"/>
      <c r="E1" s="35"/>
      <c r="F1" s="35"/>
      <c r="G1" s="36"/>
      <c r="H1" s="5"/>
      <c r="I1" s="5"/>
      <c r="J1" s="5"/>
    </row>
    <row r="2" spans="1:10" ht="18.75" customHeight="1" thickBot="1" x14ac:dyDescent="0.3">
      <c r="A2" s="29"/>
      <c r="B2" s="25"/>
      <c r="C2" s="37" t="s">
        <v>6</v>
      </c>
      <c r="D2" s="37"/>
      <c r="E2" s="10"/>
      <c r="F2" s="14"/>
      <c r="G2" s="11"/>
      <c r="H2" s="6"/>
      <c r="I2" s="6"/>
      <c r="J2" s="6"/>
    </row>
    <row r="3" spans="1:10" ht="23.25" customHeight="1" thickBot="1" x14ac:dyDescent="0.3">
      <c r="A3" s="31"/>
      <c r="B3" s="38" t="s">
        <v>7</v>
      </c>
      <c r="C3" s="39"/>
      <c r="D3" s="39"/>
      <c r="E3" s="39"/>
      <c r="F3" s="22">
        <f>SUM(F5:F11)</f>
        <v>0</v>
      </c>
      <c r="G3" s="23">
        <f>SUM(G5:G11)</f>
        <v>0</v>
      </c>
      <c r="H3" s="6"/>
      <c r="I3" s="6"/>
      <c r="J3" s="6"/>
    </row>
    <row r="4" spans="1:10" s="1" customFormat="1" ht="15.75" thickBot="1" x14ac:dyDescent="0.3">
      <c r="A4" s="30" t="s">
        <v>8</v>
      </c>
      <c r="B4" s="7" t="s">
        <v>0</v>
      </c>
      <c r="C4" s="18" t="s">
        <v>5</v>
      </c>
      <c r="D4" s="8" t="s">
        <v>1</v>
      </c>
      <c r="E4" s="9" t="s">
        <v>2</v>
      </c>
      <c r="F4" s="15" t="s">
        <v>4</v>
      </c>
      <c r="G4" s="13" t="s">
        <v>3</v>
      </c>
    </row>
    <row r="5" spans="1:10" ht="72.75" customHeight="1" x14ac:dyDescent="0.25">
      <c r="A5" s="32" t="s">
        <v>12</v>
      </c>
      <c r="B5" s="26"/>
      <c r="C5" s="19" t="s">
        <v>25</v>
      </c>
      <c r="D5" s="2">
        <v>395</v>
      </c>
      <c r="E5" s="4">
        <v>625</v>
      </c>
      <c r="F5" s="16">
        <v>0</v>
      </c>
      <c r="G5" s="12">
        <f t="shared" ref="G5:G11" si="0">F5*D5</f>
        <v>0</v>
      </c>
    </row>
    <row r="6" spans="1:10" ht="189.75" customHeight="1" x14ac:dyDescent="0.25">
      <c r="A6" s="32" t="s">
        <v>9</v>
      </c>
      <c r="B6" s="27"/>
      <c r="C6" s="19" t="s">
        <v>13</v>
      </c>
      <c r="D6" s="2">
        <v>395</v>
      </c>
      <c r="E6" s="4">
        <v>625</v>
      </c>
      <c r="F6" s="16"/>
      <c r="G6" s="12">
        <f t="shared" si="0"/>
        <v>0</v>
      </c>
    </row>
    <row r="7" spans="1:10" ht="192.75" customHeight="1" x14ac:dyDescent="0.25">
      <c r="A7" s="32" t="s">
        <v>10</v>
      </c>
      <c r="B7" s="27"/>
      <c r="C7" s="20" t="s">
        <v>14</v>
      </c>
      <c r="D7" s="2">
        <v>440</v>
      </c>
      <c r="E7" s="4">
        <v>665</v>
      </c>
      <c r="F7" s="16"/>
      <c r="G7" s="12">
        <f t="shared" si="0"/>
        <v>0</v>
      </c>
    </row>
    <row r="8" spans="1:10" ht="198.75" customHeight="1" x14ac:dyDescent="0.25">
      <c r="A8" s="32" t="s">
        <v>12</v>
      </c>
      <c r="B8" s="27"/>
      <c r="C8" s="20" t="s">
        <v>15</v>
      </c>
      <c r="D8" s="2">
        <v>395</v>
      </c>
      <c r="E8" s="4">
        <v>625</v>
      </c>
      <c r="F8" s="16"/>
      <c r="G8" s="12">
        <f t="shared" si="0"/>
        <v>0</v>
      </c>
    </row>
    <row r="9" spans="1:10" ht="210.75" customHeight="1" x14ac:dyDescent="0.25">
      <c r="A9" s="32" t="s">
        <v>9</v>
      </c>
      <c r="B9" s="27"/>
      <c r="C9" s="20" t="s">
        <v>16</v>
      </c>
      <c r="D9" s="2">
        <v>395</v>
      </c>
      <c r="E9" s="4">
        <v>625</v>
      </c>
      <c r="F9" s="16"/>
      <c r="G9" s="12">
        <f t="shared" si="0"/>
        <v>0</v>
      </c>
    </row>
    <row r="10" spans="1:10" ht="206.25" customHeight="1" x14ac:dyDescent="0.25">
      <c r="A10" s="32" t="s">
        <v>10</v>
      </c>
      <c r="B10" s="27"/>
      <c r="C10" s="20" t="s">
        <v>17</v>
      </c>
      <c r="D10" s="2">
        <v>440</v>
      </c>
      <c r="E10" s="4">
        <v>505</v>
      </c>
      <c r="F10" s="16"/>
      <c r="G10" s="12">
        <f t="shared" si="0"/>
        <v>0</v>
      </c>
    </row>
    <row r="11" spans="1:10" ht="212.25" customHeight="1" x14ac:dyDescent="0.25">
      <c r="A11" s="32" t="s">
        <v>11</v>
      </c>
      <c r="B11" s="27"/>
      <c r="C11" s="20" t="s">
        <v>18</v>
      </c>
      <c r="D11" s="2">
        <v>395</v>
      </c>
      <c r="E11" s="4">
        <v>665</v>
      </c>
      <c r="F11" s="16"/>
      <c r="G11" s="12">
        <f t="shared" si="0"/>
        <v>0</v>
      </c>
    </row>
  </sheetData>
  <autoFilter ref="B4:G11">
    <sortState ref="B4:G21">
      <sortCondition ref="C3"/>
    </sortState>
  </autoFilter>
  <mergeCells count="3">
    <mergeCell ref="C1:G1"/>
    <mergeCell ref="C2:D2"/>
    <mergeCell ref="B3:E3"/>
  </mergeCells>
  <conditionalFormatting sqref="F1:F2 F12:F1048576 F5:G11">
    <cfRule type="cellIs" dxfId="2" priority="11" operator="greaterThan">
      <formula>0</formula>
    </cfRule>
  </conditionalFormatting>
  <printOptions gridLines="1"/>
  <pageMargins left="0.25" right="0.25" top="0.75" bottom="0.75" header="0.3" footer="0.3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8" zoomScale="60" zoomScaleNormal="60" workbookViewId="0">
      <selection activeCell="C11" sqref="C11"/>
    </sheetView>
  </sheetViews>
  <sheetFormatPr defaultRowHeight="15" x14ac:dyDescent="0.25"/>
  <cols>
    <col min="1" max="1" width="7.28515625" style="33" customWidth="1"/>
    <col min="2" max="2" width="41.140625" customWidth="1"/>
    <col min="3" max="3" width="48.28515625" style="21" customWidth="1"/>
    <col min="4" max="4" width="17.140625" style="3" customWidth="1"/>
    <col min="5" max="5" width="10.42578125" style="3" customWidth="1"/>
    <col min="6" max="6" width="10.28515625" style="17" customWidth="1"/>
    <col min="7" max="7" width="11.28515625" customWidth="1"/>
  </cols>
  <sheetData>
    <row r="1" spans="1:10" ht="94.5" customHeight="1" x14ac:dyDescent="0.25">
      <c r="A1" s="28"/>
      <c r="B1" s="24"/>
      <c r="C1" s="35" t="s">
        <v>31</v>
      </c>
      <c r="D1" s="35"/>
      <c r="E1" s="35"/>
      <c r="F1" s="35"/>
      <c r="G1" s="36"/>
      <c r="H1" s="5"/>
      <c r="I1" s="5"/>
      <c r="J1" s="5"/>
    </row>
    <row r="2" spans="1:10" ht="18.75" customHeight="1" thickBot="1" x14ac:dyDescent="0.3">
      <c r="A2" s="29"/>
      <c r="B2" s="25"/>
      <c r="C2" s="37" t="s">
        <v>6</v>
      </c>
      <c r="D2" s="37"/>
      <c r="E2" s="10"/>
      <c r="F2" s="14"/>
      <c r="G2" s="11"/>
      <c r="H2" s="6"/>
      <c r="I2" s="6"/>
      <c r="J2" s="6"/>
    </row>
    <row r="3" spans="1:10" ht="23.25" customHeight="1" thickBot="1" x14ac:dyDescent="0.3">
      <c r="A3" s="31"/>
      <c r="B3" s="38" t="s">
        <v>7</v>
      </c>
      <c r="C3" s="39"/>
      <c r="D3" s="39"/>
      <c r="E3" s="39"/>
      <c r="F3" s="22">
        <f>SUM(F5:F10)</f>
        <v>0</v>
      </c>
      <c r="G3" s="23">
        <f>SUM(G5:G10)</f>
        <v>0</v>
      </c>
      <c r="H3" s="6"/>
      <c r="I3" s="6"/>
      <c r="J3" s="6"/>
    </row>
    <row r="4" spans="1:10" s="1" customFormat="1" ht="15.75" thickBot="1" x14ac:dyDescent="0.3">
      <c r="A4" s="30" t="s">
        <v>8</v>
      </c>
      <c r="B4" s="7" t="s">
        <v>0</v>
      </c>
      <c r="C4" s="18" t="s">
        <v>5</v>
      </c>
      <c r="D4" s="8" t="s">
        <v>1</v>
      </c>
      <c r="E4" s="9" t="s">
        <v>2</v>
      </c>
      <c r="F4" s="15" t="s">
        <v>4</v>
      </c>
      <c r="G4" s="13" t="s">
        <v>3</v>
      </c>
    </row>
    <row r="5" spans="1:10" ht="200.25" customHeight="1" x14ac:dyDescent="0.25">
      <c r="A5" s="32" t="s">
        <v>12</v>
      </c>
      <c r="B5" s="27"/>
      <c r="C5" s="19" t="s">
        <v>19</v>
      </c>
      <c r="D5" s="2">
        <v>395</v>
      </c>
      <c r="E5" s="4">
        <v>625</v>
      </c>
      <c r="F5" s="16"/>
      <c r="G5" s="12">
        <f t="shared" ref="G5:G12" si="0">F5*D5</f>
        <v>0</v>
      </c>
    </row>
    <row r="6" spans="1:10" ht="198.75" customHeight="1" x14ac:dyDescent="0.25">
      <c r="A6" s="32" t="s">
        <v>9</v>
      </c>
      <c r="B6" s="27"/>
      <c r="C6" s="20" t="s">
        <v>20</v>
      </c>
      <c r="D6" s="2">
        <v>440</v>
      </c>
      <c r="E6" s="4">
        <v>665</v>
      </c>
      <c r="F6" s="16"/>
      <c r="G6" s="12">
        <f t="shared" si="0"/>
        <v>0</v>
      </c>
    </row>
    <row r="7" spans="1:10" ht="211.5" customHeight="1" x14ac:dyDescent="0.25">
      <c r="A7" s="32" t="s">
        <v>10</v>
      </c>
      <c r="B7" s="27"/>
      <c r="C7" s="20" t="s">
        <v>21</v>
      </c>
      <c r="D7" s="2">
        <v>395</v>
      </c>
      <c r="E7" s="4">
        <v>625</v>
      </c>
      <c r="F7" s="16"/>
      <c r="G7" s="12">
        <f t="shared" si="0"/>
        <v>0</v>
      </c>
    </row>
    <row r="8" spans="1:10" ht="204.75" customHeight="1" x14ac:dyDescent="0.25">
      <c r="A8" s="32" t="s">
        <v>11</v>
      </c>
      <c r="B8" s="27"/>
      <c r="C8" s="20" t="s">
        <v>22</v>
      </c>
      <c r="D8" s="2">
        <v>395</v>
      </c>
      <c r="E8" s="4">
        <v>625</v>
      </c>
      <c r="F8" s="16"/>
      <c r="G8" s="12">
        <f t="shared" si="0"/>
        <v>0</v>
      </c>
    </row>
    <row r="9" spans="1:10" ht="212.25" customHeight="1" x14ac:dyDescent="0.25">
      <c r="A9" s="32" t="s">
        <v>26</v>
      </c>
      <c r="B9" s="27"/>
      <c r="C9" s="20" t="s">
        <v>23</v>
      </c>
      <c r="D9" s="2">
        <v>440</v>
      </c>
      <c r="E9" s="4">
        <v>625</v>
      </c>
      <c r="F9" s="16"/>
      <c r="G9" s="12">
        <f t="shared" si="0"/>
        <v>0</v>
      </c>
    </row>
    <row r="10" spans="1:10" ht="204" customHeight="1" x14ac:dyDescent="0.25">
      <c r="A10" s="32" t="s">
        <v>27</v>
      </c>
      <c r="B10" s="27"/>
      <c r="C10" s="20" t="s">
        <v>24</v>
      </c>
      <c r="D10" s="2">
        <v>395</v>
      </c>
      <c r="E10" s="4">
        <v>625</v>
      </c>
      <c r="F10" s="16"/>
      <c r="G10" s="12">
        <f t="shared" si="0"/>
        <v>0</v>
      </c>
    </row>
    <row r="11" spans="1:10" ht="204" customHeight="1" x14ac:dyDescent="0.25">
      <c r="A11" s="32"/>
      <c r="B11" s="34"/>
      <c r="C11" s="20" t="s">
        <v>28</v>
      </c>
      <c r="D11" s="2">
        <v>990</v>
      </c>
      <c r="E11" s="4">
        <v>1790</v>
      </c>
      <c r="F11" s="16"/>
      <c r="G11" s="12">
        <f t="shared" si="0"/>
        <v>0</v>
      </c>
    </row>
    <row r="12" spans="1:10" ht="204" customHeight="1" x14ac:dyDescent="0.25">
      <c r="A12" s="32"/>
      <c r="B12" s="34"/>
      <c r="C12" s="20" t="s">
        <v>29</v>
      </c>
      <c r="D12" s="2">
        <v>990</v>
      </c>
      <c r="E12" s="4">
        <v>1790</v>
      </c>
      <c r="F12" s="16"/>
      <c r="G12" s="12">
        <f t="shared" si="0"/>
        <v>0</v>
      </c>
    </row>
  </sheetData>
  <mergeCells count="3">
    <mergeCell ref="C1:G1"/>
    <mergeCell ref="C2:D2"/>
    <mergeCell ref="B3:E3"/>
  </mergeCells>
  <conditionalFormatting sqref="F1:F2 F13:F1048576 F5:G10 G11:G12">
    <cfRule type="cellIs" dxfId="1" priority="2" operator="greaterThan">
      <formula>0</formula>
    </cfRule>
  </conditionalFormatting>
  <conditionalFormatting sqref="F11:F1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цилиндр</vt:lpstr>
      <vt:lpstr>квадрат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2018-02-14T09:42:39Z</dcterms:modified>
</cp:coreProperties>
</file>