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440" windowHeight="9105"/>
  </bookViews>
  <sheets>
    <sheet name="BRAWEX" sheetId="2" r:id="rId1"/>
  </sheets>
  <definedNames>
    <definedName name="_xlnm._FilterDatabase" localSheetId="0" hidden="1">BRAWEX!$A$4:$J$72</definedName>
  </definedNames>
  <calcPr calcId="145621" refMode="R1C1"/>
</workbook>
</file>

<file path=xl/calcChain.xml><?xml version="1.0" encoding="utf-8"?>
<calcChain xmlns="http://schemas.openxmlformats.org/spreadsheetml/2006/main">
  <c r="J55" i="2" l="1"/>
  <c r="I55" i="2" s="1"/>
  <c r="J74" i="2"/>
  <c r="J73" i="2"/>
  <c r="J71" i="2"/>
  <c r="J69" i="2"/>
  <c r="J67" i="2"/>
  <c r="J65" i="2"/>
  <c r="J63" i="2"/>
  <c r="J59" i="2"/>
  <c r="J57" i="2"/>
  <c r="J53" i="2"/>
  <c r="J51" i="2"/>
  <c r="J49" i="2"/>
  <c r="J47" i="2"/>
  <c r="J45" i="2"/>
  <c r="J43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5" i="2"/>
  <c r="J13" i="2"/>
  <c r="J11" i="2"/>
  <c r="J9" i="2"/>
  <c r="I73" i="2" l="1"/>
  <c r="I74" i="2"/>
  <c r="I21" i="2" l="1"/>
  <c r="I57" i="2"/>
  <c r="I59" i="2"/>
  <c r="I49" i="2"/>
  <c r="I43" i="2"/>
  <c r="I41" i="2"/>
  <c r="I39" i="2"/>
  <c r="I37" i="2"/>
  <c r="I19" i="2"/>
  <c r="I13" i="2"/>
  <c r="I11" i="2"/>
  <c r="I71" i="2" l="1"/>
  <c r="I69" i="2"/>
  <c r="I67" i="2"/>
  <c r="I65" i="2"/>
  <c r="I63" i="2"/>
  <c r="I53" i="2"/>
  <c r="I51" i="2"/>
  <c r="I47" i="2"/>
  <c r="I45" i="2"/>
  <c r="I35" i="2"/>
  <c r="I33" i="2"/>
  <c r="I31" i="2"/>
  <c r="I29" i="2"/>
  <c r="I27" i="2"/>
  <c r="I25" i="2"/>
  <c r="I23" i="2"/>
  <c r="I17" i="2"/>
  <c r="I15" i="2"/>
  <c r="I9" i="2"/>
</calcChain>
</file>

<file path=xl/sharedStrings.xml><?xml version="1.0" encoding="utf-8"?>
<sst xmlns="http://schemas.openxmlformats.org/spreadsheetml/2006/main" count="245" uniqueCount="216">
  <si>
    <t>Фото</t>
  </si>
  <si>
    <t>Модель</t>
  </si>
  <si>
    <t>S51201-DSL4-25L</t>
  </si>
  <si>
    <t>РРЦ</t>
  </si>
  <si>
    <t>Тип лампы</t>
  </si>
  <si>
    <t>Свечи</t>
  </si>
  <si>
    <t>Диммируемые</t>
  </si>
  <si>
    <t>Подвесная</t>
  </si>
  <si>
    <t>Характеристики</t>
  </si>
  <si>
    <t>Светильник ЖКХ</t>
  </si>
  <si>
    <r>
      <t>4107J-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>k1-8N</t>
    </r>
  </si>
  <si>
    <r>
      <t>0707G-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F-5L</t>
    </r>
  </si>
  <si>
    <r>
      <t>2207A-</t>
    </r>
    <r>
      <rPr>
        <b/>
        <sz val="20"/>
        <rFont val="Calibri"/>
        <family val="2"/>
      </rPr>
      <t>G95</t>
    </r>
    <r>
      <rPr>
        <sz val="20"/>
        <rFont val="Calibri"/>
        <family val="2"/>
      </rPr>
      <t>-12L</t>
    </r>
  </si>
  <si>
    <r>
      <t xml:space="preserve">G95 12W 220-240V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</t>
    </r>
  </si>
  <si>
    <r>
      <t>2307A-</t>
    </r>
    <r>
      <rPr>
        <b/>
        <sz val="20"/>
        <rFont val="Calibri"/>
        <family val="2"/>
      </rPr>
      <t>G120</t>
    </r>
    <r>
      <rPr>
        <sz val="20"/>
        <rFont val="Calibri"/>
        <family val="2"/>
      </rPr>
      <t>-15L</t>
    </r>
  </si>
  <si>
    <r>
      <t xml:space="preserve">G120 15W 220-240V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</t>
    </r>
  </si>
  <si>
    <r>
      <t>4107J-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>k1-7L</t>
    </r>
  </si>
  <si>
    <r>
      <t>4107J-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>k1-7N</t>
    </r>
  </si>
  <si>
    <r>
      <t>3607J-</t>
    </r>
    <r>
      <rPr>
        <b/>
        <sz val="20"/>
        <rFont val="Calibri"/>
        <family val="2"/>
      </rPr>
      <t>MR16</t>
    </r>
    <r>
      <rPr>
        <sz val="20"/>
        <rFont val="Calibri"/>
        <family val="2"/>
      </rPr>
      <t>k1-7L</t>
    </r>
  </si>
  <si>
    <r>
      <t>2007B-</t>
    </r>
    <r>
      <rPr>
        <b/>
        <sz val="20"/>
        <rFont val="Calibri"/>
        <family val="2"/>
      </rPr>
      <t>G45</t>
    </r>
    <r>
      <rPr>
        <sz val="20"/>
        <rFont val="Calibri"/>
        <family val="2"/>
      </rPr>
      <t>-7L</t>
    </r>
  </si>
  <si>
    <r>
      <t>2007B-</t>
    </r>
    <r>
      <rPr>
        <b/>
        <sz val="20"/>
        <rFont val="Calibri"/>
        <family val="2"/>
      </rPr>
      <t>G45</t>
    </r>
    <r>
      <rPr>
        <sz val="20"/>
        <rFont val="Calibri"/>
        <family val="2"/>
      </rPr>
      <t>-7N</t>
    </r>
  </si>
  <si>
    <r>
      <t>2007A-</t>
    </r>
    <r>
      <rPr>
        <b/>
        <sz val="20"/>
        <rFont val="Calibri"/>
        <family val="2"/>
      </rPr>
      <t>G45</t>
    </r>
    <r>
      <rPr>
        <sz val="20"/>
        <rFont val="Calibri"/>
        <family val="2"/>
      </rPr>
      <t>-7L</t>
    </r>
  </si>
  <si>
    <r>
      <t>0307D-</t>
    </r>
    <r>
      <rPr>
        <b/>
        <sz val="20"/>
        <rFont val="Calibri"/>
        <family val="2"/>
      </rPr>
      <t>A60</t>
    </r>
    <r>
      <rPr>
        <sz val="20"/>
        <rFont val="Calibri"/>
        <family val="2"/>
      </rPr>
      <t>-11L</t>
    </r>
  </si>
  <si>
    <r>
      <t>0307D-</t>
    </r>
    <r>
      <rPr>
        <b/>
        <sz val="20"/>
        <rFont val="Calibri"/>
        <family val="2"/>
      </rPr>
      <t>A60</t>
    </r>
    <r>
      <rPr>
        <sz val="20"/>
        <rFont val="Calibri"/>
        <family val="2"/>
      </rPr>
      <t>-11N</t>
    </r>
  </si>
  <si>
    <r>
      <t>0314G-</t>
    </r>
    <r>
      <rPr>
        <b/>
        <sz val="20"/>
        <rFont val="Calibri"/>
        <family val="2"/>
        <charset val="204"/>
      </rPr>
      <t>A60</t>
    </r>
    <r>
      <rPr>
        <sz val="20"/>
        <rFont val="Calibri"/>
        <family val="2"/>
      </rPr>
      <t>-13L</t>
    </r>
  </si>
  <si>
    <r>
      <t>0314G-</t>
    </r>
    <r>
      <rPr>
        <b/>
        <sz val="20"/>
        <rFont val="Calibri"/>
        <family val="2"/>
        <charset val="204"/>
      </rPr>
      <t>A60</t>
    </r>
    <r>
      <rPr>
        <sz val="20"/>
        <rFont val="Calibri"/>
        <family val="2"/>
      </rPr>
      <t>-13N</t>
    </r>
  </si>
  <si>
    <r>
      <t>0314G-</t>
    </r>
    <r>
      <rPr>
        <b/>
        <sz val="20"/>
        <rFont val="Calibri"/>
        <family val="2"/>
        <charset val="204"/>
      </rPr>
      <t>A60</t>
    </r>
    <r>
      <rPr>
        <sz val="20"/>
        <rFont val="Calibri"/>
        <family val="2"/>
      </rPr>
      <t>-16L</t>
    </r>
  </si>
  <si>
    <r>
      <t>0314G-</t>
    </r>
    <r>
      <rPr>
        <b/>
        <sz val="20"/>
        <rFont val="Calibri"/>
        <family val="2"/>
        <charset val="204"/>
      </rPr>
      <t>A60</t>
    </r>
    <r>
      <rPr>
        <sz val="20"/>
        <rFont val="Calibri"/>
        <family val="2"/>
      </rPr>
      <t>-16N</t>
    </r>
  </si>
  <si>
    <t>0506F-MPL9-15N</t>
  </si>
  <si>
    <t>0506E-MPL7-20N</t>
  </si>
  <si>
    <t>Филамент</t>
  </si>
  <si>
    <t>2007A-G45F-5L</t>
  </si>
  <si>
    <t>0307D-A60F-8L</t>
  </si>
  <si>
    <t>Т8</t>
  </si>
  <si>
    <r>
      <t>0707G-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-7L</t>
    </r>
  </si>
  <si>
    <r>
      <t>0707G-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-7N</t>
    </r>
  </si>
  <si>
    <r>
      <t>0707Q-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-7L</t>
    </r>
  </si>
  <si>
    <r>
      <t>0707Q-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-7N</t>
    </r>
  </si>
  <si>
    <r>
      <t>2007A-</t>
    </r>
    <r>
      <rPr>
        <b/>
        <sz val="20"/>
        <rFont val="Calibri"/>
        <family val="2"/>
      </rPr>
      <t>G45</t>
    </r>
    <r>
      <rPr>
        <sz val="20"/>
        <rFont val="Calibri"/>
        <family val="2"/>
      </rPr>
      <t>-7N</t>
    </r>
  </si>
  <si>
    <r>
      <t>2906A-</t>
    </r>
    <r>
      <rPr>
        <b/>
        <sz val="20"/>
        <rFont val="Calibri"/>
        <family val="2"/>
      </rPr>
      <t>R50</t>
    </r>
    <r>
      <rPr>
        <sz val="20"/>
        <rFont val="Calibri"/>
        <family val="2"/>
      </rPr>
      <t>-7L</t>
    </r>
  </si>
  <si>
    <r>
      <t>0713A-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 xml:space="preserve">-7L </t>
    </r>
    <r>
      <rPr>
        <b/>
        <sz val="20"/>
        <rFont val="Calibri"/>
        <family val="2"/>
      </rPr>
      <t>DIM</t>
    </r>
  </si>
  <si>
    <t>PREMIUM</t>
  </si>
  <si>
    <t>Точечные</t>
  </si>
  <si>
    <t>Классика</t>
  </si>
  <si>
    <r>
      <t>3607J-</t>
    </r>
    <r>
      <rPr>
        <b/>
        <sz val="20"/>
        <rFont val="Calibri"/>
        <family val="2"/>
      </rPr>
      <t>MR16</t>
    </r>
    <r>
      <rPr>
        <sz val="20"/>
        <rFont val="Calibri"/>
        <family val="2"/>
      </rPr>
      <t>k1-7N</t>
    </r>
  </si>
  <si>
    <r>
      <t>3607J-</t>
    </r>
    <r>
      <rPr>
        <b/>
        <sz val="20"/>
        <rFont val="Calibri"/>
        <family val="2"/>
      </rPr>
      <t>MR16</t>
    </r>
    <r>
      <rPr>
        <sz val="20"/>
        <rFont val="Calibri"/>
        <family val="2"/>
      </rPr>
      <t>k1-4L</t>
    </r>
  </si>
  <si>
    <r>
      <t>3607J-</t>
    </r>
    <r>
      <rPr>
        <b/>
        <sz val="20"/>
        <rFont val="Calibri"/>
        <family val="2"/>
      </rPr>
      <t>MR16</t>
    </r>
    <r>
      <rPr>
        <sz val="20"/>
        <rFont val="Calibri"/>
        <family val="2"/>
      </rPr>
      <t>k1-4N</t>
    </r>
  </si>
  <si>
    <r>
      <t>4107J-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>k1-8L</t>
    </r>
  </si>
  <si>
    <r>
      <t>0707E-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-7L</t>
    </r>
  </si>
  <si>
    <r>
      <t>0707E-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-7N</t>
    </r>
  </si>
  <si>
    <r>
      <t>3906B-</t>
    </r>
    <r>
      <rPr>
        <b/>
        <sz val="20"/>
        <rFont val="Calibri"/>
        <family val="2"/>
      </rPr>
      <t>AR111</t>
    </r>
    <r>
      <rPr>
        <sz val="20"/>
        <rFont val="Calibri"/>
        <family val="2"/>
      </rPr>
      <t>m-12L</t>
    </r>
  </si>
  <si>
    <r>
      <t>3906B-</t>
    </r>
    <r>
      <rPr>
        <b/>
        <sz val="20"/>
        <rFont val="Calibri"/>
        <family val="2"/>
      </rPr>
      <t>AR111</t>
    </r>
    <r>
      <rPr>
        <sz val="20"/>
        <rFont val="Calibri"/>
        <family val="2"/>
      </rPr>
      <t>m-12N</t>
    </r>
  </si>
  <si>
    <r>
      <rPr>
        <b/>
        <sz val="20"/>
        <rFont val="Calibri"/>
        <family val="2"/>
        <charset val="204"/>
      </rPr>
      <t>SL17A</t>
    </r>
    <r>
      <rPr>
        <sz val="20"/>
        <rFont val="Calibri"/>
        <family val="2"/>
      </rPr>
      <t>-8L</t>
    </r>
  </si>
  <si>
    <r>
      <rPr>
        <b/>
        <sz val="20"/>
        <rFont val="Calibri"/>
        <family val="2"/>
        <charset val="204"/>
      </rPr>
      <t>SL17A</t>
    </r>
    <r>
      <rPr>
        <sz val="20"/>
        <rFont val="Calibri"/>
        <family val="2"/>
      </rPr>
      <t>-8N</t>
    </r>
  </si>
  <si>
    <r>
      <t>5307C-</t>
    </r>
    <r>
      <rPr>
        <b/>
        <sz val="20"/>
        <rFont val="Calibri"/>
        <family val="2"/>
      </rPr>
      <t>T7</t>
    </r>
    <r>
      <rPr>
        <sz val="20"/>
        <rFont val="Calibri"/>
        <family val="2"/>
      </rPr>
      <t>C-10L</t>
    </r>
  </si>
  <si>
    <r>
      <t>5307C-</t>
    </r>
    <r>
      <rPr>
        <b/>
        <sz val="20"/>
        <rFont val="Calibri"/>
        <family val="2"/>
      </rPr>
      <t>T7</t>
    </r>
    <r>
      <rPr>
        <sz val="20"/>
        <rFont val="Calibri"/>
        <family val="2"/>
      </rPr>
      <t>C-10N</t>
    </r>
  </si>
  <si>
    <r>
      <t>4113G-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 xml:space="preserve">k1T-7L </t>
    </r>
    <r>
      <rPr>
        <b/>
        <sz val="20"/>
        <rFont val="Calibri"/>
        <family val="2"/>
      </rPr>
      <t>DIM</t>
    </r>
  </si>
  <si>
    <r>
      <t>4113G-</t>
    </r>
    <r>
      <rPr>
        <b/>
        <sz val="20"/>
        <rFont val="Calibri"/>
        <family val="2"/>
        <charset val="204"/>
      </rPr>
      <t>PAR16</t>
    </r>
    <r>
      <rPr>
        <sz val="20"/>
        <rFont val="Calibri"/>
        <family val="2"/>
      </rPr>
      <t xml:space="preserve">k1T-7N </t>
    </r>
    <r>
      <rPr>
        <b/>
        <sz val="20"/>
        <rFont val="Calibri"/>
        <family val="2"/>
      </rPr>
      <t>DIM</t>
    </r>
  </si>
  <si>
    <r>
      <rPr>
        <b/>
        <sz val="20"/>
        <color indexed="8"/>
        <rFont val="Calibri"/>
        <family val="2"/>
        <charset val="204"/>
      </rPr>
      <t>G9</t>
    </r>
    <r>
      <rPr>
        <sz val="20"/>
        <color indexed="8"/>
        <rFont val="Calibri"/>
        <family val="2"/>
      </rPr>
      <t>-4L</t>
    </r>
  </si>
  <si>
    <r>
      <rPr>
        <b/>
        <sz val="20"/>
        <color indexed="8"/>
        <rFont val="Calibri"/>
        <family val="2"/>
        <charset val="204"/>
      </rPr>
      <t>G9</t>
    </r>
    <r>
      <rPr>
        <sz val="20"/>
        <color indexed="8"/>
        <rFont val="Calibri"/>
        <family val="2"/>
      </rPr>
      <t>-4N</t>
    </r>
  </si>
  <si>
    <t>Вес/Обьем</t>
  </si>
  <si>
    <t>Шт</t>
  </si>
  <si>
    <t>2,78/0,012</t>
  </si>
  <si>
    <t>9,90/0,075</t>
  </si>
  <si>
    <t>3,40/0,013</t>
  </si>
  <si>
    <t>3,40/0,014</t>
  </si>
  <si>
    <t>3,40/0,015</t>
  </si>
  <si>
    <t>6,20/0,032</t>
  </si>
  <si>
    <t>1,5/0,01</t>
  </si>
  <si>
    <t>2,8/0,013</t>
  </si>
  <si>
    <t>2,75/0,013</t>
  </si>
  <si>
    <t>4,36/0,013</t>
  </si>
  <si>
    <t>6,83/0,013</t>
  </si>
  <si>
    <t>2/0,025</t>
  </si>
  <si>
    <t>4,40/0,014</t>
  </si>
  <si>
    <t>2,8/0,014</t>
  </si>
  <si>
    <t>6.5/0,1</t>
  </si>
  <si>
    <t>2,6/0,03</t>
  </si>
  <si>
    <t>4,2/0,05</t>
  </si>
  <si>
    <t>Штрих-код</t>
  </si>
  <si>
    <t>0606D-MPL8-20D</t>
  </si>
  <si>
    <t>0606E-MPL10-15D</t>
  </si>
  <si>
    <t>Артикул</t>
  </si>
  <si>
    <t>Т-03</t>
  </si>
  <si>
    <t>Т-04</t>
  </si>
  <si>
    <t>Т-01</t>
  </si>
  <si>
    <t>Т-02</t>
  </si>
  <si>
    <t>Т-09</t>
  </si>
  <si>
    <t>Т-10</t>
  </si>
  <si>
    <t>Т-05</t>
  </si>
  <si>
    <t>Т-06</t>
  </si>
  <si>
    <t>Т-07</t>
  </si>
  <si>
    <t>Т-08</t>
  </si>
  <si>
    <t>СВ-09</t>
  </si>
  <si>
    <t>СВ-10</t>
  </si>
  <si>
    <t>Т-11</t>
  </si>
  <si>
    <t>Т-12</t>
  </si>
  <si>
    <t>С-01</t>
  </si>
  <si>
    <t>С-02</t>
  </si>
  <si>
    <t>С-03</t>
  </si>
  <si>
    <t>С-04</t>
  </si>
  <si>
    <t>С-05</t>
  </si>
  <si>
    <t>С-06</t>
  </si>
  <si>
    <t>Ф-01</t>
  </si>
  <si>
    <t>Ф-05</t>
  </si>
  <si>
    <t>Ф-07</t>
  </si>
  <si>
    <t>Ш-01</t>
  </si>
  <si>
    <t>Ш-02</t>
  </si>
  <si>
    <t>Ш-03</t>
  </si>
  <si>
    <t>Ш-04</t>
  </si>
  <si>
    <t>А-01</t>
  </si>
  <si>
    <t>А-02</t>
  </si>
  <si>
    <t>А-03</t>
  </si>
  <si>
    <t>А-04</t>
  </si>
  <si>
    <t>А-05</t>
  </si>
  <si>
    <t>А-06</t>
  </si>
  <si>
    <t>Р-01</t>
  </si>
  <si>
    <t>Р-02</t>
  </si>
  <si>
    <t>СВ-01</t>
  </si>
  <si>
    <t>СВ-03</t>
  </si>
  <si>
    <t>СВ-06</t>
  </si>
  <si>
    <t>СВ-08</t>
  </si>
  <si>
    <r>
      <t xml:space="preserve">Светодиодная лампа 3607J-MR16k1-7L (7W 3000K </t>
    </r>
    <r>
      <rPr>
        <b/>
        <sz val="20"/>
        <rFont val="Calibri"/>
        <family val="2"/>
      </rPr>
      <t>GU5.3</t>
    </r>
    <r>
      <rPr>
        <sz val="20"/>
        <rFont val="Calibri"/>
        <family val="2"/>
      </rPr>
      <t xml:space="preserve"> IC)</t>
    </r>
  </si>
  <si>
    <r>
      <t xml:space="preserve">Светодиодная лампа 3607J-MR16k1-7N (7W 4000K </t>
    </r>
    <r>
      <rPr>
        <b/>
        <sz val="20"/>
        <rFont val="Calibri"/>
        <family val="2"/>
      </rPr>
      <t>GU5.3</t>
    </r>
    <r>
      <rPr>
        <sz val="20"/>
        <rFont val="Calibri"/>
        <family val="2"/>
      </rPr>
      <t xml:space="preserve"> IC)</t>
    </r>
  </si>
  <si>
    <r>
      <t xml:space="preserve">Светодиодная лампа 3607J-MR16k1-4L (4W 3000K </t>
    </r>
    <r>
      <rPr>
        <b/>
        <sz val="20"/>
        <rFont val="Calibri"/>
        <family val="2"/>
      </rPr>
      <t>GU5.3</t>
    </r>
    <r>
      <rPr>
        <sz val="20"/>
        <rFont val="Calibri"/>
        <family val="2"/>
      </rPr>
      <t xml:space="preserve"> IC)</t>
    </r>
  </si>
  <si>
    <r>
      <t xml:space="preserve">Светодиодная лампа 3607J-MR16k1-4N (4W 4000K </t>
    </r>
    <r>
      <rPr>
        <b/>
        <sz val="20"/>
        <rFont val="Calibri"/>
        <family val="2"/>
      </rPr>
      <t>GU5.3</t>
    </r>
    <r>
      <rPr>
        <sz val="20"/>
        <rFont val="Calibri"/>
        <family val="2"/>
      </rPr>
      <t xml:space="preserve"> IC)</t>
    </r>
  </si>
  <si>
    <r>
      <t>Светодиодная лампа 3906B-AR111mS-12L (12W 3000K</t>
    </r>
    <r>
      <rPr>
        <b/>
        <sz val="20"/>
        <rFont val="Calibri"/>
        <family val="2"/>
      </rPr>
      <t xml:space="preserve"> GU10</t>
    </r>
    <r>
      <rPr>
        <sz val="20"/>
        <rFont val="Calibri"/>
        <family val="2"/>
      </rPr>
      <t xml:space="preserve"> IC)</t>
    </r>
  </si>
  <si>
    <r>
      <t>Светодиодная лампа 3906B-AR111mS-12N (12W 4000K</t>
    </r>
    <r>
      <rPr>
        <b/>
        <sz val="20"/>
        <rFont val="Calibri"/>
        <family val="2"/>
      </rPr>
      <t xml:space="preserve"> GU10</t>
    </r>
    <r>
      <rPr>
        <sz val="20"/>
        <rFont val="Calibri"/>
        <family val="2"/>
      </rPr>
      <t xml:space="preserve"> IC)</t>
    </r>
  </si>
  <si>
    <r>
      <t xml:space="preserve">Светодиодная лампа 4107J-PAR16k1-7L (7W  3000K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IC)</t>
    </r>
  </si>
  <si>
    <r>
      <t xml:space="preserve">Светодиодная лампа 4107J-PAR16k1-7N (7W  4000K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IC)</t>
    </r>
  </si>
  <si>
    <r>
      <t xml:space="preserve">Светодиодная лампа 4107J-PAR16k1-8L (8W  3000K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IC)</t>
    </r>
  </si>
  <si>
    <r>
      <t xml:space="preserve">Светодиодная лампа 4107J-PAR16k1-8N (8W  4000K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IC)</t>
    </r>
  </si>
  <si>
    <t>Светодиодный светильник SL17A-8L (8W 3000K IC)</t>
  </si>
  <si>
    <t>Светодиодный светильник SL17A-8N (8W 4000K IC)</t>
  </si>
  <si>
    <r>
      <t xml:space="preserve">Светодиодная лампа 0707G-B35-7L (7W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</si>
  <si>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G9-4L (4W  3000K IC </t>
    </r>
    <r>
      <rPr>
        <b/>
        <sz val="20"/>
        <rFont val="Calibri"/>
        <family val="2"/>
        <charset val="204"/>
      </rPr>
      <t>G9</t>
    </r>
    <r>
      <rPr>
        <sz val="20"/>
        <rFont val="Calibri"/>
        <family val="2"/>
        <charset val="204"/>
      </rPr>
      <t>)</t>
    </r>
  </si>
  <si>
    <r>
      <t xml:space="preserve">Светодиодная лампа G9-4N (4W  4000K IC </t>
    </r>
    <r>
      <rPr>
        <b/>
        <sz val="20"/>
        <rFont val="Calibri"/>
        <family val="2"/>
        <charset val="204"/>
      </rPr>
      <t>G9</t>
    </r>
    <r>
      <rPr>
        <sz val="20"/>
        <rFont val="Calibri"/>
        <family val="2"/>
        <charset val="204"/>
      </rPr>
      <t>)</t>
    </r>
  </si>
  <si>
    <r>
      <t xml:space="preserve">Светодиодная лампа 0707G-B35-7N (7W 4000K </t>
    </r>
    <r>
      <rPr>
        <b/>
        <sz val="20"/>
        <rFont val="Calibri"/>
        <family val="2"/>
        <charset val="204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</si>
  <si>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0707E-B35-7L (7W 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</si>
  <si>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0707E-B35-7N (7W 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</si>
  <si>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0707Q-B35-7L ( 7W 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 </t>
    </r>
  </si>
  <si>
    <r>
      <t xml:space="preserve">Светодиодная лампа 0707G-B35F-5L (5W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</si>
  <si>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0707Q-B35-7N ( 7W 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 </t>
    </r>
  </si>
  <si>
    <r>
      <t xml:space="preserve">Светодиодная лампа 2007A-G45F-5L (5W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</si>
  <si>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0307D-A60F-8L (8W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</si>
  <si>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t>Г-01</t>
  </si>
  <si>
    <t>Г-02</t>
  </si>
  <si>
    <t>Г-03</t>
  </si>
  <si>
    <t>Г-04</t>
  </si>
  <si>
    <r>
      <t xml:space="preserve">Светодиодная лампа 2007A-G45-7L (7W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</si>
  <si>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2007A-G45-7L (7W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</si>
  <si>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2007B-G45-7L (7W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</si>
  <si>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2007B-G45-7L (7W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</si>
  <si>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t>Г-05</t>
  </si>
  <si>
    <t>Г-07</t>
  </si>
  <si>
    <r>
      <t xml:space="preserve">Светодиодная лампа 0307D-A60-11L (11W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</si>
  <si>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0307D-A60-11N (11W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</si>
  <si>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0314G-A60-13L (13W 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</si>
  <si>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0314G-A60-13N (13W 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</si>
  <si>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0314G-A60-16L (16W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</si>
  <si>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0314G-A60-16N (16W 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</si>
  <si>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2906A-R50-7L (7W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</si>
  <si>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2906A-R50-7L (7W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</si>
  <si>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5307C-T7C-10L  (10W 220-240V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</si>
  <si>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5307C-T7C-10N  (10W 220-240V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</si>
  <si>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t>5307A-T7A-10L</t>
  </si>
  <si>
    <t>5307A-T7A-10N</t>
  </si>
  <si>
    <r>
      <t xml:space="preserve">Светодиодная лампа 5307C-T7A-10L  (10W 220-240V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</si>
  <si>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5307C-T7A-10N (10W 220-240V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</si>
  <si>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0713A-B35-7L DIM (7W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 DIM)</t>
    </r>
  </si>
  <si>
    <r>
      <t>0713A-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 xml:space="preserve">-7N </t>
    </r>
    <r>
      <rPr>
        <b/>
        <sz val="20"/>
        <rFont val="Calibri"/>
        <family val="2"/>
      </rPr>
      <t>DIM</t>
    </r>
  </si>
  <si>
    <r>
      <t xml:space="preserve">Светодиодная лампа 0713A-B35-7N DIM  (7W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 DIM</t>
    </r>
  </si>
  <si>
    <t>CД-01</t>
  </si>
  <si>
    <t>СД-02</t>
  </si>
  <si>
    <r>
      <t xml:space="preserve">Светодиодная лампа 4113G-PAR16k1T-7L DIM (7W  3000K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 DIM)</t>
    </r>
  </si>
  <si>
    <t>ТД-01</t>
  </si>
  <si>
    <t>ТД-02</t>
  </si>
  <si>
    <r>
      <t xml:space="preserve">Светодиодная лампа 4113G-PAR16k1T-7N DIM (7W  3000K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 DIM)</t>
    </r>
  </si>
  <si>
    <r>
      <t>Светодиодная лампа S51201-DSL4S-25L (25W 3000K</t>
    </r>
    <r>
      <rPr>
        <b/>
        <sz val="20"/>
        <rFont val="Calibri"/>
        <family val="2"/>
      </rPr>
      <t xml:space="preserve"> E27</t>
    </r>
    <r>
      <rPr>
        <sz val="20"/>
        <rFont val="Calibri"/>
        <family val="2"/>
      </rPr>
      <t xml:space="preserve"> IC)</t>
    </r>
  </si>
  <si>
    <t>ДС-01</t>
  </si>
  <si>
    <t>Светодиодный светильник 0506F-MPL9-15N (15W  4000K IP65 IC)</t>
  </si>
  <si>
    <t>Светодиодный светильник 0506E-MPL7-20N (20W V 4000K IP65 IC)</t>
  </si>
  <si>
    <t>Светодиодный светильник 0606E-MPL10-15D (15W  6500K IP65 IC)</t>
  </si>
  <si>
    <t>Светодиодный светильник 0606D-MPL8-20D (20W 6500K IP65 IC)</t>
  </si>
  <si>
    <t>Прожекторы ЖКХ</t>
  </si>
  <si>
    <t>П-01</t>
  </si>
  <si>
    <t>П-02</t>
  </si>
  <si>
    <t>LG178-30 D IP65</t>
  </si>
  <si>
    <t>LG178-50 D IP66</t>
  </si>
  <si>
    <t>3,6/0,03</t>
  </si>
  <si>
    <t>5,9/0,05</t>
  </si>
  <si>
    <t>Прожектор ЖКХ  30ВТ 6500K IP65</t>
  </si>
  <si>
    <t>Прожектор ЖКХ  50ВТ 6500K IP66</t>
  </si>
  <si>
    <t>Курс $ по ЦБ</t>
  </si>
  <si>
    <t>4,40/0,013</t>
  </si>
  <si>
    <t>4,40/0,012</t>
  </si>
  <si>
    <r>
      <t>2207A-</t>
    </r>
    <r>
      <rPr>
        <b/>
        <sz val="20"/>
        <rFont val="Calibri"/>
        <family val="2"/>
      </rPr>
      <t>G95</t>
    </r>
    <r>
      <rPr>
        <sz val="20"/>
        <rFont val="Calibri"/>
        <family val="2"/>
      </rPr>
      <t>-12N</t>
    </r>
  </si>
  <si>
    <r>
      <t xml:space="preserve">G95 12W 220-240V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</t>
    </r>
  </si>
  <si>
    <t>Г-06</t>
  </si>
  <si>
    <t>Ф-02</t>
  </si>
  <si>
    <r>
      <t>0707G-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F-5N</t>
    </r>
  </si>
  <si>
    <r>
      <t xml:space="preserve">Светодиодная лампа 0707G-B35F-5N (5W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</si>
  <si>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t>Ж-01</t>
  </si>
  <si>
    <t>Ж-02</t>
  </si>
  <si>
    <t>2606B-GX53b-7L</t>
  </si>
  <si>
    <t>2606B-GX53b-7N</t>
  </si>
  <si>
    <t>Светодиодная лампа 2606B-GX53b-7L (7W  3000K GX53 IC)</t>
  </si>
  <si>
    <t>Светодиодная лампа 2606B-GX53b-7N (7W  4000K GX53 IC)</t>
  </si>
  <si>
    <t>7,00/0,058</t>
  </si>
  <si>
    <t>3,5/0,03</t>
  </si>
  <si>
    <t>6,8/0,083</t>
  </si>
  <si>
    <t>6,63/0,05</t>
  </si>
  <si>
    <t>7,63/0,053</t>
  </si>
  <si>
    <t>6,00/0,05</t>
  </si>
  <si>
    <t>цена доллар США</t>
  </si>
  <si>
    <t xml:space="preserve"> ОПТ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</si>
</sst>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#,##0.00\ _₽"/>
  </numFmts>
  <fonts count="35">
    <font>
      <sz val="11"/>
      <color theme="1"/>
      <name val="Calibri"/>
      <family val="2"/>
      <scheme val="minor"/>
    </font>
    <font>
      <sz val="12"/>
      <name val="宋体"/>
      <charset val="134"/>
    </font>
    <font>
      <sz val="11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2"/>
      <color rgb="FFFFFFFF"/>
      <name val="Arial"/>
      <family val="2"/>
      <charset val="204"/>
    </font>
    <font>
      <sz val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8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20"/>
      <name val="Calibri"/>
      <family val="2"/>
    </font>
    <font>
      <b/>
      <sz val="20"/>
      <name val="Calibri"/>
      <family val="2"/>
    </font>
    <font>
      <b/>
      <sz val="26"/>
      <color indexed="8"/>
      <name val="Calibri"/>
      <family val="2"/>
      <charset val="204"/>
    </font>
    <font>
      <b/>
      <sz val="20"/>
      <name val="Calibri"/>
      <family val="2"/>
      <charset val="204"/>
    </font>
    <font>
      <b/>
      <sz val="28"/>
      <color theme="0"/>
      <name val="Calibri"/>
      <family val="2"/>
      <charset val="204"/>
      <scheme val="minor"/>
    </font>
    <font>
      <b/>
      <sz val="24"/>
      <color theme="0"/>
      <name val="Arial"/>
      <family val="2"/>
      <charset val="204"/>
    </font>
    <font>
      <b/>
      <sz val="36"/>
      <color theme="0"/>
      <name val="Calibri"/>
      <family val="2"/>
      <charset val="204"/>
      <scheme val="minor"/>
    </font>
    <font>
      <b/>
      <sz val="26"/>
      <color theme="0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sz val="20"/>
      <name val="Calibri"/>
      <family val="2"/>
      <charset val="204"/>
    </font>
    <font>
      <sz val="20"/>
      <color indexed="8"/>
      <name val="Calibri"/>
      <family val="2"/>
    </font>
    <font>
      <b/>
      <sz val="20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36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4"/>
      <name val="Times New Roman"/>
      <family val="1"/>
      <charset val="204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0"/>
      <name val="Arial"/>
      <family val="2"/>
      <charset val="204"/>
    </font>
    <font>
      <sz val="22"/>
      <color theme="1"/>
      <name val="Calibri"/>
      <family val="2"/>
      <scheme val="minor"/>
    </font>
    <font>
      <b/>
      <sz val="24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>
      <alignment vertical="center"/>
    </xf>
    <xf numFmtId="0" fontId="5" fillId="0" borderId="0"/>
    <xf numFmtId="0" fontId="31" fillId="0" borderId="0" applyNumberFormat="0" applyFill="0" applyBorder="0" applyAlignment="0" applyProtection="0"/>
  </cellStyleXfs>
  <cellXfs count="143">
    <xf numFmtId="0" fontId="0" fillId="0" borderId="0" xfId="0"/>
    <xf numFmtId="0" fontId="22" fillId="0" borderId="2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0" fontId="6" fillId="2" borderId="0" xfId="0" applyFont="1" applyFill="1" applyBorder="1" applyAlignment="1">
      <alignment horizontal="center" vertical="center" wrapText="1"/>
    </xf>
    <xf numFmtId="0" fontId="0" fillId="2" borderId="9" xfId="0" applyFill="1" applyBorder="1"/>
    <xf numFmtId="0" fontId="0" fillId="2" borderId="10" xfId="0" applyFill="1" applyBorder="1"/>
    <xf numFmtId="0" fontId="0" fillId="2" borderId="10" xfId="0" applyFill="1" applyBorder="1" applyAlignment="1">
      <alignment horizontal="center"/>
    </xf>
    <xf numFmtId="0" fontId="0" fillId="2" borderId="11" xfId="0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 textRotation="90"/>
    </xf>
    <xf numFmtId="12" fontId="28" fillId="0" borderId="19" xfId="0" applyNumberFormat="1" applyFont="1" applyBorder="1" applyAlignment="1">
      <alignment horizontal="center" vertical="center"/>
    </xf>
    <xf numFmtId="0" fontId="29" fillId="0" borderId="7" xfId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vertical="center" wrapText="1"/>
    </xf>
    <xf numFmtId="164" fontId="15" fillId="0" borderId="1" xfId="1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164" fontId="15" fillId="5" borderId="1" xfId="1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164" fontId="15" fillId="0" borderId="8" xfId="1" applyNumberFormat="1" applyFont="1" applyFill="1" applyBorder="1" applyAlignment="1">
      <alignment horizontal="center" vertical="center" wrapText="1"/>
    </xf>
    <xf numFmtId="0" fontId="26" fillId="0" borderId="23" xfId="0" applyFont="1" applyBorder="1"/>
    <xf numFmtId="0" fontId="0" fillId="0" borderId="1" xfId="0" applyBorder="1"/>
    <xf numFmtId="0" fontId="0" fillId="0" borderId="8" xfId="0" applyBorder="1" applyAlignment="1"/>
    <xf numFmtId="0" fontId="0" fillId="0" borderId="32" xfId="0" applyBorder="1" applyAlignment="1"/>
    <xf numFmtId="0" fontId="29" fillId="0" borderId="8" xfId="1" applyFont="1" applyFill="1" applyBorder="1" applyAlignment="1">
      <alignment horizontal="center" vertical="center"/>
    </xf>
    <xf numFmtId="0" fontId="26" fillId="0" borderId="22" xfId="0" applyFont="1" applyBorder="1"/>
    <xf numFmtId="0" fontId="26" fillId="0" borderId="26" xfId="0" applyFont="1" applyBorder="1"/>
    <xf numFmtId="164" fontId="15" fillId="5" borderId="8" xfId="1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/>
    </xf>
    <xf numFmtId="0" fontId="18" fillId="2" borderId="1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12" fontId="28" fillId="0" borderId="21" xfId="0" applyNumberFormat="1" applyFont="1" applyBorder="1" applyAlignment="1">
      <alignment horizontal="center" vertical="center"/>
    </xf>
    <xf numFmtId="0" fontId="13" fillId="0" borderId="2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26" fillId="0" borderId="23" xfId="0" applyNumberFormat="1" applyFont="1" applyBorder="1" applyAlignment="1"/>
    <xf numFmtId="165" fontId="26" fillId="0" borderId="22" xfId="0" applyNumberFormat="1" applyFont="1" applyBorder="1" applyAlignment="1"/>
    <xf numFmtId="165" fontId="26" fillId="0" borderId="0" xfId="0" applyNumberFormat="1" applyFont="1" applyAlignment="1"/>
    <xf numFmtId="4" fontId="30" fillId="0" borderId="26" xfId="0" applyNumberFormat="1" applyFont="1" applyBorder="1" applyAlignment="1">
      <alignment horizontal="center" vertical="center"/>
    </xf>
    <xf numFmtId="4" fontId="30" fillId="0" borderId="32" xfId="0" applyNumberFormat="1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31" fillId="2" borderId="10" xfId="4" applyFill="1" applyBorder="1" applyAlignment="1">
      <alignment horizontal="center" vertical="center"/>
    </xf>
    <xf numFmtId="0" fontId="0" fillId="0" borderId="10" xfId="0" applyBorder="1" applyAlignment="1"/>
    <xf numFmtId="0" fontId="0" fillId="0" borderId="0" xfId="0" applyAlignment="1"/>
    <xf numFmtId="0" fontId="0" fillId="0" borderId="30" xfId="0" applyBorder="1" applyAlignment="1"/>
    <xf numFmtId="0" fontId="18" fillId="3" borderId="0" xfId="0" applyFont="1" applyFill="1" applyBorder="1" applyAlignment="1">
      <alignment horizontal="center" vertical="center" wrapText="1"/>
    </xf>
    <xf numFmtId="0" fontId="0" fillId="3" borderId="34" xfId="0" applyFill="1" applyBorder="1" applyAlignment="1">
      <alignment vertical="center" wrapText="1"/>
    </xf>
    <xf numFmtId="164" fontId="15" fillId="5" borderId="2" xfId="1" applyNumberFormat="1" applyFont="1" applyFill="1" applyBorder="1" applyAlignment="1">
      <alignment horizontal="center" vertical="center" wrapText="1"/>
    </xf>
    <xf numFmtId="164" fontId="15" fillId="5" borderId="3" xfId="1" applyNumberFormat="1" applyFont="1" applyFill="1" applyBorder="1" applyAlignment="1">
      <alignment horizontal="center" vertical="center" wrapText="1"/>
    </xf>
    <xf numFmtId="0" fontId="9" fillId="5" borderId="17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9" fillId="5" borderId="7" xfId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4" borderId="2" xfId="1" applyFont="1" applyFill="1" applyBorder="1" applyAlignment="1">
      <alignment horizontal="center" vertical="center" wrapText="1"/>
    </xf>
    <xf numFmtId="164" fontId="15" fillId="0" borderId="7" xfId="1" applyNumberFormat="1" applyFont="1" applyFill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 wrapText="1"/>
    </xf>
    <xf numFmtId="164" fontId="15" fillId="5" borderId="17" xfId="1" applyNumberFormat="1" applyFont="1" applyFill="1" applyBorder="1" applyAlignment="1">
      <alignment horizontal="center" vertical="center" wrapText="1"/>
    </xf>
    <xf numFmtId="12" fontId="28" fillId="0" borderId="20" xfId="0" applyNumberFormat="1" applyFont="1" applyBorder="1" applyAlignment="1">
      <alignment horizontal="center" vertical="center"/>
    </xf>
    <xf numFmtId="12" fontId="28" fillId="0" borderId="21" xfId="0" applyNumberFormat="1" applyFont="1" applyBorder="1" applyAlignment="1">
      <alignment horizontal="center" vertical="center"/>
    </xf>
    <xf numFmtId="12" fontId="28" fillId="0" borderId="22" xfId="0" applyNumberFormat="1" applyFont="1" applyBorder="1" applyAlignment="1">
      <alignment horizontal="center" vertical="center"/>
    </xf>
    <xf numFmtId="165" fontId="28" fillId="0" borderId="35" xfId="0" applyNumberFormat="1" applyFont="1" applyBorder="1" applyAlignment="1">
      <alignment horizontal="center" vertical="center"/>
    </xf>
    <xf numFmtId="165" fontId="28" fillId="0" borderId="36" xfId="0" applyNumberFormat="1" applyFont="1" applyBorder="1" applyAlignment="1">
      <alignment horizontal="center" vertical="center"/>
    </xf>
    <xf numFmtId="0" fontId="18" fillId="3" borderId="30" xfId="0" applyFont="1" applyFill="1" applyBorder="1" applyAlignment="1">
      <alignment horizontal="center" vertical="center" wrapText="1"/>
    </xf>
    <xf numFmtId="0" fontId="0" fillId="3" borderId="33" xfId="0" applyFill="1" applyBorder="1" applyAlignment="1">
      <alignment vertical="center" wrapText="1"/>
    </xf>
    <xf numFmtId="165" fontId="28" fillId="0" borderId="5" xfId="0" applyNumberFormat="1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164" fontId="15" fillId="0" borderId="2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textRotation="90"/>
    </xf>
    <xf numFmtId="0" fontId="20" fillId="3" borderId="8" xfId="0" applyFont="1" applyFill="1" applyBorder="1" applyAlignment="1">
      <alignment horizontal="center" vertical="center" textRotation="90"/>
    </xf>
    <xf numFmtId="0" fontId="20" fillId="3" borderId="14" xfId="0" applyFont="1" applyFill="1" applyBorder="1" applyAlignment="1">
      <alignment horizontal="center" vertical="center" textRotation="90"/>
    </xf>
    <xf numFmtId="0" fontId="20" fillId="3" borderId="15" xfId="0" applyFont="1" applyFill="1" applyBorder="1" applyAlignment="1">
      <alignment horizontal="center" vertical="center" textRotation="90"/>
    </xf>
    <xf numFmtId="0" fontId="10" fillId="5" borderId="17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29" fillId="0" borderId="2" xfId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10" fillId="5" borderId="7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 textRotation="90"/>
    </xf>
    <xf numFmtId="0" fontId="20" fillId="3" borderId="3" xfId="0" applyFont="1" applyFill="1" applyBorder="1" applyAlignment="1">
      <alignment horizontal="center" vertical="center" textRotation="90"/>
    </xf>
    <xf numFmtId="0" fontId="2" fillId="0" borderId="4" xfId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164" fontId="15" fillId="0" borderId="3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164" fontId="15" fillId="5" borderId="1" xfId="1" applyNumberFormat="1" applyFont="1" applyFill="1" applyBorder="1" applyAlignment="1">
      <alignment horizontal="center" vertical="center" wrapText="1"/>
    </xf>
    <xf numFmtId="165" fontId="28" fillId="0" borderId="24" xfId="0" applyNumberFormat="1" applyFont="1" applyBorder="1" applyAlignment="1">
      <alignment horizontal="center" vertical="center"/>
    </xf>
    <xf numFmtId="165" fontId="28" fillId="0" borderId="25" xfId="0" applyNumberFormat="1" applyFont="1" applyBorder="1" applyAlignment="1">
      <alignment horizontal="center" vertical="center"/>
    </xf>
    <xf numFmtId="165" fontId="27" fillId="0" borderId="23" xfId="0" applyNumberFormat="1" applyFont="1" applyBorder="1" applyAlignment="1">
      <alignment horizontal="center" vertical="center"/>
    </xf>
    <xf numFmtId="165" fontId="27" fillId="0" borderId="21" xfId="0" applyNumberFormat="1" applyFont="1" applyBorder="1" applyAlignment="1">
      <alignment horizontal="center" vertical="center"/>
    </xf>
    <xf numFmtId="0" fontId="32" fillId="2" borderId="10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164" fontId="15" fillId="5" borderId="4" xfId="1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horizontal="center" vertical="center" textRotation="90"/>
    </xf>
    <xf numFmtId="0" fontId="21" fillId="3" borderId="4" xfId="0" applyFont="1" applyFill="1" applyBorder="1" applyAlignment="1">
      <alignment horizontal="center" vertical="center" textRotation="90"/>
    </xf>
    <xf numFmtId="0" fontId="20" fillId="3" borderId="2" xfId="0" applyFont="1" applyFill="1" applyBorder="1" applyAlignment="1">
      <alignment horizontal="center" vertical="center" textRotation="90"/>
    </xf>
    <xf numFmtId="0" fontId="20" fillId="3" borderId="17" xfId="0" applyFont="1" applyFill="1" applyBorder="1" applyAlignment="1">
      <alignment horizontal="center" vertical="center" textRotation="90"/>
    </xf>
    <xf numFmtId="0" fontId="21" fillId="3" borderId="3" xfId="0" applyFont="1" applyFill="1" applyBorder="1" applyAlignment="1">
      <alignment horizontal="center" vertical="center" textRotation="90"/>
    </xf>
    <xf numFmtId="0" fontId="13" fillId="0" borderId="2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28" xfId="0" applyFont="1" applyFill="1" applyBorder="1" applyAlignment="1">
      <alignment horizontal="center" vertical="center"/>
    </xf>
    <xf numFmtId="14" fontId="8" fillId="4" borderId="13" xfId="1" applyNumberFormat="1" applyFont="1" applyFill="1" applyBorder="1" applyAlignment="1">
      <alignment horizontal="center" vertical="center" wrapText="1"/>
    </xf>
    <xf numFmtId="0" fontId="8" fillId="4" borderId="16" xfId="1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center" vertical="center" textRotation="90"/>
    </xf>
    <xf numFmtId="0" fontId="19" fillId="3" borderId="14" xfId="0" applyFont="1" applyFill="1" applyBorder="1" applyAlignment="1">
      <alignment horizontal="center" vertical="center" textRotation="90"/>
    </xf>
    <xf numFmtId="0" fontId="19" fillId="3" borderId="31" xfId="0" applyFont="1" applyFill="1" applyBorder="1" applyAlignment="1">
      <alignment horizontal="center" vertical="center" textRotation="90"/>
    </xf>
    <xf numFmtId="0" fontId="2" fillId="0" borderId="17" xfId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textRotation="90"/>
    </xf>
    <xf numFmtId="0" fontId="17" fillId="3" borderId="3" xfId="0" applyFont="1" applyFill="1" applyBorder="1" applyAlignment="1">
      <alignment horizontal="center" vertical="center" textRotation="90"/>
    </xf>
    <xf numFmtId="4" fontId="28" fillId="0" borderId="24" xfId="0" applyNumberFormat="1" applyFont="1" applyBorder="1" applyAlignment="1">
      <alignment horizontal="center" vertical="center"/>
    </xf>
    <xf numFmtId="4" fontId="28" fillId="0" borderId="25" xfId="0" applyNumberFormat="1" applyFont="1" applyBorder="1" applyAlignment="1">
      <alignment horizontal="center" vertical="center"/>
    </xf>
  </cellXfs>
  <cellStyles count="5">
    <cellStyle name="Гиперссылка" xfId="4" builtinId="8"/>
    <cellStyle name="Обычный" xfId="0" builtinId="0"/>
    <cellStyle name="Обычный 2" xfId="3"/>
    <cellStyle name="Обычный 3" xfId="2"/>
    <cellStyle name="常规_PI_SEEMAX_11.12.12" xfId="1"/>
  </cellStyles>
  <dxfs count="0"/>
  <tableStyles count="0" defaultTableStyle="TableStyleMedium2" defaultPivotStyle="PivotStyleMedium9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2.wdp"/><Relationship Id="rId18" Type="http://schemas.openxmlformats.org/officeDocument/2006/relationships/image" Target="../media/image16.png"/><Relationship Id="rId26" Type="http://schemas.openxmlformats.org/officeDocument/2006/relationships/image" Target="../media/image22.png"/><Relationship Id="rId3" Type="http://schemas.openxmlformats.org/officeDocument/2006/relationships/image" Target="../media/image3.jpeg"/><Relationship Id="rId21" Type="http://schemas.microsoft.com/office/2007/relationships/hdphoto" Target="../media/hdphoto4.wdp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5.png"/><Relationship Id="rId25" Type="http://schemas.openxmlformats.org/officeDocument/2006/relationships/image" Target="../media/image21.jpeg"/><Relationship Id="rId33" Type="http://schemas.openxmlformats.org/officeDocument/2006/relationships/image" Target="../media/image28.png"/><Relationship Id="rId2" Type="http://schemas.openxmlformats.org/officeDocument/2006/relationships/image" Target="../media/image2.jpeg"/><Relationship Id="rId16" Type="http://schemas.openxmlformats.org/officeDocument/2006/relationships/image" Target="../media/image14.png"/><Relationship Id="rId20" Type="http://schemas.openxmlformats.org/officeDocument/2006/relationships/image" Target="../media/image17.png"/><Relationship Id="rId29" Type="http://schemas.openxmlformats.org/officeDocument/2006/relationships/image" Target="../media/image2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24" Type="http://schemas.openxmlformats.org/officeDocument/2006/relationships/image" Target="../media/image20.png"/><Relationship Id="rId32" Type="http://schemas.openxmlformats.org/officeDocument/2006/relationships/image" Target="../media/image27.pn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19.png"/><Relationship Id="rId28" Type="http://schemas.microsoft.com/office/2007/relationships/hdphoto" Target="../media/hdphoto5.wdp"/><Relationship Id="rId10" Type="http://schemas.openxmlformats.org/officeDocument/2006/relationships/image" Target="../media/image10.png"/><Relationship Id="rId19" Type="http://schemas.microsoft.com/office/2007/relationships/hdphoto" Target="../media/hdphoto3.wdp"/><Relationship Id="rId31" Type="http://schemas.openxmlformats.org/officeDocument/2006/relationships/image" Target="../media/image26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2.png"/><Relationship Id="rId22" Type="http://schemas.openxmlformats.org/officeDocument/2006/relationships/image" Target="../media/image18.png"/><Relationship Id="rId27" Type="http://schemas.openxmlformats.org/officeDocument/2006/relationships/image" Target="../media/image23.png"/><Relationship Id="rId30" Type="http://schemas.openxmlformats.org/officeDocument/2006/relationships/image" Target="../media/image25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346364</xdr:colOff>
      <xdr:row>0</xdr:row>
      <xdr:rowOff>329045</xdr:rowOff>
    </xdr:from>
    <xdr:ext cx="5831379" cy="1229591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329045"/>
          <a:ext cx="5831379" cy="1229591"/>
        </a:xfrm>
        <a:prstGeom prst="rect">
          <a:avLst/>
        </a:prstGeom>
      </xdr:spPr>
    </xdr:pic>
    <xdr:clientData/>
  </xdr:oneCellAnchor>
  <xdr:oneCellAnchor>
    <xdr:from>
      <xdr:col>2</xdr:col>
      <xdr:colOff>199572</xdr:colOff>
      <xdr:row>28</xdr:row>
      <xdr:rowOff>469236</xdr:rowOff>
    </xdr:from>
    <xdr:ext cx="2292270" cy="95778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667907" y="14193401"/>
          <a:ext cx="957782" cy="2292270"/>
        </a:xfrm>
        <a:prstGeom prst="rect">
          <a:avLst/>
        </a:prstGeom>
      </xdr:spPr>
    </xdr:pic>
    <xdr:clientData/>
  </xdr:oneCellAnchor>
  <xdr:oneCellAnchor>
    <xdr:from>
      <xdr:col>2</xdr:col>
      <xdr:colOff>270167</xdr:colOff>
      <xdr:row>25</xdr:row>
      <xdr:rowOff>484908</xdr:rowOff>
    </xdr:from>
    <xdr:ext cx="2299853" cy="1078231"/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258" y="13317681"/>
          <a:ext cx="2299853" cy="1078231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62</xdr:row>
      <xdr:rowOff>51955</xdr:rowOff>
    </xdr:from>
    <xdr:ext cx="2604727" cy="1350818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591" y="33597273"/>
          <a:ext cx="2604727" cy="1350818"/>
        </a:xfrm>
        <a:prstGeom prst="rect">
          <a:avLst/>
        </a:prstGeom>
      </xdr:spPr>
    </xdr:pic>
    <xdr:clientData/>
  </xdr:oneCellAnchor>
  <xdr:oneCellAnchor>
    <xdr:from>
      <xdr:col>2</xdr:col>
      <xdr:colOff>831275</xdr:colOff>
      <xdr:row>39</xdr:row>
      <xdr:rowOff>526472</xdr:rowOff>
    </xdr:from>
    <xdr:ext cx="1482437" cy="1482436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909458" y="40510689"/>
          <a:ext cx="1482436" cy="1482437"/>
        </a:xfrm>
        <a:prstGeom prst="rect">
          <a:avLst/>
        </a:prstGeom>
        <a:effectLst>
          <a:glow rad="101600">
            <a:schemeClr val="tx1"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2</xdr:col>
      <xdr:colOff>775851</xdr:colOff>
      <xdr:row>41</xdr:row>
      <xdr:rowOff>486294</xdr:rowOff>
    </xdr:from>
    <xdr:ext cx="1433945" cy="143394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854033" y="41800549"/>
          <a:ext cx="1433945" cy="1433945"/>
        </a:xfrm>
        <a:prstGeom prst="rect">
          <a:avLst/>
        </a:prstGeom>
        <a:effectLst>
          <a:glow rad="101600">
            <a:schemeClr val="tx1">
              <a:alpha val="40000"/>
            </a:schemeClr>
          </a:glow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2</xdr:col>
      <xdr:colOff>422570</xdr:colOff>
      <xdr:row>54</xdr:row>
      <xdr:rowOff>311727</xdr:rowOff>
    </xdr:from>
    <xdr:ext cx="2292928" cy="2362199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89025" y="29596772"/>
          <a:ext cx="2362199" cy="2292928"/>
        </a:xfrm>
        <a:prstGeom prst="rect">
          <a:avLst/>
        </a:prstGeom>
      </xdr:spPr>
    </xdr:pic>
    <xdr:clientData/>
  </xdr:oneCellAnchor>
  <xdr:oneCellAnchor>
    <xdr:from>
      <xdr:col>2</xdr:col>
      <xdr:colOff>415637</xdr:colOff>
      <xdr:row>63</xdr:row>
      <xdr:rowOff>484908</xdr:rowOff>
    </xdr:from>
    <xdr:ext cx="2200015" cy="2240971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864" y="37840226"/>
          <a:ext cx="2200015" cy="2202871"/>
        </a:xfrm>
        <a:prstGeom prst="rect">
          <a:avLst/>
        </a:prstGeom>
      </xdr:spPr>
    </xdr:pic>
    <xdr:clientData/>
  </xdr:oneCellAnchor>
  <xdr:oneCellAnchor>
    <xdr:from>
      <xdr:col>2</xdr:col>
      <xdr:colOff>477983</xdr:colOff>
      <xdr:row>65</xdr:row>
      <xdr:rowOff>17319</xdr:rowOff>
    </xdr:from>
    <xdr:ext cx="2057400" cy="2112819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4210" y="38948592"/>
          <a:ext cx="2057400" cy="2071255"/>
        </a:xfrm>
        <a:prstGeom prst="rect">
          <a:avLst/>
        </a:prstGeom>
      </xdr:spPr>
    </xdr:pic>
    <xdr:clientData/>
  </xdr:oneCellAnchor>
  <xdr:oneCellAnchor>
    <xdr:from>
      <xdr:col>2</xdr:col>
      <xdr:colOff>457200</xdr:colOff>
      <xdr:row>67</xdr:row>
      <xdr:rowOff>96981</xdr:rowOff>
    </xdr:from>
    <xdr:ext cx="2057400" cy="2112819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-6000" contrast="-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382" y="42755126"/>
          <a:ext cx="2057400" cy="20574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498763</xdr:colOff>
      <xdr:row>69</xdr:row>
      <xdr:rowOff>13854</xdr:rowOff>
    </xdr:from>
    <xdr:ext cx="2085109" cy="2126673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-4000" contrast="-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854" y="37646263"/>
          <a:ext cx="2085109" cy="2126673"/>
        </a:xfrm>
        <a:prstGeom prst="rect">
          <a:avLst/>
        </a:prstGeom>
      </xdr:spPr>
    </xdr:pic>
    <xdr:clientData/>
  </xdr:oneCellAnchor>
  <xdr:oneCellAnchor>
    <xdr:from>
      <xdr:col>2</xdr:col>
      <xdr:colOff>235532</xdr:colOff>
      <xdr:row>20</xdr:row>
      <xdr:rowOff>259774</xdr:rowOff>
    </xdr:from>
    <xdr:ext cx="2479964" cy="2549236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01987" y="10616046"/>
          <a:ext cx="2549236" cy="2479964"/>
        </a:xfrm>
        <a:prstGeom prst="rect">
          <a:avLst/>
        </a:prstGeom>
      </xdr:spPr>
    </xdr:pic>
    <xdr:clientData/>
  </xdr:oneCellAnchor>
  <xdr:oneCellAnchor>
    <xdr:from>
      <xdr:col>2</xdr:col>
      <xdr:colOff>96987</xdr:colOff>
      <xdr:row>22</xdr:row>
      <xdr:rowOff>277089</xdr:rowOff>
    </xdr:from>
    <xdr:ext cx="2448786" cy="2285999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79471" y="11521787"/>
          <a:ext cx="2285999" cy="2448786"/>
        </a:xfrm>
        <a:prstGeom prst="rect">
          <a:avLst/>
        </a:prstGeom>
      </xdr:spPr>
    </xdr:pic>
    <xdr:clientData/>
  </xdr:oneCellAnchor>
  <xdr:oneCellAnchor>
    <xdr:from>
      <xdr:col>2</xdr:col>
      <xdr:colOff>484906</xdr:colOff>
      <xdr:row>35</xdr:row>
      <xdr:rowOff>249382</xdr:rowOff>
    </xdr:from>
    <xdr:ext cx="2119748" cy="212321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561356" y="15920605"/>
          <a:ext cx="2123212" cy="2119748"/>
        </a:xfrm>
        <a:prstGeom prst="rect">
          <a:avLst/>
        </a:prstGeom>
      </xdr:spPr>
    </xdr:pic>
    <xdr:clientData/>
  </xdr:oneCellAnchor>
  <xdr:oneCellAnchor>
    <xdr:from>
      <xdr:col>2</xdr:col>
      <xdr:colOff>363679</xdr:colOff>
      <xdr:row>37</xdr:row>
      <xdr:rowOff>346364</xdr:rowOff>
    </xdr:from>
    <xdr:ext cx="2078183" cy="2102429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377783" y="19858760"/>
          <a:ext cx="2102429" cy="2078183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8</xdr:row>
      <xdr:rowOff>374073</xdr:rowOff>
    </xdr:from>
    <xdr:ext cx="1364673" cy="1378529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6000" contrast="-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2833255" y="2944092"/>
          <a:ext cx="1378529" cy="1364673"/>
        </a:xfrm>
        <a:prstGeom prst="rect">
          <a:avLst/>
        </a:prstGeom>
      </xdr:spPr>
    </xdr:pic>
    <xdr:clientData/>
  </xdr:oneCellAnchor>
  <xdr:oneCellAnchor>
    <xdr:from>
      <xdr:col>2</xdr:col>
      <xdr:colOff>751610</xdr:colOff>
      <xdr:row>14</xdr:row>
      <xdr:rowOff>138546</xdr:rowOff>
    </xdr:from>
    <xdr:ext cx="1648690" cy="1690253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13000" contrast="-1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772641" y="5114060"/>
          <a:ext cx="1659081" cy="1648690"/>
        </a:xfrm>
        <a:prstGeom prst="rect">
          <a:avLst/>
        </a:prstGeom>
      </xdr:spPr>
    </xdr:pic>
    <xdr:clientData/>
  </xdr:oneCellAnchor>
  <xdr:oneCellAnchor>
    <xdr:from>
      <xdr:col>2</xdr:col>
      <xdr:colOff>436426</xdr:colOff>
      <xdr:row>44</xdr:row>
      <xdr:rowOff>259773</xdr:rowOff>
    </xdr:from>
    <xdr:ext cx="2314496" cy="2338528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450637" y="25365834"/>
          <a:ext cx="2338528" cy="2314496"/>
        </a:xfrm>
        <a:prstGeom prst="rect">
          <a:avLst/>
        </a:prstGeom>
      </xdr:spPr>
    </xdr:pic>
    <xdr:clientData/>
  </xdr:oneCellAnchor>
  <xdr:oneCellAnchor>
    <xdr:from>
      <xdr:col>2</xdr:col>
      <xdr:colOff>834735</xdr:colOff>
      <xdr:row>49</xdr:row>
      <xdr:rowOff>138546</xdr:rowOff>
    </xdr:from>
    <xdr:ext cx="1655618" cy="1697182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615044" y="26898601"/>
          <a:ext cx="1697182" cy="1655618"/>
        </a:xfrm>
        <a:prstGeom prst="rect">
          <a:avLst/>
        </a:prstGeom>
      </xdr:spPr>
    </xdr:pic>
    <xdr:clientData/>
  </xdr:oneCellAnchor>
  <xdr:oneCellAnchor>
    <xdr:from>
      <xdr:col>2</xdr:col>
      <xdr:colOff>124691</xdr:colOff>
      <xdr:row>56</xdr:row>
      <xdr:rowOff>235528</xdr:rowOff>
    </xdr:from>
    <xdr:ext cx="2479964" cy="2549238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91145" y="30525029"/>
          <a:ext cx="2549238" cy="2479964"/>
        </a:xfrm>
        <a:prstGeom prst="rect">
          <a:avLst/>
        </a:prstGeom>
        <a:effectLst>
          <a:glow rad="63500">
            <a:schemeClr val="tx1">
              <a:alpha val="40000"/>
            </a:schemeClr>
          </a:glow>
        </a:effectLst>
      </xdr:spPr>
    </xdr:pic>
    <xdr:clientData/>
  </xdr:oneCellAnchor>
  <xdr:oneCellAnchor>
    <xdr:from>
      <xdr:col>2</xdr:col>
      <xdr:colOff>637310</xdr:colOff>
      <xdr:row>34</xdr:row>
      <xdr:rowOff>-1</xdr:rowOff>
    </xdr:from>
    <xdr:ext cx="2008908" cy="112222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492" y="35370654"/>
          <a:ext cx="2008908" cy="1122219"/>
        </a:xfrm>
        <a:prstGeom prst="rect">
          <a:avLst/>
        </a:prstGeom>
      </xdr:spPr>
    </xdr:pic>
    <xdr:clientData/>
  </xdr:oneCellAnchor>
  <xdr:oneCellAnchor>
    <xdr:from>
      <xdr:col>2</xdr:col>
      <xdr:colOff>978984</xdr:colOff>
      <xdr:row>32</xdr:row>
      <xdr:rowOff>87819</xdr:rowOff>
    </xdr:from>
    <xdr:ext cx="1676766" cy="10344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378349" y="33973509"/>
          <a:ext cx="1034399" cy="1676766"/>
        </a:xfrm>
        <a:prstGeom prst="rect">
          <a:avLst/>
        </a:prstGeom>
      </xdr:spPr>
    </xdr:pic>
    <xdr:clientData/>
  </xdr:oneCellAnchor>
  <xdr:twoCellAnchor editAs="oneCell">
    <xdr:from>
      <xdr:col>2</xdr:col>
      <xdr:colOff>678872</xdr:colOff>
      <xdr:row>11</xdr:row>
      <xdr:rowOff>484908</xdr:rowOff>
    </xdr:from>
    <xdr:to>
      <xdr:col>2</xdr:col>
      <xdr:colOff>2722563</xdr:colOff>
      <xdr:row>14</xdr:row>
      <xdr:rowOff>166254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757054" y="4585853"/>
          <a:ext cx="2043691" cy="2036619"/>
        </a:xfrm>
        <a:prstGeom prst="rect">
          <a:avLst/>
        </a:prstGeom>
      </xdr:spPr>
    </xdr:pic>
    <xdr:clientData/>
  </xdr:twoCellAnchor>
  <xdr:twoCellAnchor editAs="oneCell">
    <xdr:from>
      <xdr:col>2</xdr:col>
      <xdr:colOff>637309</xdr:colOff>
      <xdr:row>59</xdr:row>
      <xdr:rowOff>221673</xdr:rowOff>
    </xdr:from>
    <xdr:to>
      <xdr:col>2</xdr:col>
      <xdr:colOff>2452255</xdr:colOff>
      <xdr:row>62</xdr:row>
      <xdr:rowOff>277092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7269"/>
                  </a14:imgEffect>
                  <a14:imgEffect>
                    <a14:saturation sa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694709" y="37982237"/>
          <a:ext cx="1856510" cy="1814946"/>
        </a:xfrm>
        <a:prstGeom prst="rect">
          <a:avLst/>
        </a:prstGeom>
        <a:effectLst>
          <a:glow rad="63500">
            <a:schemeClr val="tx1">
              <a:alpha val="40000"/>
            </a:schemeClr>
          </a:glow>
        </a:effectLst>
      </xdr:spPr>
    </xdr:pic>
    <xdr:clientData/>
  </xdr:twoCellAnchor>
  <xdr:twoCellAnchor editAs="oneCell">
    <xdr:from>
      <xdr:col>2</xdr:col>
      <xdr:colOff>245918</xdr:colOff>
      <xdr:row>20</xdr:row>
      <xdr:rowOff>114302</xdr:rowOff>
    </xdr:from>
    <xdr:to>
      <xdr:col>2</xdr:col>
      <xdr:colOff>2489419</xdr:colOff>
      <xdr:row>21</xdr:row>
      <xdr:rowOff>387926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780834" y="9702113"/>
          <a:ext cx="775852" cy="2243501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18</xdr:row>
      <xdr:rowOff>124677</xdr:rowOff>
    </xdr:from>
    <xdr:to>
      <xdr:col>2</xdr:col>
      <xdr:colOff>2615046</xdr:colOff>
      <xdr:row>19</xdr:row>
      <xdr:rowOff>831523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7226" y="8575950"/>
          <a:ext cx="2234047" cy="1659346"/>
        </a:xfrm>
        <a:prstGeom prst="rect">
          <a:avLst/>
        </a:prstGeom>
      </xdr:spPr>
    </xdr:pic>
    <xdr:clientData/>
  </xdr:twoCellAnchor>
  <xdr:oneCellAnchor>
    <xdr:from>
      <xdr:col>2</xdr:col>
      <xdr:colOff>259772</xdr:colOff>
      <xdr:row>52</xdr:row>
      <xdr:rowOff>277091</xdr:rowOff>
    </xdr:from>
    <xdr:ext cx="2320636" cy="2389910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26226" y="28557683"/>
          <a:ext cx="2389910" cy="2320636"/>
        </a:xfrm>
        <a:prstGeom prst="rect">
          <a:avLst/>
        </a:prstGeom>
        <a:effectLst/>
      </xdr:spPr>
    </xdr:pic>
    <xdr:clientData/>
  </xdr:oneCellAnchor>
  <xdr:twoCellAnchor editAs="oneCell">
    <xdr:from>
      <xdr:col>2</xdr:col>
      <xdr:colOff>571500</xdr:colOff>
      <xdr:row>72</xdr:row>
      <xdr:rowOff>138546</xdr:rowOff>
    </xdr:from>
    <xdr:to>
      <xdr:col>2</xdr:col>
      <xdr:colOff>2206821</xdr:colOff>
      <xdr:row>73</xdr:row>
      <xdr:rowOff>1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2591" y="39277637"/>
          <a:ext cx="1635321" cy="1298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568037</xdr:colOff>
      <xdr:row>73</xdr:row>
      <xdr:rowOff>65809</xdr:rowOff>
    </xdr:from>
    <xdr:to>
      <xdr:col>2</xdr:col>
      <xdr:colOff>2355273</xdr:colOff>
      <xdr:row>73</xdr:row>
      <xdr:rowOff>1485332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128" y="40642309"/>
          <a:ext cx="1787236" cy="1419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658091</xdr:colOff>
      <xdr:row>52</xdr:row>
      <xdr:rowOff>121227</xdr:rowOff>
    </xdr:from>
    <xdr:to>
      <xdr:col>2</xdr:col>
      <xdr:colOff>1974941</xdr:colOff>
      <xdr:row>53</xdr:row>
      <xdr:rowOff>399356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459182" y="28367182"/>
          <a:ext cx="1316850" cy="780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74"/>
  <sheetViews>
    <sheetView tabSelected="1" zoomScale="55" zoomScaleNormal="55" workbookViewId="0">
      <selection activeCell="J11" sqref="J11:J12"/>
    </sheetView>
  </sheetViews>
  <sheetFormatPr defaultRowHeight="46.5"/>
  <cols>
    <col min="2" max="2" width="17.85546875" customWidth="1"/>
    <col min="3" max="3" width="41.28515625" customWidth="1"/>
    <col min="4" max="4" width="20.140625" customWidth="1"/>
    <col min="5" max="5" width="35.85546875" customWidth="1"/>
    <col min="6" max="6" width="98.85546875" customWidth="1"/>
    <col min="7" max="7" width="14.28515625" customWidth="1"/>
    <col min="8" max="8" width="22.28515625" customWidth="1"/>
    <col min="9" max="9" width="28.140625" customWidth="1"/>
    <col min="10" max="10" width="31.140625" customWidth="1"/>
    <col min="11" max="11" width="28.28515625" style="51" customWidth="1"/>
    <col min="12" max="12" width="40.5703125" style="3" customWidth="1"/>
  </cols>
  <sheetData>
    <row r="1" spans="1:12" ht="29.25" customHeight="1">
      <c r="A1" s="6"/>
      <c r="B1" s="7"/>
      <c r="C1" s="8"/>
      <c r="D1" s="57"/>
      <c r="E1" s="58"/>
      <c r="F1" s="113"/>
      <c r="G1" s="114"/>
      <c r="H1" s="114"/>
      <c r="I1" s="42"/>
      <c r="J1" s="7"/>
      <c r="K1" s="49"/>
      <c r="L1" s="32"/>
    </row>
    <row r="2" spans="1:12" ht="15" hidden="1" customHeight="1">
      <c r="A2" s="9"/>
      <c r="B2" s="10"/>
      <c r="C2" s="11"/>
      <c r="D2" s="59"/>
      <c r="E2" s="59"/>
      <c r="F2" s="115"/>
      <c r="G2" s="115"/>
      <c r="H2" s="115"/>
      <c r="I2" s="43"/>
      <c r="J2" s="10"/>
      <c r="K2" s="50"/>
      <c r="L2" s="37"/>
    </row>
    <row r="3" spans="1:12" ht="17.25" hidden="1" customHeight="1">
      <c r="A3" s="9"/>
      <c r="B3" s="10"/>
      <c r="C3" s="12"/>
      <c r="D3" s="59"/>
      <c r="E3" s="59"/>
      <c r="F3" s="115"/>
      <c r="G3" s="115"/>
      <c r="H3" s="115"/>
      <c r="I3" s="43"/>
      <c r="J3" s="10"/>
      <c r="K3" s="50"/>
      <c r="L3" s="37"/>
    </row>
    <row r="4" spans="1:12" ht="43.5" customHeight="1">
      <c r="A4" s="9"/>
      <c r="B4" s="10"/>
      <c r="C4" s="13"/>
      <c r="D4" s="59"/>
      <c r="E4" s="59"/>
      <c r="F4" s="115"/>
      <c r="G4" s="115"/>
      <c r="H4" s="115"/>
      <c r="I4" s="43"/>
      <c r="J4" s="13"/>
      <c r="K4" s="50"/>
      <c r="L4" s="37"/>
    </row>
    <row r="5" spans="1:12" ht="43.5" customHeight="1">
      <c r="A5" s="9"/>
      <c r="B5" s="10"/>
      <c r="C5" s="13"/>
      <c r="D5" s="59"/>
      <c r="E5" s="59"/>
      <c r="F5" s="115"/>
      <c r="G5" s="115"/>
      <c r="H5" s="115"/>
      <c r="I5" s="61" t="s">
        <v>193</v>
      </c>
      <c r="J5" s="62"/>
      <c r="K5" s="50"/>
      <c r="L5" s="37"/>
    </row>
    <row r="6" spans="1:12" ht="40.9" customHeight="1" thickBot="1">
      <c r="A6" s="9"/>
      <c r="B6" s="10"/>
      <c r="C6" s="5"/>
      <c r="D6" s="60"/>
      <c r="E6" s="60"/>
      <c r="F6" s="116"/>
      <c r="G6" s="116"/>
      <c r="H6" s="116"/>
      <c r="I6" s="79">
        <v>62</v>
      </c>
      <c r="J6" s="80"/>
      <c r="K6" s="50"/>
      <c r="L6" s="37"/>
    </row>
    <row r="7" spans="1:12" ht="23.1" customHeight="1">
      <c r="A7" s="97"/>
      <c r="B7" s="131" t="s">
        <v>4</v>
      </c>
      <c r="C7" s="99" t="s">
        <v>0</v>
      </c>
      <c r="D7" s="90" t="s">
        <v>82</v>
      </c>
      <c r="E7" s="67" t="s">
        <v>1</v>
      </c>
      <c r="F7" s="67" t="s">
        <v>8</v>
      </c>
      <c r="G7" s="65" t="s">
        <v>61</v>
      </c>
      <c r="H7" s="65" t="s">
        <v>60</v>
      </c>
      <c r="I7" s="69" t="s">
        <v>3</v>
      </c>
      <c r="J7" s="133" t="s">
        <v>215</v>
      </c>
      <c r="K7" s="111" t="s">
        <v>214</v>
      </c>
      <c r="L7" s="82" t="s">
        <v>79</v>
      </c>
    </row>
    <row r="8" spans="1:12" ht="23.1" customHeight="1" thickBot="1">
      <c r="A8" s="98"/>
      <c r="B8" s="132"/>
      <c r="C8" s="100"/>
      <c r="D8" s="91"/>
      <c r="E8" s="68"/>
      <c r="F8" s="68"/>
      <c r="G8" s="66"/>
      <c r="H8" s="66"/>
      <c r="I8" s="70"/>
      <c r="J8" s="134"/>
      <c r="K8" s="112"/>
      <c r="L8" s="83"/>
    </row>
    <row r="9" spans="1:12" ht="40.15" customHeight="1">
      <c r="A9" s="135" t="s">
        <v>41</v>
      </c>
      <c r="B9" s="125" t="s">
        <v>42</v>
      </c>
      <c r="C9" s="138"/>
      <c r="D9" s="19" t="s">
        <v>83</v>
      </c>
      <c r="E9" s="20" t="s">
        <v>18</v>
      </c>
      <c r="F9" s="21" t="s">
        <v>122</v>
      </c>
      <c r="G9" s="20">
        <v>50</v>
      </c>
      <c r="H9" s="20" t="s">
        <v>62</v>
      </c>
      <c r="I9" s="71">
        <f>J9*1.7</f>
        <v>109.616</v>
      </c>
      <c r="J9" s="73">
        <f>I6*K9</f>
        <v>64.48</v>
      </c>
      <c r="K9" s="77">
        <v>1.04</v>
      </c>
      <c r="L9" s="18">
        <v>4681181653733</v>
      </c>
    </row>
    <row r="10" spans="1:12" ht="40.15" customHeight="1">
      <c r="A10" s="136"/>
      <c r="B10" s="101"/>
      <c r="C10" s="103"/>
      <c r="D10" s="16" t="s">
        <v>84</v>
      </c>
      <c r="E10" s="30" t="s">
        <v>44</v>
      </c>
      <c r="F10" s="29" t="s">
        <v>123</v>
      </c>
      <c r="G10" s="30">
        <v>50</v>
      </c>
      <c r="H10" s="30" t="s">
        <v>62</v>
      </c>
      <c r="I10" s="72"/>
      <c r="J10" s="64"/>
      <c r="K10" s="78"/>
      <c r="L10" s="18">
        <v>4681181653740</v>
      </c>
    </row>
    <row r="11" spans="1:12" ht="40.15" customHeight="1">
      <c r="A11" s="136"/>
      <c r="B11" s="101"/>
      <c r="C11" s="103"/>
      <c r="D11" s="16" t="s">
        <v>85</v>
      </c>
      <c r="E11" s="30" t="s">
        <v>45</v>
      </c>
      <c r="F11" s="29" t="s">
        <v>124</v>
      </c>
      <c r="G11" s="30">
        <v>50</v>
      </c>
      <c r="H11" s="30" t="s">
        <v>62</v>
      </c>
      <c r="I11" s="72">
        <f>J11*1.7</f>
        <v>105.39999999999999</v>
      </c>
      <c r="J11" s="63">
        <f>I6*K11</f>
        <v>62</v>
      </c>
      <c r="K11" s="77">
        <v>1</v>
      </c>
      <c r="L11" s="18">
        <v>4681181653436</v>
      </c>
    </row>
    <row r="12" spans="1:12" ht="51.75" customHeight="1">
      <c r="A12" s="136"/>
      <c r="B12" s="101"/>
      <c r="C12" s="95"/>
      <c r="D12" s="16" t="s">
        <v>86</v>
      </c>
      <c r="E12" s="30" t="s">
        <v>46</v>
      </c>
      <c r="F12" s="29" t="s">
        <v>125</v>
      </c>
      <c r="G12" s="30">
        <v>50</v>
      </c>
      <c r="H12" s="30" t="s">
        <v>62</v>
      </c>
      <c r="I12" s="72"/>
      <c r="J12" s="64"/>
      <c r="K12" s="78"/>
      <c r="L12" s="18">
        <v>4681181653443</v>
      </c>
    </row>
    <row r="13" spans="1:12" ht="66.599999999999994" customHeight="1">
      <c r="A13" s="136"/>
      <c r="B13" s="101"/>
      <c r="C13" s="107"/>
      <c r="D13" s="16" t="s">
        <v>87</v>
      </c>
      <c r="E13" s="30" t="s">
        <v>50</v>
      </c>
      <c r="F13" s="29" t="s">
        <v>126</v>
      </c>
      <c r="G13" s="30">
        <v>50</v>
      </c>
      <c r="H13" s="30" t="s">
        <v>63</v>
      </c>
      <c r="I13" s="72">
        <f>J13*1.7</f>
        <v>715.66600000000005</v>
      </c>
      <c r="J13" s="63">
        <f>I6*K13</f>
        <v>420.98</v>
      </c>
      <c r="K13" s="77">
        <v>6.79</v>
      </c>
      <c r="L13" s="18">
        <v>4681191111230</v>
      </c>
    </row>
    <row r="14" spans="1:12" ht="67.900000000000006" customHeight="1">
      <c r="A14" s="136"/>
      <c r="B14" s="101"/>
      <c r="C14" s="107"/>
      <c r="D14" s="16" t="s">
        <v>88</v>
      </c>
      <c r="E14" s="30" t="s">
        <v>51</v>
      </c>
      <c r="F14" s="29" t="s">
        <v>127</v>
      </c>
      <c r="G14" s="30">
        <v>50</v>
      </c>
      <c r="H14" s="30" t="s">
        <v>63</v>
      </c>
      <c r="I14" s="72"/>
      <c r="J14" s="64"/>
      <c r="K14" s="78"/>
      <c r="L14" s="18">
        <v>4681191111247</v>
      </c>
    </row>
    <row r="15" spans="1:12" ht="40.15" customHeight="1">
      <c r="A15" s="136"/>
      <c r="B15" s="101"/>
      <c r="C15" s="94"/>
      <c r="D15" s="16" t="s">
        <v>89</v>
      </c>
      <c r="E15" s="30" t="s">
        <v>16</v>
      </c>
      <c r="F15" s="29" t="s">
        <v>128</v>
      </c>
      <c r="G15" s="48">
        <v>50</v>
      </c>
      <c r="H15" s="24" t="s">
        <v>64</v>
      </c>
      <c r="I15" s="84">
        <f>J15*1.7</f>
        <v>109.616</v>
      </c>
      <c r="J15" s="63">
        <f>I6*K15</f>
        <v>64.48</v>
      </c>
      <c r="K15" s="77">
        <v>1.04</v>
      </c>
      <c r="L15" s="18">
        <v>4681181610736</v>
      </c>
    </row>
    <row r="16" spans="1:12" ht="40.15" customHeight="1">
      <c r="A16" s="136"/>
      <c r="B16" s="101"/>
      <c r="C16" s="103"/>
      <c r="D16" s="16" t="s">
        <v>90</v>
      </c>
      <c r="E16" s="30" t="s">
        <v>17</v>
      </c>
      <c r="F16" s="29" t="s">
        <v>129</v>
      </c>
      <c r="G16" s="48">
        <v>50</v>
      </c>
      <c r="H16" s="24" t="s">
        <v>64</v>
      </c>
      <c r="I16" s="106"/>
      <c r="J16" s="64"/>
      <c r="K16" s="78"/>
      <c r="L16" s="18">
        <v>4681181610743</v>
      </c>
    </row>
    <row r="17" spans="1:12" ht="40.15" customHeight="1">
      <c r="A17" s="136"/>
      <c r="B17" s="101"/>
      <c r="C17" s="103"/>
      <c r="D17" s="16" t="s">
        <v>91</v>
      </c>
      <c r="E17" s="30" t="s">
        <v>47</v>
      </c>
      <c r="F17" s="29" t="s">
        <v>130</v>
      </c>
      <c r="G17" s="30">
        <v>50</v>
      </c>
      <c r="H17" s="24" t="s">
        <v>65</v>
      </c>
      <c r="I17" s="72">
        <f>J17*1.7</f>
        <v>143.34400000000002</v>
      </c>
      <c r="J17" s="108">
        <f>I6*K17</f>
        <v>84.320000000000007</v>
      </c>
      <c r="K17" s="77">
        <v>1.36</v>
      </c>
      <c r="L17" s="18">
        <v>4681181610835</v>
      </c>
    </row>
    <row r="18" spans="1:12" ht="40.15" customHeight="1">
      <c r="A18" s="136"/>
      <c r="B18" s="101"/>
      <c r="C18" s="103"/>
      <c r="D18" s="16" t="s">
        <v>92</v>
      </c>
      <c r="E18" s="30" t="s">
        <v>10</v>
      </c>
      <c r="F18" s="29" t="s">
        <v>131</v>
      </c>
      <c r="G18" s="30">
        <v>50</v>
      </c>
      <c r="H18" s="24" t="s">
        <v>66</v>
      </c>
      <c r="I18" s="72"/>
      <c r="J18" s="108"/>
      <c r="K18" s="78"/>
      <c r="L18" s="18">
        <v>4681181610842</v>
      </c>
    </row>
    <row r="19" spans="1:12" ht="75" customHeight="1">
      <c r="A19" s="136"/>
      <c r="B19" s="101"/>
      <c r="C19" s="94"/>
      <c r="D19" s="16" t="s">
        <v>93</v>
      </c>
      <c r="E19" s="14" t="s">
        <v>52</v>
      </c>
      <c r="F19" s="29" t="s">
        <v>132</v>
      </c>
      <c r="G19" s="30">
        <v>50</v>
      </c>
      <c r="H19" s="30" t="s">
        <v>67</v>
      </c>
      <c r="I19" s="72">
        <f>J19*1.7</f>
        <v>274.04000000000002</v>
      </c>
      <c r="J19" s="108">
        <f>I6*K19</f>
        <v>161.20000000000002</v>
      </c>
      <c r="K19" s="77">
        <v>2.6</v>
      </c>
      <c r="L19" s="18">
        <v>4681181777835</v>
      </c>
    </row>
    <row r="20" spans="1:12" ht="72" customHeight="1">
      <c r="A20" s="136"/>
      <c r="B20" s="101"/>
      <c r="C20" s="95"/>
      <c r="D20" s="16" t="s">
        <v>94</v>
      </c>
      <c r="E20" s="14" t="s">
        <v>53</v>
      </c>
      <c r="F20" s="29" t="s">
        <v>133</v>
      </c>
      <c r="G20" s="30">
        <v>50</v>
      </c>
      <c r="H20" s="30" t="s">
        <v>67</v>
      </c>
      <c r="I20" s="72"/>
      <c r="J20" s="108"/>
      <c r="K20" s="78"/>
      <c r="L20" s="18">
        <v>4681181777842</v>
      </c>
    </row>
    <row r="21" spans="1:12" ht="40.15" customHeight="1">
      <c r="A21" s="136"/>
      <c r="B21" s="101"/>
      <c r="C21" s="107"/>
      <c r="D21" s="16" t="s">
        <v>95</v>
      </c>
      <c r="E21" s="15" t="s">
        <v>58</v>
      </c>
      <c r="F21" s="22" t="s">
        <v>135</v>
      </c>
      <c r="G21" s="14">
        <v>100</v>
      </c>
      <c r="H21" s="1" t="s">
        <v>68</v>
      </c>
      <c r="I21" s="84">
        <f>J21*1.7</f>
        <v>155.99200000000002</v>
      </c>
      <c r="J21" s="63">
        <f>I6*K21</f>
        <v>91.76</v>
      </c>
      <c r="K21" s="77">
        <v>1.48</v>
      </c>
      <c r="L21" s="18">
        <v>4681180909435</v>
      </c>
    </row>
    <row r="22" spans="1:12" ht="40.15" customHeight="1">
      <c r="A22" s="136"/>
      <c r="B22" s="101"/>
      <c r="C22" s="107"/>
      <c r="D22" s="16" t="s">
        <v>96</v>
      </c>
      <c r="E22" s="15" t="s">
        <v>59</v>
      </c>
      <c r="F22" s="22" t="s">
        <v>136</v>
      </c>
      <c r="G22" s="14">
        <v>100</v>
      </c>
      <c r="H22" s="1" t="s">
        <v>68</v>
      </c>
      <c r="I22" s="106"/>
      <c r="J22" s="64"/>
      <c r="K22" s="78"/>
      <c r="L22" s="18">
        <v>4681180909442</v>
      </c>
    </row>
    <row r="23" spans="1:12" ht="40.15" customHeight="1">
      <c r="A23" s="136"/>
      <c r="B23" s="101" t="s">
        <v>5</v>
      </c>
      <c r="C23" s="103"/>
      <c r="D23" s="16" t="s">
        <v>97</v>
      </c>
      <c r="E23" s="30" t="s">
        <v>34</v>
      </c>
      <c r="F23" s="29" t="s">
        <v>134</v>
      </c>
      <c r="G23" s="24">
        <v>50</v>
      </c>
      <c r="H23" s="24" t="s">
        <v>69</v>
      </c>
      <c r="I23" s="84">
        <f>J23*1.7</f>
        <v>109.616</v>
      </c>
      <c r="J23" s="63">
        <f>I6*K23</f>
        <v>64.48</v>
      </c>
      <c r="K23" s="77">
        <v>1.04</v>
      </c>
      <c r="L23" s="18">
        <v>4681183514735</v>
      </c>
    </row>
    <row r="24" spans="1:12" ht="40.15" customHeight="1">
      <c r="A24" s="136"/>
      <c r="B24" s="101"/>
      <c r="C24" s="95"/>
      <c r="D24" s="16" t="s">
        <v>98</v>
      </c>
      <c r="E24" s="30" t="s">
        <v>35</v>
      </c>
      <c r="F24" s="29" t="s">
        <v>137</v>
      </c>
      <c r="G24" s="24">
        <v>50</v>
      </c>
      <c r="H24" s="24" t="s">
        <v>69</v>
      </c>
      <c r="I24" s="106"/>
      <c r="J24" s="64"/>
      <c r="K24" s="78"/>
      <c r="L24" s="18">
        <v>4681183514742</v>
      </c>
    </row>
    <row r="25" spans="1:12" ht="40.15" customHeight="1">
      <c r="A25" s="136"/>
      <c r="B25" s="101"/>
      <c r="C25" s="103"/>
      <c r="D25" s="16" t="s">
        <v>99</v>
      </c>
      <c r="E25" s="30" t="s">
        <v>48</v>
      </c>
      <c r="F25" s="29" t="s">
        <v>138</v>
      </c>
      <c r="G25" s="24">
        <v>50</v>
      </c>
      <c r="H25" s="24" t="s">
        <v>69</v>
      </c>
      <c r="I25" s="84">
        <f>J25*1.7</f>
        <v>109.616</v>
      </c>
      <c r="J25" s="63">
        <f>I6*K25</f>
        <v>64.48</v>
      </c>
      <c r="K25" s="77">
        <v>1.04</v>
      </c>
      <c r="L25" s="18">
        <v>4681183527735</v>
      </c>
    </row>
    <row r="26" spans="1:12" ht="40.15" customHeight="1">
      <c r="A26" s="136"/>
      <c r="B26" s="101"/>
      <c r="C26" s="95"/>
      <c r="D26" s="16" t="s">
        <v>100</v>
      </c>
      <c r="E26" s="30" t="s">
        <v>49</v>
      </c>
      <c r="F26" s="29" t="s">
        <v>139</v>
      </c>
      <c r="G26" s="24">
        <v>50</v>
      </c>
      <c r="H26" s="24" t="s">
        <v>69</v>
      </c>
      <c r="I26" s="106"/>
      <c r="J26" s="64"/>
      <c r="K26" s="78"/>
      <c r="L26" s="18">
        <v>4681183527742</v>
      </c>
    </row>
    <row r="27" spans="1:12" ht="43.9" customHeight="1">
      <c r="A27" s="136"/>
      <c r="B27" s="101"/>
      <c r="C27" s="103"/>
      <c r="D27" s="16" t="s">
        <v>101</v>
      </c>
      <c r="E27" s="30" t="s">
        <v>36</v>
      </c>
      <c r="F27" s="29" t="s">
        <v>140</v>
      </c>
      <c r="G27" s="24">
        <v>50</v>
      </c>
      <c r="H27" s="24" t="s">
        <v>69</v>
      </c>
      <c r="I27" s="84">
        <f>J27*1.7</f>
        <v>109.616</v>
      </c>
      <c r="J27" s="63">
        <f>I6*K27</f>
        <v>64.48</v>
      </c>
      <c r="K27" s="77">
        <v>1.04</v>
      </c>
      <c r="L27" s="18">
        <v>4681183614732</v>
      </c>
    </row>
    <row r="28" spans="1:12" ht="39" customHeight="1">
      <c r="A28" s="136"/>
      <c r="B28" s="102"/>
      <c r="C28" s="95"/>
      <c r="D28" s="16" t="s">
        <v>102</v>
      </c>
      <c r="E28" s="30" t="s">
        <v>37</v>
      </c>
      <c r="F28" s="29" t="s">
        <v>142</v>
      </c>
      <c r="G28" s="24">
        <v>50</v>
      </c>
      <c r="H28" s="24" t="s">
        <v>69</v>
      </c>
      <c r="I28" s="106"/>
      <c r="J28" s="64"/>
      <c r="K28" s="78"/>
      <c r="L28" s="18">
        <v>4681183614749</v>
      </c>
    </row>
    <row r="29" spans="1:12" ht="41.45" customHeight="1">
      <c r="A29" s="136"/>
      <c r="B29" s="124" t="s">
        <v>30</v>
      </c>
      <c r="C29" s="94"/>
      <c r="D29" s="92" t="s">
        <v>103</v>
      </c>
      <c r="E29" s="104" t="s">
        <v>11</v>
      </c>
      <c r="F29" s="127" t="s">
        <v>141</v>
      </c>
      <c r="G29" s="104">
        <v>100</v>
      </c>
      <c r="H29" s="104" t="s">
        <v>209</v>
      </c>
      <c r="I29" s="84">
        <f>J29*1.7</f>
        <v>198.15199999999999</v>
      </c>
      <c r="J29" s="63">
        <f>I6*K29</f>
        <v>116.55999999999999</v>
      </c>
      <c r="K29" s="109">
        <v>1.88</v>
      </c>
      <c r="L29" s="74">
        <v>4681173514530</v>
      </c>
    </row>
    <row r="30" spans="1:12" ht="37.9" customHeight="1">
      <c r="A30" s="136"/>
      <c r="B30" s="101"/>
      <c r="C30" s="95"/>
      <c r="D30" s="93"/>
      <c r="E30" s="105"/>
      <c r="F30" s="128"/>
      <c r="G30" s="105"/>
      <c r="H30" s="119"/>
      <c r="I30" s="106"/>
      <c r="J30" s="64"/>
      <c r="K30" s="110"/>
      <c r="L30" s="75"/>
    </row>
    <row r="31" spans="1:12" ht="39" customHeight="1">
      <c r="A31" s="136"/>
      <c r="B31" s="101"/>
      <c r="C31" s="94"/>
      <c r="D31" s="92" t="s">
        <v>199</v>
      </c>
      <c r="E31" s="104" t="s">
        <v>200</v>
      </c>
      <c r="F31" s="127" t="s">
        <v>201</v>
      </c>
      <c r="G31" s="104">
        <v>100</v>
      </c>
      <c r="H31" s="104" t="s">
        <v>209</v>
      </c>
      <c r="I31" s="84">
        <f>J31*1.7</f>
        <v>198.15199999999999</v>
      </c>
      <c r="J31" s="63">
        <f>I6*K31</f>
        <v>116.55999999999999</v>
      </c>
      <c r="K31" s="109">
        <v>1.88</v>
      </c>
      <c r="L31" s="74">
        <v>4681173714534</v>
      </c>
    </row>
    <row r="32" spans="1:12" ht="43.15" customHeight="1">
      <c r="A32" s="136"/>
      <c r="B32" s="101"/>
      <c r="C32" s="95"/>
      <c r="D32" s="93"/>
      <c r="E32" s="105"/>
      <c r="F32" s="128"/>
      <c r="G32" s="105"/>
      <c r="H32" s="119"/>
      <c r="I32" s="106"/>
      <c r="J32" s="64"/>
      <c r="K32" s="110"/>
      <c r="L32" s="75"/>
    </row>
    <row r="33" spans="1:12" ht="46.15" customHeight="1">
      <c r="A33" s="136"/>
      <c r="B33" s="101"/>
      <c r="C33" s="94"/>
      <c r="D33" s="92" t="s">
        <v>104</v>
      </c>
      <c r="E33" s="104" t="s">
        <v>31</v>
      </c>
      <c r="F33" s="127" t="s">
        <v>143</v>
      </c>
      <c r="G33" s="104">
        <v>100</v>
      </c>
      <c r="H33" s="104" t="s">
        <v>209</v>
      </c>
      <c r="I33" s="84">
        <f>J33*1.7</f>
        <v>198.15199999999999</v>
      </c>
      <c r="J33" s="63">
        <f>I6*K33</f>
        <v>116.55999999999999</v>
      </c>
      <c r="K33" s="109">
        <v>1.88</v>
      </c>
      <c r="L33" s="74">
        <v>4681174527539</v>
      </c>
    </row>
    <row r="34" spans="1:12" ht="44.45" customHeight="1">
      <c r="A34" s="136"/>
      <c r="B34" s="101"/>
      <c r="C34" s="95"/>
      <c r="D34" s="93"/>
      <c r="E34" s="105"/>
      <c r="F34" s="128"/>
      <c r="G34" s="105"/>
      <c r="H34" s="119"/>
      <c r="I34" s="106"/>
      <c r="J34" s="64"/>
      <c r="K34" s="110"/>
      <c r="L34" s="75"/>
    </row>
    <row r="35" spans="1:12" ht="46.15" customHeight="1">
      <c r="A35" s="136"/>
      <c r="B35" s="101"/>
      <c r="C35" s="94"/>
      <c r="D35" s="92" t="s">
        <v>105</v>
      </c>
      <c r="E35" s="104" t="s">
        <v>32</v>
      </c>
      <c r="F35" s="127" t="s">
        <v>144</v>
      </c>
      <c r="G35" s="104">
        <v>100</v>
      </c>
      <c r="H35" s="104" t="s">
        <v>210</v>
      </c>
      <c r="I35" s="84">
        <f>J35*1.7</f>
        <v>238.20399999999995</v>
      </c>
      <c r="J35" s="63">
        <f>I6*K35</f>
        <v>140.11999999999998</v>
      </c>
      <c r="K35" s="109">
        <v>2.2599999999999998</v>
      </c>
      <c r="L35" s="74">
        <v>4681176027839</v>
      </c>
    </row>
    <row r="36" spans="1:12" ht="46.15" customHeight="1">
      <c r="A36" s="136"/>
      <c r="B36" s="101"/>
      <c r="C36" s="95"/>
      <c r="D36" s="93"/>
      <c r="E36" s="105"/>
      <c r="F36" s="128"/>
      <c r="G36" s="105"/>
      <c r="H36" s="119"/>
      <c r="I36" s="106"/>
      <c r="J36" s="64"/>
      <c r="K36" s="110"/>
      <c r="L36" s="75"/>
    </row>
    <row r="37" spans="1:12" ht="58.9" customHeight="1">
      <c r="A37" s="136"/>
      <c r="B37" s="101"/>
      <c r="C37" s="103"/>
      <c r="D37" s="16" t="s">
        <v>145</v>
      </c>
      <c r="E37" s="30" t="s">
        <v>19</v>
      </c>
      <c r="F37" s="29" t="s">
        <v>151</v>
      </c>
      <c r="G37" s="48">
        <v>50</v>
      </c>
      <c r="H37" s="24" t="s">
        <v>70</v>
      </c>
      <c r="I37" s="84">
        <f>J37*1.7</f>
        <v>109.616</v>
      </c>
      <c r="J37" s="63">
        <f>I6*K37</f>
        <v>64.48</v>
      </c>
      <c r="K37" s="77">
        <v>1.04</v>
      </c>
      <c r="L37" s="18">
        <v>4681184514734</v>
      </c>
    </row>
    <row r="38" spans="1:12" ht="58.9" customHeight="1">
      <c r="A38" s="136"/>
      <c r="B38" s="101"/>
      <c r="C38" s="95"/>
      <c r="D38" s="16" t="s">
        <v>146</v>
      </c>
      <c r="E38" s="30" t="s">
        <v>20</v>
      </c>
      <c r="F38" s="29" t="s">
        <v>152</v>
      </c>
      <c r="G38" s="48">
        <v>50</v>
      </c>
      <c r="H38" s="24" t="s">
        <v>70</v>
      </c>
      <c r="I38" s="106"/>
      <c r="J38" s="64"/>
      <c r="K38" s="78"/>
      <c r="L38" s="18">
        <v>4681184514741</v>
      </c>
    </row>
    <row r="39" spans="1:12" ht="52.9" customHeight="1">
      <c r="A39" s="136"/>
      <c r="B39" s="101"/>
      <c r="C39" s="103"/>
      <c r="D39" s="16" t="s">
        <v>147</v>
      </c>
      <c r="E39" s="30" t="s">
        <v>21</v>
      </c>
      <c r="F39" s="29" t="s">
        <v>149</v>
      </c>
      <c r="G39" s="25">
        <v>50</v>
      </c>
      <c r="H39" s="24" t="s">
        <v>70</v>
      </c>
      <c r="I39" s="84">
        <f>J39*1.7</f>
        <v>109.616</v>
      </c>
      <c r="J39" s="63">
        <f>I6*K39</f>
        <v>64.48</v>
      </c>
      <c r="K39" s="77">
        <v>1.04</v>
      </c>
      <c r="L39" s="18">
        <v>4681194527731</v>
      </c>
    </row>
    <row r="40" spans="1:12" ht="52.9" customHeight="1">
      <c r="A40" s="136"/>
      <c r="B40" s="101"/>
      <c r="C40" s="95"/>
      <c r="D40" s="16" t="s">
        <v>148</v>
      </c>
      <c r="E40" s="30" t="s">
        <v>38</v>
      </c>
      <c r="F40" s="29" t="s">
        <v>150</v>
      </c>
      <c r="G40" s="25">
        <v>50</v>
      </c>
      <c r="H40" s="24" t="s">
        <v>70</v>
      </c>
      <c r="I40" s="106"/>
      <c r="J40" s="64"/>
      <c r="K40" s="78"/>
      <c r="L40" s="18">
        <v>4681194527748</v>
      </c>
    </row>
    <row r="41" spans="1:12" ht="52.9" customHeight="1">
      <c r="A41" s="136"/>
      <c r="B41" s="101"/>
      <c r="C41" s="94"/>
      <c r="D41" s="16" t="s">
        <v>153</v>
      </c>
      <c r="E41" s="47" t="s">
        <v>12</v>
      </c>
      <c r="F41" s="46" t="s">
        <v>13</v>
      </c>
      <c r="G41" s="48">
        <v>20</v>
      </c>
      <c r="H41" s="24" t="s">
        <v>71</v>
      </c>
      <c r="I41" s="84">
        <f>J41*1.7</f>
        <v>348.87399999999997</v>
      </c>
      <c r="J41" s="63">
        <f>I6*K41</f>
        <v>205.22</v>
      </c>
      <c r="K41" s="109">
        <v>3.31</v>
      </c>
      <c r="L41" s="74">
        <v>4681189521232</v>
      </c>
    </row>
    <row r="42" spans="1:12" ht="42.6" customHeight="1">
      <c r="A42" s="136"/>
      <c r="B42" s="101"/>
      <c r="C42" s="95"/>
      <c r="D42" s="54" t="s">
        <v>198</v>
      </c>
      <c r="E42" s="47" t="s">
        <v>196</v>
      </c>
      <c r="F42" s="46" t="s">
        <v>197</v>
      </c>
      <c r="G42" s="48">
        <v>20</v>
      </c>
      <c r="H42" s="24" t="s">
        <v>71</v>
      </c>
      <c r="I42" s="106"/>
      <c r="J42" s="64"/>
      <c r="K42" s="110"/>
      <c r="L42" s="75"/>
    </row>
    <row r="43" spans="1:12" ht="42.6" customHeight="1">
      <c r="A43" s="136"/>
      <c r="B43" s="101"/>
      <c r="C43" s="94"/>
      <c r="D43" s="92" t="s">
        <v>154</v>
      </c>
      <c r="E43" s="104" t="s">
        <v>14</v>
      </c>
      <c r="F43" s="127" t="s">
        <v>15</v>
      </c>
      <c r="G43" s="24">
        <v>20</v>
      </c>
      <c r="H43" s="24" t="s">
        <v>72</v>
      </c>
      <c r="I43" s="84">
        <f>J43*1.7</f>
        <v>403.68200000000002</v>
      </c>
      <c r="J43" s="63">
        <f>I6*K43</f>
        <v>237.46</v>
      </c>
      <c r="K43" s="109">
        <v>3.83</v>
      </c>
      <c r="L43" s="74">
        <v>4681181221536</v>
      </c>
    </row>
    <row r="44" spans="1:12" ht="58.9" customHeight="1">
      <c r="A44" s="136"/>
      <c r="B44" s="102"/>
      <c r="C44" s="95"/>
      <c r="D44" s="93"/>
      <c r="E44" s="105"/>
      <c r="F44" s="128"/>
      <c r="G44" s="25">
        <v>20</v>
      </c>
      <c r="H44" s="24" t="s">
        <v>72</v>
      </c>
      <c r="I44" s="106"/>
      <c r="J44" s="64"/>
      <c r="K44" s="110"/>
      <c r="L44" s="75"/>
    </row>
    <row r="45" spans="1:12" ht="45" customHeight="1">
      <c r="A45" s="136"/>
      <c r="B45" s="101" t="s">
        <v>43</v>
      </c>
      <c r="C45" s="103"/>
      <c r="D45" s="16" t="s">
        <v>110</v>
      </c>
      <c r="E45" s="30" t="s">
        <v>22</v>
      </c>
      <c r="F45" s="29" t="s">
        <v>155</v>
      </c>
      <c r="G45" s="24">
        <v>100</v>
      </c>
      <c r="H45" s="47" t="s">
        <v>213</v>
      </c>
      <c r="I45" s="84">
        <f>J45*1.7</f>
        <v>147.56</v>
      </c>
      <c r="J45" s="63">
        <f>I6*K45</f>
        <v>86.8</v>
      </c>
      <c r="K45" s="77">
        <v>1.4</v>
      </c>
      <c r="L45" s="18">
        <v>4681186021131</v>
      </c>
    </row>
    <row r="46" spans="1:12" ht="45" customHeight="1">
      <c r="A46" s="136"/>
      <c r="B46" s="101"/>
      <c r="C46" s="103"/>
      <c r="D46" s="16" t="s">
        <v>111</v>
      </c>
      <c r="E46" s="30" t="s">
        <v>23</v>
      </c>
      <c r="F46" s="29" t="s">
        <v>156</v>
      </c>
      <c r="G46" s="47">
        <v>100</v>
      </c>
      <c r="H46" s="24" t="s">
        <v>213</v>
      </c>
      <c r="I46" s="106"/>
      <c r="J46" s="64"/>
      <c r="K46" s="78"/>
      <c r="L46" s="18">
        <v>4681186021148</v>
      </c>
    </row>
    <row r="47" spans="1:12" ht="40.15" customHeight="1">
      <c r="A47" s="136"/>
      <c r="B47" s="101"/>
      <c r="C47" s="103"/>
      <c r="D47" s="16" t="s">
        <v>112</v>
      </c>
      <c r="E47" s="30" t="s">
        <v>24</v>
      </c>
      <c r="F47" s="29" t="s">
        <v>157</v>
      </c>
      <c r="G47" s="47">
        <v>100</v>
      </c>
      <c r="H47" s="47" t="s">
        <v>211</v>
      </c>
      <c r="I47" s="84">
        <f>J47*1.7</f>
        <v>202.36799999999999</v>
      </c>
      <c r="J47" s="63">
        <f>I6*K47</f>
        <v>119.03999999999999</v>
      </c>
      <c r="K47" s="77">
        <v>1.92</v>
      </c>
      <c r="L47" s="18">
        <v>4681196021336</v>
      </c>
    </row>
    <row r="48" spans="1:12" ht="40.15" customHeight="1">
      <c r="A48" s="136"/>
      <c r="B48" s="101"/>
      <c r="C48" s="103"/>
      <c r="D48" s="16" t="s">
        <v>113</v>
      </c>
      <c r="E48" s="30" t="s">
        <v>25</v>
      </c>
      <c r="F48" s="29" t="s">
        <v>158</v>
      </c>
      <c r="G48" s="47">
        <v>100</v>
      </c>
      <c r="H48" s="47" t="s">
        <v>211</v>
      </c>
      <c r="I48" s="106"/>
      <c r="J48" s="64"/>
      <c r="K48" s="78"/>
      <c r="L48" s="18">
        <v>4681196021343</v>
      </c>
    </row>
    <row r="49" spans="1:12" ht="40.15" customHeight="1">
      <c r="A49" s="136"/>
      <c r="B49" s="101"/>
      <c r="C49" s="103"/>
      <c r="D49" s="16" t="s">
        <v>114</v>
      </c>
      <c r="E49" s="30" t="s">
        <v>26</v>
      </c>
      <c r="F49" s="29" t="s">
        <v>159</v>
      </c>
      <c r="G49" s="47">
        <v>100</v>
      </c>
      <c r="H49" s="24" t="s">
        <v>212</v>
      </c>
      <c r="I49" s="84">
        <f>J49*1.7</f>
        <v>238.20399999999995</v>
      </c>
      <c r="J49" s="63">
        <f>I6*K49</f>
        <v>140.11999999999998</v>
      </c>
      <c r="K49" s="77">
        <v>2.2599999999999998</v>
      </c>
      <c r="L49" s="18">
        <v>4681196021633</v>
      </c>
    </row>
    <row r="50" spans="1:12" ht="40.15" customHeight="1">
      <c r="A50" s="136"/>
      <c r="B50" s="102"/>
      <c r="C50" s="95"/>
      <c r="D50" s="16" t="s">
        <v>115</v>
      </c>
      <c r="E50" s="30" t="s">
        <v>27</v>
      </c>
      <c r="F50" s="29" t="s">
        <v>160</v>
      </c>
      <c r="G50" s="47">
        <v>100</v>
      </c>
      <c r="H50" s="47" t="s">
        <v>212</v>
      </c>
      <c r="I50" s="106"/>
      <c r="J50" s="64"/>
      <c r="K50" s="78"/>
      <c r="L50" s="18">
        <v>4681196021640</v>
      </c>
    </row>
    <row r="51" spans="1:12" ht="40.15" customHeight="1">
      <c r="A51" s="136"/>
      <c r="B51" s="101"/>
      <c r="C51" s="107"/>
      <c r="D51" s="16" t="s">
        <v>116</v>
      </c>
      <c r="E51" s="104" t="s">
        <v>39</v>
      </c>
      <c r="F51" s="27" t="s">
        <v>161</v>
      </c>
      <c r="G51" s="24">
        <v>50</v>
      </c>
      <c r="H51" s="24" t="s">
        <v>73</v>
      </c>
      <c r="I51" s="72">
        <f>J51*1.7</f>
        <v>109.616</v>
      </c>
      <c r="J51" s="63">
        <f>I6*K51</f>
        <v>64.48</v>
      </c>
      <c r="K51" s="109">
        <v>1.04</v>
      </c>
      <c r="L51" s="74">
        <v>4681185014738</v>
      </c>
    </row>
    <row r="52" spans="1:12" ht="40.15" customHeight="1">
      <c r="A52" s="136"/>
      <c r="B52" s="101"/>
      <c r="C52" s="107"/>
      <c r="D52" s="16" t="s">
        <v>117</v>
      </c>
      <c r="E52" s="117"/>
      <c r="F52" s="27" t="s">
        <v>162</v>
      </c>
      <c r="G52" s="24">
        <v>50</v>
      </c>
      <c r="H52" s="24" t="s">
        <v>73</v>
      </c>
      <c r="I52" s="72"/>
      <c r="J52" s="118"/>
      <c r="K52" s="110"/>
      <c r="L52" s="76"/>
    </row>
    <row r="53" spans="1:12" ht="40.15" customHeight="1">
      <c r="A53" s="136"/>
      <c r="B53" s="139" t="s">
        <v>33</v>
      </c>
      <c r="C53" s="94"/>
      <c r="D53" s="16" t="s">
        <v>202</v>
      </c>
      <c r="E53" s="47" t="s">
        <v>204</v>
      </c>
      <c r="F53" s="46" t="s">
        <v>206</v>
      </c>
      <c r="G53" s="48">
        <v>100</v>
      </c>
      <c r="H53" s="104" t="s">
        <v>208</v>
      </c>
      <c r="I53" s="72">
        <f>J53*1.7</f>
        <v>177.072</v>
      </c>
      <c r="J53" s="63">
        <f>I6*K53</f>
        <v>104.16</v>
      </c>
      <c r="K53" s="109">
        <v>1.68</v>
      </c>
      <c r="L53" s="74">
        <v>4681188131043</v>
      </c>
    </row>
    <row r="54" spans="1:12" ht="40.15" customHeight="1">
      <c r="A54" s="136"/>
      <c r="B54" s="140"/>
      <c r="C54" s="95"/>
      <c r="D54" s="55" t="s">
        <v>203</v>
      </c>
      <c r="E54" s="48" t="s">
        <v>205</v>
      </c>
      <c r="F54" s="46" t="s">
        <v>207</v>
      </c>
      <c r="G54" s="56">
        <v>100</v>
      </c>
      <c r="H54" s="119"/>
      <c r="I54" s="72"/>
      <c r="J54" s="64"/>
      <c r="K54" s="110"/>
      <c r="L54" s="75"/>
    </row>
    <row r="55" spans="1:12" s="4" customFormat="1" ht="40.15" customHeight="1">
      <c r="A55" s="136"/>
      <c r="B55" s="17"/>
      <c r="C55" s="94"/>
      <c r="D55" s="16" t="s">
        <v>108</v>
      </c>
      <c r="E55" s="25" t="s">
        <v>165</v>
      </c>
      <c r="F55" s="29" t="s">
        <v>167</v>
      </c>
      <c r="G55" s="48">
        <v>50</v>
      </c>
      <c r="H55" s="44" t="s">
        <v>195</v>
      </c>
      <c r="I55" s="84">
        <f>J55*1.7</f>
        <v>174.964</v>
      </c>
      <c r="J55" s="63">
        <f>I6*K55</f>
        <v>102.92</v>
      </c>
      <c r="K55" s="77">
        <v>1.66</v>
      </c>
      <c r="L55" s="45"/>
    </row>
    <row r="56" spans="1:12" s="4" customFormat="1" ht="40.15" customHeight="1">
      <c r="A56" s="136"/>
      <c r="B56" s="17"/>
      <c r="C56" s="93"/>
      <c r="D56" s="16" t="s">
        <v>109</v>
      </c>
      <c r="E56" s="25" t="s">
        <v>166</v>
      </c>
      <c r="F56" s="29" t="s">
        <v>168</v>
      </c>
      <c r="G56" s="48">
        <v>50</v>
      </c>
      <c r="H56" s="44" t="s">
        <v>194</v>
      </c>
      <c r="I56" s="85"/>
      <c r="J56" s="64"/>
      <c r="K56" s="78"/>
      <c r="L56" s="45"/>
    </row>
    <row r="57" spans="1:12" ht="40.15" customHeight="1">
      <c r="A57" s="136"/>
      <c r="B57" s="123"/>
      <c r="C57" s="107"/>
      <c r="D57" s="16" t="s">
        <v>106</v>
      </c>
      <c r="E57" s="30" t="s">
        <v>54</v>
      </c>
      <c r="F57" s="29" t="s">
        <v>163</v>
      </c>
      <c r="G57" s="48">
        <v>50</v>
      </c>
      <c r="H57" s="28" t="s">
        <v>74</v>
      </c>
      <c r="I57" s="84">
        <f>J57*1.7</f>
        <v>174.964</v>
      </c>
      <c r="J57" s="63">
        <f>I6*K57</f>
        <v>102.92</v>
      </c>
      <c r="K57" s="77">
        <v>1.66</v>
      </c>
      <c r="L57" s="18">
        <v>4681180714138</v>
      </c>
    </row>
    <row r="58" spans="1:12" ht="40.15" customHeight="1">
      <c r="A58" s="136"/>
      <c r="B58" s="126"/>
      <c r="C58" s="107"/>
      <c r="D58" s="16" t="s">
        <v>107</v>
      </c>
      <c r="E58" s="2" t="s">
        <v>55</v>
      </c>
      <c r="F58" s="29" t="s">
        <v>164</v>
      </c>
      <c r="G58" s="48">
        <v>50</v>
      </c>
      <c r="H58" s="28" t="s">
        <v>74</v>
      </c>
      <c r="I58" s="85"/>
      <c r="J58" s="64"/>
      <c r="K58" s="78"/>
      <c r="L58" s="18">
        <v>4681180714145</v>
      </c>
    </row>
    <row r="59" spans="1:12" ht="40.15" customHeight="1">
      <c r="A59" s="136"/>
      <c r="B59" s="122" t="s">
        <v>6</v>
      </c>
      <c r="C59" s="94"/>
      <c r="D59" s="16" t="s">
        <v>172</v>
      </c>
      <c r="E59" s="30" t="s">
        <v>40</v>
      </c>
      <c r="F59" s="29" t="s">
        <v>169</v>
      </c>
      <c r="G59" s="30">
        <v>50</v>
      </c>
      <c r="H59" s="24" t="s">
        <v>69</v>
      </c>
      <c r="I59" s="72">
        <f>J59*1.7</f>
        <v>311.98400000000004</v>
      </c>
      <c r="J59" s="63">
        <f>I6*K59</f>
        <v>183.52</v>
      </c>
      <c r="K59" s="77">
        <v>2.96</v>
      </c>
      <c r="L59" s="18">
        <v>4681183515732</v>
      </c>
    </row>
    <row r="60" spans="1:12" ht="40.15" customHeight="1">
      <c r="A60" s="136"/>
      <c r="B60" s="123"/>
      <c r="C60" s="95"/>
      <c r="D60" s="16" t="s">
        <v>173</v>
      </c>
      <c r="E60" s="30" t="s">
        <v>170</v>
      </c>
      <c r="F60" s="29" t="s">
        <v>171</v>
      </c>
      <c r="G60" s="30">
        <v>50</v>
      </c>
      <c r="H60" s="24" t="s">
        <v>75</v>
      </c>
      <c r="I60" s="72"/>
      <c r="J60" s="118"/>
      <c r="K60" s="81"/>
      <c r="L60" s="18">
        <v>4681183515640</v>
      </c>
    </row>
    <row r="61" spans="1:12" ht="46.9" customHeight="1">
      <c r="A61" s="136"/>
      <c r="B61" s="123"/>
      <c r="C61" s="94"/>
      <c r="D61" s="16" t="s">
        <v>175</v>
      </c>
      <c r="E61" s="30" t="s">
        <v>56</v>
      </c>
      <c r="F61" s="29" t="s">
        <v>174</v>
      </c>
      <c r="G61" s="30">
        <v>50</v>
      </c>
      <c r="H61" s="24" t="s">
        <v>64</v>
      </c>
      <c r="I61" s="72"/>
      <c r="J61" s="118"/>
      <c r="K61" s="81"/>
      <c r="L61" s="18">
        <v>4681181611733</v>
      </c>
    </row>
    <row r="62" spans="1:12" ht="54.6" customHeight="1">
      <c r="A62" s="136"/>
      <c r="B62" s="123"/>
      <c r="C62" s="95"/>
      <c r="D62" s="16" t="s">
        <v>176</v>
      </c>
      <c r="E62" s="30" t="s">
        <v>57</v>
      </c>
      <c r="F62" s="29" t="s">
        <v>177</v>
      </c>
      <c r="G62" s="30">
        <v>50</v>
      </c>
      <c r="H62" s="24" t="s">
        <v>65</v>
      </c>
      <c r="I62" s="72"/>
      <c r="J62" s="64"/>
      <c r="K62" s="78"/>
      <c r="L62" s="18">
        <v>4681181611740</v>
      </c>
    </row>
    <row r="63" spans="1:12" ht="40.15" customHeight="1">
      <c r="A63" s="136"/>
      <c r="B63" s="122" t="s">
        <v>7</v>
      </c>
      <c r="C63" s="94"/>
      <c r="D63" s="92" t="s">
        <v>179</v>
      </c>
      <c r="E63" s="104" t="s">
        <v>2</v>
      </c>
      <c r="F63" s="127" t="s">
        <v>178</v>
      </c>
      <c r="G63" s="104">
        <v>10</v>
      </c>
      <c r="H63" s="104" t="s">
        <v>76</v>
      </c>
      <c r="I63" s="85">
        <f>J63*1.7</f>
        <v>899.06200000000001</v>
      </c>
      <c r="J63" s="63">
        <f>I6*K63</f>
        <v>528.86</v>
      </c>
      <c r="K63" s="109">
        <v>8.5299999999999994</v>
      </c>
      <c r="L63" s="74">
        <v>4681181442535</v>
      </c>
    </row>
    <row r="64" spans="1:12" ht="85.15" customHeight="1">
      <c r="A64" s="136"/>
      <c r="B64" s="126"/>
      <c r="C64" s="95"/>
      <c r="D64" s="93"/>
      <c r="E64" s="105"/>
      <c r="F64" s="128"/>
      <c r="G64" s="119"/>
      <c r="H64" s="119"/>
      <c r="I64" s="85"/>
      <c r="J64" s="64"/>
      <c r="K64" s="110"/>
      <c r="L64" s="75"/>
    </row>
    <row r="65" spans="1:12" ht="40.15" customHeight="1">
      <c r="A65" s="136"/>
      <c r="B65" s="124" t="s">
        <v>9</v>
      </c>
      <c r="C65" s="96"/>
      <c r="D65" s="92" t="s">
        <v>118</v>
      </c>
      <c r="E65" s="120" t="s">
        <v>28</v>
      </c>
      <c r="F65" s="121" t="s">
        <v>180</v>
      </c>
      <c r="G65" s="104">
        <v>10</v>
      </c>
      <c r="H65" s="104" t="s">
        <v>77</v>
      </c>
      <c r="I65" s="72">
        <f>J65*1.7</f>
        <v>641.88599999999997</v>
      </c>
      <c r="J65" s="63">
        <f>I6*K65</f>
        <v>377.58</v>
      </c>
      <c r="K65" s="109">
        <v>6.09</v>
      </c>
      <c r="L65" s="74">
        <v>4681184891545</v>
      </c>
    </row>
    <row r="66" spans="1:12" ht="40.15" customHeight="1">
      <c r="A66" s="136"/>
      <c r="B66" s="101"/>
      <c r="C66" s="96"/>
      <c r="D66" s="93"/>
      <c r="E66" s="120"/>
      <c r="F66" s="121"/>
      <c r="G66" s="119"/>
      <c r="H66" s="119"/>
      <c r="I66" s="72"/>
      <c r="J66" s="64"/>
      <c r="K66" s="110"/>
      <c r="L66" s="75"/>
    </row>
    <row r="67" spans="1:12" ht="40.15" customHeight="1">
      <c r="A67" s="136"/>
      <c r="B67" s="101"/>
      <c r="C67" s="96"/>
      <c r="D67" s="92" t="s">
        <v>119</v>
      </c>
      <c r="E67" s="120" t="s">
        <v>29</v>
      </c>
      <c r="F67" s="121" t="s">
        <v>181</v>
      </c>
      <c r="G67" s="104">
        <v>10</v>
      </c>
      <c r="H67" s="104" t="s">
        <v>78</v>
      </c>
      <c r="I67" s="85">
        <f>J67*1.7</f>
        <v>770.47399999999993</v>
      </c>
      <c r="J67" s="63">
        <f>I6*K67</f>
        <v>453.21999999999997</v>
      </c>
      <c r="K67" s="109">
        <v>7.31</v>
      </c>
      <c r="L67" s="74">
        <v>4681184872049</v>
      </c>
    </row>
    <row r="68" spans="1:12" ht="40.15" customHeight="1">
      <c r="A68" s="136"/>
      <c r="B68" s="101"/>
      <c r="C68" s="96"/>
      <c r="D68" s="93"/>
      <c r="E68" s="120"/>
      <c r="F68" s="121"/>
      <c r="G68" s="119"/>
      <c r="H68" s="119"/>
      <c r="I68" s="85"/>
      <c r="J68" s="64"/>
      <c r="K68" s="110"/>
      <c r="L68" s="75"/>
    </row>
    <row r="69" spans="1:12" ht="40.15" customHeight="1">
      <c r="A69" s="136"/>
      <c r="B69" s="101"/>
      <c r="C69" s="96"/>
      <c r="D69" s="92" t="s">
        <v>120</v>
      </c>
      <c r="E69" s="120" t="s">
        <v>81</v>
      </c>
      <c r="F69" s="121" t="s">
        <v>182</v>
      </c>
      <c r="G69" s="104">
        <v>10</v>
      </c>
      <c r="H69" s="104" t="s">
        <v>77</v>
      </c>
      <c r="I69" s="72">
        <f>J69*1.7</f>
        <v>641.88599999999997</v>
      </c>
      <c r="J69" s="63">
        <f>I6*K69</f>
        <v>377.58</v>
      </c>
      <c r="K69" s="109">
        <v>6.09</v>
      </c>
      <c r="L69" s="74">
        <v>4681184801544</v>
      </c>
    </row>
    <row r="70" spans="1:12" ht="40.15" customHeight="1">
      <c r="A70" s="136"/>
      <c r="B70" s="101"/>
      <c r="C70" s="96"/>
      <c r="D70" s="93"/>
      <c r="E70" s="120"/>
      <c r="F70" s="121"/>
      <c r="G70" s="119"/>
      <c r="H70" s="119"/>
      <c r="I70" s="72"/>
      <c r="J70" s="64"/>
      <c r="K70" s="110"/>
      <c r="L70" s="75"/>
    </row>
    <row r="71" spans="1:12" ht="40.15" customHeight="1">
      <c r="A71" s="136"/>
      <c r="B71" s="101"/>
      <c r="C71" s="96"/>
      <c r="D71" s="92" t="s">
        <v>121</v>
      </c>
      <c r="E71" s="120" t="s">
        <v>80</v>
      </c>
      <c r="F71" s="121" t="s">
        <v>183</v>
      </c>
      <c r="G71" s="104">
        <v>10</v>
      </c>
      <c r="H71" s="104" t="s">
        <v>78</v>
      </c>
      <c r="I71" s="84">
        <f>J71*1.7</f>
        <v>770.47399999999993</v>
      </c>
      <c r="J71" s="63">
        <f>I6*K71</f>
        <v>453.21999999999997</v>
      </c>
      <c r="K71" s="141">
        <v>7.31</v>
      </c>
      <c r="L71" s="74">
        <v>4681184882062</v>
      </c>
    </row>
    <row r="72" spans="1:12" ht="40.15" customHeight="1">
      <c r="A72" s="137"/>
      <c r="B72" s="101"/>
      <c r="C72" s="130"/>
      <c r="D72" s="129"/>
      <c r="E72" s="104"/>
      <c r="F72" s="127"/>
      <c r="G72" s="66"/>
      <c r="H72" s="66"/>
      <c r="I72" s="66"/>
      <c r="J72" s="66"/>
      <c r="K72" s="142"/>
      <c r="L72" s="76"/>
    </row>
    <row r="73" spans="1:12" ht="113.25" customHeight="1">
      <c r="A73" s="88"/>
      <c r="B73" s="86" t="s">
        <v>184</v>
      </c>
      <c r="C73" s="33"/>
      <c r="D73" s="16" t="s">
        <v>185</v>
      </c>
      <c r="E73" s="40" t="s">
        <v>187</v>
      </c>
      <c r="F73" s="41" t="s">
        <v>191</v>
      </c>
      <c r="G73" s="40">
        <v>10</v>
      </c>
      <c r="H73" s="40" t="s">
        <v>189</v>
      </c>
      <c r="I73" s="23">
        <f t="shared" ref="I73:I74" si="0">J73*1.7</f>
        <v>825.28199999999993</v>
      </c>
      <c r="J73" s="26">
        <f>I6*K73</f>
        <v>485.46</v>
      </c>
      <c r="K73" s="52">
        <v>7.83</v>
      </c>
      <c r="L73" s="38"/>
    </row>
    <row r="74" spans="1:12" ht="122.25" customHeight="1" thickBot="1">
      <c r="A74" s="89"/>
      <c r="B74" s="87"/>
      <c r="C74" s="34"/>
      <c r="D74" s="36" t="s">
        <v>186</v>
      </c>
      <c r="E74" s="40" t="s">
        <v>188</v>
      </c>
      <c r="F74" s="41" t="s">
        <v>192</v>
      </c>
      <c r="G74" s="40">
        <v>10</v>
      </c>
      <c r="H74" s="40" t="s">
        <v>190</v>
      </c>
      <c r="I74" s="31">
        <f t="shared" si="0"/>
        <v>1145.6979999999999</v>
      </c>
      <c r="J74" s="39">
        <f>I6*K74</f>
        <v>673.93999999999994</v>
      </c>
      <c r="K74" s="53">
        <v>10.87</v>
      </c>
      <c r="L74" s="35"/>
    </row>
  </sheetData>
  <mergeCells count="214">
    <mergeCell ref="K51:K52"/>
    <mergeCell ref="K35:K36"/>
    <mergeCell ref="K33:K34"/>
    <mergeCell ref="K23:K24"/>
    <mergeCell ref="K71:K72"/>
    <mergeCell ref="K69:K70"/>
    <mergeCell ref="K67:K68"/>
    <mergeCell ref="K65:K66"/>
    <mergeCell ref="K63:K64"/>
    <mergeCell ref="K53:K54"/>
    <mergeCell ref="K41:K42"/>
    <mergeCell ref="K43:K44"/>
    <mergeCell ref="K25:K26"/>
    <mergeCell ref="B53:B54"/>
    <mergeCell ref="C23:C24"/>
    <mergeCell ref="J23:J24"/>
    <mergeCell ref="I23:I24"/>
    <mergeCell ref="C27:C28"/>
    <mergeCell ref="I27:I28"/>
    <mergeCell ref="J27:J28"/>
    <mergeCell ref="J45:J46"/>
    <mergeCell ref="J29:J30"/>
    <mergeCell ref="J31:J32"/>
    <mergeCell ref="J33:J34"/>
    <mergeCell ref="J35:J36"/>
    <mergeCell ref="J47:J48"/>
    <mergeCell ref="J25:J26"/>
    <mergeCell ref="G35:G36"/>
    <mergeCell ref="H29:H30"/>
    <mergeCell ref="H31:H32"/>
    <mergeCell ref="H33:H34"/>
    <mergeCell ref="H35:H36"/>
    <mergeCell ref="H53:H54"/>
    <mergeCell ref="C39:C40"/>
    <mergeCell ref="E31:E32"/>
    <mergeCell ref="F29:F30"/>
    <mergeCell ref="G31:G32"/>
    <mergeCell ref="B7:B8"/>
    <mergeCell ref="J7:J8"/>
    <mergeCell ref="A9:A72"/>
    <mergeCell ref="B63:B64"/>
    <mergeCell ref="C63:C64"/>
    <mergeCell ref="E63:E64"/>
    <mergeCell ref="F63:F64"/>
    <mergeCell ref="C43:C44"/>
    <mergeCell ref="E43:E44"/>
    <mergeCell ref="I63:I64"/>
    <mergeCell ref="C57:C58"/>
    <mergeCell ref="C9:C12"/>
    <mergeCell ref="C53:C54"/>
    <mergeCell ref="B23:B28"/>
    <mergeCell ref="C31:C32"/>
    <mergeCell ref="C33:C34"/>
    <mergeCell ref="J49:J50"/>
    <mergeCell ref="J51:J52"/>
    <mergeCell ref="B29:B36"/>
    <mergeCell ref="B37:B44"/>
    <mergeCell ref="F31:F32"/>
    <mergeCell ref="F33:F34"/>
    <mergeCell ref="F35:F36"/>
    <mergeCell ref="H71:H72"/>
    <mergeCell ref="D71:D72"/>
    <mergeCell ref="D69:D70"/>
    <mergeCell ref="E67:E68"/>
    <mergeCell ref="C51:C52"/>
    <mergeCell ref="C59:C60"/>
    <mergeCell ref="C61:C62"/>
    <mergeCell ref="G71:G72"/>
    <mergeCell ref="G65:G66"/>
    <mergeCell ref="G67:G68"/>
    <mergeCell ref="G69:G70"/>
    <mergeCell ref="G63:G64"/>
    <mergeCell ref="C55:C56"/>
    <mergeCell ref="D63:D64"/>
    <mergeCell ref="D67:D68"/>
    <mergeCell ref="D65:D66"/>
    <mergeCell ref="C71:C72"/>
    <mergeCell ref="E71:E72"/>
    <mergeCell ref="F71:F72"/>
    <mergeCell ref="B59:B62"/>
    <mergeCell ref="B65:B72"/>
    <mergeCell ref="B9:B22"/>
    <mergeCell ref="F67:F68"/>
    <mergeCell ref="I67:I68"/>
    <mergeCell ref="C65:C66"/>
    <mergeCell ref="E65:E66"/>
    <mergeCell ref="F65:F66"/>
    <mergeCell ref="I65:I66"/>
    <mergeCell ref="I59:I62"/>
    <mergeCell ref="C45:C50"/>
    <mergeCell ref="B57:B58"/>
    <mergeCell ref="B51:B52"/>
    <mergeCell ref="I49:I50"/>
    <mergeCell ref="I45:I46"/>
    <mergeCell ref="I47:I48"/>
    <mergeCell ref="F43:F44"/>
    <mergeCell ref="I43:I44"/>
    <mergeCell ref="C21:C22"/>
    <mergeCell ref="I25:I26"/>
    <mergeCell ref="C29:C30"/>
    <mergeCell ref="I31:I32"/>
    <mergeCell ref="I71:I72"/>
    <mergeCell ref="C69:C70"/>
    <mergeCell ref="J71:J72"/>
    <mergeCell ref="J37:J38"/>
    <mergeCell ref="J69:J70"/>
    <mergeCell ref="E51:E52"/>
    <mergeCell ref="I51:I52"/>
    <mergeCell ref="I53:I54"/>
    <mergeCell ref="J67:J68"/>
    <mergeCell ref="J39:J40"/>
    <mergeCell ref="J41:J42"/>
    <mergeCell ref="J43:J44"/>
    <mergeCell ref="J59:J62"/>
    <mergeCell ref="J63:J64"/>
    <mergeCell ref="J65:J66"/>
    <mergeCell ref="I57:I58"/>
    <mergeCell ref="J57:J58"/>
    <mergeCell ref="I37:I38"/>
    <mergeCell ref="J53:J54"/>
    <mergeCell ref="H63:H64"/>
    <mergeCell ref="H65:H66"/>
    <mergeCell ref="H67:H68"/>
    <mergeCell ref="E69:E70"/>
    <mergeCell ref="F69:F70"/>
    <mergeCell ref="I69:I70"/>
    <mergeCell ref="H69:H70"/>
    <mergeCell ref="I39:I40"/>
    <mergeCell ref="I17:I18"/>
    <mergeCell ref="K17:K18"/>
    <mergeCell ref="K29:K30"/>
    <mergeCell ref="K31:K32"/>
    <mergeCell ref="K7:K8"/>
    <mergeCell ref="K21:K22"/>
    <mergeCell ref="K19:K20"/>
    <mergeCell ref="G33:G34"/>
    <mergeCell ref="I33:I34"/>
    <mergeCell ref="K15:K16"/>
    <mergeCell ref="I29:I30"/>
    <mergeCell ref="I35:I36"/>
    <mergeCell ref="C25:C26"/>
    <mergeCell ref="C13:C14"/>
    <mergeCell ref="I13:I14"/>
    <mergeCell ref="J13:J14"/>
    <mergeCell ref="C15:C18"/>
    <mergeCell ref="I19:I20"/>
    <mergeCell ref="J19:J20"/>
    <mergeCell ref="I21:I22"/>
    <mergeCell ref="J21:J22"/>
    <mergeCell ref="I15:I16"/>
    <mergeCell ref="J17:J18"/>
    <mergeCell ref="E33:E34"/>
    <mergeCell ref="E35:E36"/>
    <mergeCell ref="G29:G30"/>
    <mergeCell ref="L43:L44"/>
    <mergeCell ref="L51:L52"/>
    <mergeCell ref="L53:L54"/>
    <mergeCell ref="B73:B74"/>
    <mergeCell ref="A73:A74"/>
    <mergeCell ref="D7:D8"/>
    <mergeCell ref="D29:D30"/>
    <mergeCell ref="D31:D32"/>
    <mergeCell ref="D33:D34"/>
    <mergeCell ref="D35:D36"/>
    <mergeCell ref="D43:D44"/>
    <mergeCell ref="C19:C20"/>
    <mergeCell ref="C67:C68"/>
    <mergeCell ref="A7:A8"/>
    <mergeCell ref="C7:C8"/>
    <mergeCell ref="B45:B50"/>
    <mergeCell ref="C37:C38"/>
    <mergeCell ref="C41:C42"/>
    <mergeCell ref="I11:I12"/>
    <mergeCell ref="E29:E30"/>
    <mergeCell ref="C35:C36"/>
    <mergeCell ref="L63:L64"/>
    <mergeCell ref="L65:L66"/>
    <mergeCell ref="I41:I42"/>
    <mergeCell ref="L67:L68"/>
    <mergeCell ref="L69:L70"/>
    <mergeCell ref="L71:L72"/>
    <mergeCell ref="K9:K10"/>
    <mergeCell ref="K11:K12"/>
    <mergeCell ref="K13:K14"/>
    <mergeCell ref="I6:J6"/>
    <mergeCell ref="K27:K28"/>
    <mergeCell ref="K37:K38"/>
    <mergeCell ref="K39:K40"/>
    <mergeCell ref="K45:K46"/>
    <mergeCell ref="K47:K48"/>
    <mergeCell ref="K49:K50"/>
    <mergeCell ref="K59:K62"/>
    <mergeCell ref="K57:K58"/>
    <mergeCell ref="K55:K56"/>
    <mergeCell ref="L7:L8"/>
    <mergeCell ref="L29:L30"/>
    <mergeCell ref="L31:L32"/>
    <mergeCell ref="L33:L34"/>
    <mergeCell ref="L35:L36"/>
    <mergeCell ref="L41:L42"/>
    <mergeCell ref="J55:J56"/>
    <mergeCell ref="I55:I56"/>
    <mergeCell ref="D1:E6"/>
    <mergeCell ref="I5:J5"/>
    <mergeCell ref="J15:J16"/>
    <mergeCell ref="J11:J12"/>
    <mergeCell ref="H7:H8"/>
    <mergeCell ref="G7:G8"/>
    <mergeCell ref="E7:E8"/>
    <mergeCell ref="F7:F8"/>
    <mergeCell ref="I7:I8"/>
    <mergeCell ref="I9:I10"/>
    <mergeCell ref="J9:J10"/>
    <mergeCell ref="F1:H6"/>
  </mergeCells>
  <pageMargins left="0.25" right="0.25" top="0.75" bottom="0.75" header="0.3" footer="0.3"/>
  <pageSetup paperSize="9" scale="35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BRAWEX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2018-04-19T12:08:17Z</dcterms:modified>
</cp:coreProperties>
</file>