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9.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12.xml.rels" ContentType="application/vnd.openxmlformats-package.relationship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media/image2.png" ContentType="image/png"/>
  <Override PartName="/xl/media/image1.wmf" ContentType="image/x-wmf"/>
  <Override PartName="/xl/media/image3.png" ContentType="image/png"/>
  <Override PartName="/xl/sharedStrings.xml" ContentType="application/vnd.openxmlformats-officedocument.spreadsheetml.sharedStrings+xml"/>
  <Override PartName="/xl/comments2.xml" ContentType="application/vnd.openxmlformats-officedocument.spreadsheetml.comments+xml"/>
  <Override PartName="/xl/drawings/vmlDrawing1.vml" ContentType="application/vnd.openxmlformats-officedocument.vmlDrawing"/>
  <Override PartName="/xl/drawings/drawing1.xml" ContentType="application/vnd.openxmlformats-officedocument.drawing+xml"/>
  <Override PartName="/xl/drawings/drawing2.xml" ContentType="application/vnd.openxmlformats-officedocument.drawing+xml"/>
  <Override PartName="/xl/drawings/_rels/drawing1.xml.rels" ContentType="application/vnd.openxmlformats-package.relationships+xml"/>
  <Override PartName="/xl/drawings/_rels/drawing2.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1" activeTab="1"/>
  </bookViews>
  <sheets>
    <sheet name="Useful links" sheetId="1" state="hidden" r:id="rId2"/>
    <sheet name="Форма на русском" sheetId="2" state="visible" r:id="rId3"/>
    <sheet name="General" sheetId="3" state="hidden" r:id="rId4"/>
    <sheet name="Branch plant" sheetId="4" state="hidden" r:id="rId5"/>
    <sheet name="Priority" sheetId="5" state="hidden" r:id="rId6"/>
    <sheet name="Ozone" sheetId="6" state="hidden" r:id="rId7"/>
    <sheet name="toxic" sheetId="7" state="hidden" r:id="rId8"/>
    <sheet name="precursors" sheetId="8" state="hidden" r:id="rId9"/>
    <sheet name="Radio" sheetId="9" state="hidden" r:id="rId10"/>
    <sheet name="other licences" sheetId="10" state="hidden" r:id="rId11"/>
    <sheet name="Involvement" sheetId="11" state="hidden" r:id="rId12"/>
    <sheet name="CVX description guide" sheetId="12" state="hidden" r:id="rId13"/>
    <sheet name="commodity codes -коды товаров" sheetId="13" state="hidden" r:id="rId14"/>
    <sheet name="Contacts" sheetId="14" state="hidden" r:id="rId15"/>
    <sheet name="Sheet1" sheetId="15" state="hidden" r:id="rId16"/>
    <sheet name="Sheet2" sheetId="16" state="hidden" r:id="rId17"/>
  </sheets>
  <definedNames>
    <definedName function="false" hidden="false" localSheetId="1" name="_xlnm.Print_Area" vbProcedure="false">'Форма на русском'!$A$1:$Y$61</definedName>
    <definedName function="false" hidden="false" name="banned" vbProcedure="false">Ozone!$A$1:$A$22</definedName>
    <definedName function="false" hidden="false" name="bannedR" vbProcedure="false">Ozone!$A$24:$A$45</definedName>
    <definedName function="false" hidden="false" name="branch" vbProcedure="false">'Branch plant'!$A$1:$A$3</definedName>
    <definedName function="false" hidden="false" name="branchR" vbProcedure="false">'Branch plant'!$A$5:$A$7</definedName>
    <definedName function="false" hidden="false" name="chemistry" vbProcedure="false">toxic!$A$1:$A$102</definedName>
    <definedName function="false" hidden="false" name="chemistry1" vbProcedure="false">toxic!$A$1:$A$102</definedName>
    <definedName function="false" hidden="false" name="chemistryR" vbProcedure="false">toxic!$A$105:$A$209</definedName>
    <definedName function="false" hidden="false" name="chemstatement" vbProcedure="false">Priority!$A$38:$A$39</definedName>
    <definedName function="false" hidden="false" name="chemstatementR" vbProcedure="false">Priority!$A$41:$A$42</definedName>
    <definedName function="false" hidden="false" name="codes" vbProcedure="false">General!$A$1:$A$366</definedName>
    <definedName function="false" hidden="false" name="EV__LASTREFTIME__" vbProcedure="false">40304.7360763889</definedName>
    <definedName function="false" hidden="false" name="inspection" vbProcedure="false">General!$D$7:$D$10</definedName>
    <definedName function="false" hidden="false" name="inspectionR" vbProcedure="false">General!$D$17:$D$20</definedName>
    <definedName function="false" hidden="false" name="involvement" vbProcedure="false">Priority!$A$20:$A$21</definedName>
    <definedName function="false" hidden="false" name="involvementR" vbProcedure="false">Priority!$A$23:$A$24</definedName>
    <definedName function="false" hidden="false" name="language" vbProcedure="false">Priority!$A$45:$A$49</definedName>
    <definedName function="false" hidden="false" name="languageR" vbProcedure="false">Priority!$A$52:$A$56</definedName>
    <definedName function="false" hidden="false" name="Materials_part" vbProcedure="false">#REF!</definedName>
    <definedName function="false" hidden="false" name="Murat" vbProcedure="false">General!$A$1:$B$170</definedName>
    <definedName function="false" hidden="false" name="others" vbProcedure="false">'other licences'!$A$1:$A$24</definedName>
    <definedName function="false" hidden="false" name="othersR" vbProcedure="false">'other licences'!$A$28:$A$51</definedName>
    <definedName function="false" hidden="false" name="precursors" vbProcedure="false">precursors!$A$1:$A$19</definedName>
    <definedName function="false" hidden="false" name="precursorsR" vbProcedure="false">precursors!$A$22:$A$40</definedName>
    <definedName function="false" hidden="false" name="priority" vbProcedure="false">Priority!$A$1:$A$4</definedName>
    <definedName function="false" hidden="false" name="priorityR" vbProcedure="false">Priority!$A$1:$A$4</definedName>
    <definedName function="false" hidden="false" name="QA_QC_requirements" vbProcedure="false">#REF!</definedName>
    <definedName function="false" hidden="false" name="radio" vbProcedure="false">Radio!$A$1:$A$21</definedName>
    <definedName function="false" hidden="false" name="radioR" vbProcedure="false">Radio!$A$24:$A$44</definedName>
    <definedName function="false" hidden="false" name="scors" vbProcedure="false">Priority!$A$34:$A$36</definedName>
    <definedName function="false" hidden="false" name="spares" vbProcedure="false">Priority!$A$27:$A$28</definedName>
    <definedName function="false" hidden="false" name="sparesR" vbProcedure="false">Priority!$A$30:$A$31</definedName>
    <definedName function="false" hidden="false" name="test" vbProcedure="false">Priority!$A$11:$A$13</definedName>
    <definedName function="false" hidden="false" name="testR" vbProcedure="false">Priority!$A$15:$A$17</definedName>
    <definedName function="false" hidden="false" name="yes" vbProcedure="false">General!$D$2:$D$4</definedName>
    <definedName function="false" hidden="false" name="yesR" vbProcedure="false">General!$D$13:$D$15</definedName>
    <definedName function="false" hidden="false" name="приоритет" vbProcedure="false">Priority!$A$6:$A$9</definedName>
    <definedName function="false" hidden="false" localSheetId="13" name="_xlnm._FilterDatabase" vbProcedure="false">Contacts!$A$10:$J$30</definedName>
  </definedName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 </author>
  </authors>
  <commentList>
    <comment ref="U19" authorId="0">
      <text>
        <r>
          <rPr>
            <sz val="9"/>
            <color rgb="FF000000"/>
            <rFont val="Tahoma"/>
            <family val="2"/>
            <charset val="204"/>
          </rPr>
          <t xml:space="preserve">
код товара, см. следующий лист</t>
        </r>
      </text>
    </comment>
    <comment ref="V19" authorId="0">
      <text>
        <r>
          <rPr>
            <sz val="9"/>
            <color rgb="FF000000"/>
            <rFont val="Tahoma"/>
            <family val="2"/>
            <charset val="204"/>
          </rPr>
          <t xml:space="preserve">
сток коды/номер постоянного заказа (BPA)</t>
        </r>
      </text>
    </comment>
    <comment ref="Y6" authorId="0">
      <text>
        <r>
          <rPr>
            <sz val="9"/>
            <color rgb="FF000000"/>
            <rFont val="Tahoma"/>
            <family val="2"/>
            <charset val="204"/>
          </rPr>
          <t xml:space="preserve">Внесите все номера ссылок для внутреннего учёта отдела заказчика
</t>
        </r>
      </text>
    </comment>
  </commentList>
</comments>
</file>

<file path=xl/sharedStrings.xml><?xml version="1.0" encoding="utf-8"?>
<sst xmlns="http://schemas.openxmlformats.org/spreadsheetml/2006/main" count="3022" uniqueCount="1787">
  <si>
    <t xml:space="preserve">LINK TO PROCUREMENT ORGANIZATIONAL CHART</t>
  </si>
  <si>
    <t xml:space="preserve">ЛИНК НА ОРГАНИЗАЦИОННУЮ СТРУКТУРУ ОТДЕЛА ЗАКУПОК</t>
  </si>
  <si>
    <t xml:space="preserve">LINK TO PROCUREMENT CONTACTS </t>
  </si>
  <si>
    <t xml:space="preserve">ЛИНК НА КОНТАКТЫ С ОТДЕЛОМ ЗАКУПОК</t>
  </si>
  <si>
    <t xml:space="preserve">LINK TO NONE BID JUSTIFICATION FORMS</t>
  </si>
  <si>
    <t xml:space="preserve">ЛИНК НА ФОРМЫ БЕЗТЕНДЕРНЫХ ЗАКУПОК </t>
  </si>
  <si>
    <t xml:space="preserve">LINK TO SERIP GROUP</t>
  </si>
  <si>
    <t xml:space="preserve">ЛИНК НА КОНТАКТЫ ГРУППЫ СЕРИП</t>
  </si>
  <si>
    <t xml:space="preserve">LINK TO FREIGHT FORWARDING </t>
  </si>
  <si>
    <t xml:space="preserve">ЛИНК НА ОТДЕЛ ГРУЗОПЕРЕВОЗОК</t>
  </si>
  <si>
    <t xml:space="preserve">LINK TO REGULATORY AFFAIRS GROUP</t>
  </si>
  <si>
    <t xml:space="preserve">ЛИНК НА НОРМАТИВНО-ПРАВОВОЙ ОТДЕЛ </t>
  </si>
  <si>
    <t xml:space="preserve">LINK TO STANDARD MODIFIER DICTIONARY</t>
  </si>
  <si>
    <t xml:space="preserve">ЛИНК НА СТАНДАРТНЫЙ СЛОВАРЬ МОДИФИКАТОР </t>
  </si>
  <si>
    <t xml:space="preserve">LINK TO STANDARD MODIFIER GUIDE </t>
  </si>
  <si>
    <t xml:space="preserve">ЛИНК НА РУКОВОДСТВО ПО СТАНДАРТНОМУ МОДИФИКАТОРУ</t>
  </si>
  <si>
    <t xml:space="preserve">ЗАЯВКА НА ЗАКУП МАТЕРИАЛОВ </t>
  </si>
  <si>
    <t xml:space="preserve">* обязательные поля для создателя заявки</t>
  </si>
  <si>
    <t xml:space="preserve">       ** обязательные поля для материального координатора</t>
  </si>
  <si>
    <t xml:space="preserve">* Дата</t>
  </si>
  <si>
    <t xml:space="preserve">* ЗМ №</t>
  </si>
  <si>
    <t xml:space="preserve">* Наименование подрядчика</t>
  </si>
  <si>
    <t xml:space="preserve">* Рабочий пакет №</t>
  </si>
  <si>
    <t xml:space="preserve">* MTO №</t>
  </si>
  <si>
    <t xml:space="preserve">* Изометр. чертёж</t>
  </si>
  <si>
    <t xml:space="preserve">* Документ выпущенный подрядчиком №</t>
  </si>
  <si>
    <t xml:space="preserve">* Дисциплина</t>
  </si>
  <si>
    <r>
      <rPr>
        <sz val="12"/>
        <color rgb="FF000000"/>
        <rFont val="Tahoma"/>
        <family val="2"/>
        <charset val="1"/>
      </rPr>
      <t xml:space="preserve">* Название заявки
</t>
    </r>
    <r>
      <rPr>
        <sz val="10"/>
        <color rgb="FF000000"/>
        <rFont val="Tahoma"/>
        <family val="2"/>
        <charset val="204"/>
      </rPr>
      <t xml:space="preserve">(название и номер проекта, общее название материалов, рабочая заявка)</t>
    </r>
  </si>
  <si>
    <r>
      <rPr>
        <sz val="12"/>
        <color rgb="FF000000"/>
        <rFont val="Tahoma"/>
        <family val="2"/>
        <charset val="1"/>
      </rPr>
      <t xml:space="preserve">* Выпустил заявку
</t>
    </r>
    <r>
      <rPr>
        <sz val="10"/>
        <color rgb="FF000000"/>
        <rFont val="Tahoma"/>
        <family val="2"/>
        <charset val="204"/>
      </rPr>
      <t xml:space="preserve">(имя, контактые данные)</t>
    </r>
  </si>
  <si>
    <r>
      <rPr>
        <sz val="12"/>
        <color rgb="FF000000"/>
        <rFont val="Tahoma"/>
        <family val="2"/>
        <charset val="1"/>
      </rPr>
      <t xml:space="preserve">* Эксперт/составитель техусловий
</t>
    </r>
    <r>
      <rPr>
        <sz val="10"/>
        <color rgb="FF000000"/>
        <rFont val="Tahoma"/>
        <family val="2"/>
        <charset val="204"/>
      </rPr>
      <t xml:space="preserve">(имя, эл. адрес, тел. если не создатель заявки)</t>
    </r>
  </si>
  <si>
    <t xml:space="preserve">** Тип закупаемых материалов</t>
  </si>
  <si>
    <t xml:space="preserve">Прямой заказ</t>
  </si>
  <si>
    <t xml:space="preserve">* Закупка не должна превышать сумму (для бюджета)</t>
  </si>
  <si>
    <t xml:space="preserve">* Приоретет для транспортировки</t>
  </si>
  <si>
    <t xml:space="preserve">1R</t>
  </si>
  <si>
    <t xml:space="preserve">* AFE/Центр затрат</t>
  </si>
  <si>
    <t xml:space="preserve">* Место доставки
Тен/Аты/другое</t>
  </si>
  <si>
    <t xml:space="preserve">* Срок доствки до
важно для закупок при формирования приоритетов </t>
  </si>
  <si>
    <t xml:space="preserve">* Частичная отгрузка разрешена</t>
  </si>
  <si>
    <t xml:space="preserve">Непр</t>
  </si>
  <si>
    <t xml:space="preserve">Материальная часть</t>
  </si>
  <si>
    <t xml:space="preserve">##</t>
  </si>
  <si>
    <r>
      <rPr>
        <sz val="10"/>
        <color rgb="FF000000"/>
        <rFont val="Tahoma"/>
        <family val="2"/>
        <charset val="1"/>
      </rPr>
      <t xml:space="preserve">* Описание
</t>
    </r>
    <r>
      <rPr>
        <sz val="8"/>
        <color rgb="FF000000"/>
        <rFont val="Tahoma"/>
        <family val="2"/>
        <charset val="204"/>
      </rPr>
      <t xml:space="preserve">(использовать стандартные описания Шеврона, начинать с названия материала, без сокращений и аббревиатур,  производитель, серийные номера, для запастей укажите само оборудование)</t>
    </r>
  </si>
  <si>
    <t xml:space="preserve">*
к-во</t>
  </si>
  <si>
    <t xml:space="preserve">* ед. изм</t>
  </si>
  <si>
    <t xml:space="preserve">цена $</t>
  </si>
  <si>
    <t xml:space="preserve">сумма $</t>
  </si>
  <si>
    <t xml:space="preserve">* код тов.</t>
  </si>
  <si>
    <t xml:space="preserve">s/c (BPA) </t>
  </si>
  <si>
    <t xml:space="preserve">комментарии</t>
  </si>
  <si>
    <t xml:space="preserve">WO</t>
  </si>
  <si>
    <t xml:space="preserve">** PR #</t>
  </si>
  <si>
    <t xml:space="preserve">
ТРУБА DIA.219 ТРУБ WT 11 мм, ГОСТ 8732-78</t>
  </si>
  <si>
    <t xml:space="preserve">м</t>
  </si>
  <si>
    <t xml:space="preserve">01A</t>
  </si>
  <si>
    <t xml:space="preserve">ТРУБА DIA 152*4mm ГОСТ 10704-91</t>
  </si>
  <si>
    <t xml:space="preserve">05C</t>
  </si>
  <si>
    <t xml:space="preserve">ТРУБА DIA 114,3*3,2mm гальванизированная труба ГОСТ 10704-91</t>
  </si>
  <si>
    <t xml:space="preserve">05E</t>
  </si>
  <si>
    <t xml:space="preserve">ТРУБА DIA 89*5,5mm нержавеющая сталь ГОСТ 10704-91</t>
  </si>
  <si>
    <t xml:space="preserve">66F</t>
  </si>
  <si>
    <t xml:space="preserve">ТРУБА DIA 76*3,5mm нержавеющая сталь  ГОСТ 10704-91</t>
  </si>
  <si>
    <t xml:space="preserve">91Z</t>
  </si>
  <si>
    <t xml:space="preserve">ТРУБА DIA 60*5mm нержавеющая сталь ГОСТ 10704-91</t>
  </si>
  <si>
    <t xml:space="preserve">ТРУБА DIA48,3*4mm нержавеющая сталь ГОСТ 8732-78</t>
  </si>
  <si>
    <t xml:space="preserve">ТРУБА DIA 42,2*4mm нержавеющая сталь  ГОСТ 8732-78</t>
  </si>
  <si>
    <t xml:space="preserve"> *Контроль качества (QA/QC)</t>
  </si>
  <si>
    <t xml:space="preserve">Документ</t>
  </si>
  <si>
    <t xml:space="preserve">надо</t>
  </si>
  <si>
    <t xml:space="preserve">Указать к какой позиции</t>
  </si>
  <si>
    <t xml:space="preserve">Сертификат испытания материала</t>
  </si>
  <si>
    <t xml:space="preserve">ДА</t>
  </si>
  <si>
    <t xml:space="preserve">Сертификат соответствия</t>
  </si>
  <si>
    <t xml:space="preserve">Сертификат NACE</t>
  </si>
  <si>
    <t xml:space="preserve">Лист технических параметров</t>
  </si>
  <si>
    <t xml:space="preserve">Сертификат испытания оборудования</t>
  </si>
  <si>
    <t xml:space="preserve">Санитарные сертификаты</t>
  </si>
  <si>
    <t xml:space="preserve">Сертификат каллибровки</t>
  </si>
  <si>
    <t xml:space="preserve">Инструкции по хранению материалов</t>
  </si>
  <si>
    <t xml:space="preserve">MSDS (только для химикатов-предоставляются заказчиком)</t>
  </si>
  <si>
    <t xml:space="preserve">Паспорта 
(требуется для оборудования, предохранительных клапанов, сосудов)</t>
  </si>
  <si>
    <t xml:space="preserve">Перевод документов </t>
  </si>
  <si>
    <t xml:space="preserve">Engl&amp;Каз</t>
  </si>
  <si>
    <t xml:space="preserve">Замена на другого производителя разрешена</t>
  </si>
  <si>
    <t xml:space="preserve">Другие документы</t>
  </si>
  <si>
    <t xml:space="preserve">Требование к инспекции</t>
  </si>
  <si>
    <t xml:space="preserve">КЗИ документ приложен</t>
  </si>
  <si>
    <t xml:space="preserve">Экспортный номер (если есть)</t>
  </si>
  <si>
    <t xml:space="preserve">Специальный план инспекции</t>
  </si>
  <si>
    <t xml:space="preserve">НЕТ</t>
  </si>
  <si>
    <r>
      <rPr>
        <b val="true"/>
        <sz val="12"/>
        <color rgb="FF000000"/>
        <rFont val="Tahoma"/>
        <family val="2"/>
        <charset val="204"/>
      </rPr>
      <t xml:space="preserve"> Материалы с ограничением к применению </t>
    </r>
    <r>
      <rPr>
        <b val="true"/>
        <sz val="10"/>
        <color rgb="FF000000"/>
        <rFont val="Tahoma"/>
        <family val="2"/>
        <charset val="204"/>
      </rPr>
      <t xml:space="preserve">(для информации)</t>
    </r>
  </si>
  <si>
    <t xml:space="preserve">Озоноразрушаешие вещества
(запрещено закупать)</t>
  </si>
  <si>
    <t xml:space="preserve">Неприменимо</t>
  </si>
  <si>
    <t xml:space="preserve">Прекурсоры
(требуется лицензия)</t>
  </si>
  <si>
    <t xml:space="preserve">Ядовитые вещества
(требуется лицензия)</t>
  </si>
  <si>
    <t xml:space="preserve">Радио электронное оборудование
(требуется лицензия)</t>
  </si>
  <si>
    <t xml:space="preserve">Не применимо</t>
  </si>
  <si>
    <t xml:space="preserve">Другие лицензируемы товары</t>
  </si>
  <si>
    <t xml:space="preserve">*Лицензируемы материлы заказаны</t>
  </si>
  <si>
    <t xml:space="preserve">* Запчасти для 2-х летнего техобслуживания заказаны на отдельной заявке</t>
  </si>
  <si>
    <t xml:space="preserve">Коммерческая часть</t>
  </si>
  <si>
    <t xml:space="preserve">* Закупка на тендерной основе</t>
  </si>
  <si>
    <t xml:space="preserve">НЕ ЗНАЮ</t>
  </si>
  <si>
    <t xml:space="preserve">Предлагаемые поставщики
(регистрация новых поставщиков займет минимум 3 недели) </t>
  </si>
  <si>
    <t xml:space="preserve">* Необходимо ранее вовлечение отдела Закупок </t>
  </si>
  <si>
    <t xml:space="preserve">* Критерии оценки предложений (по степени важности ) </t>
  </si>
  <si>
    <t xml:space="preserve">Цена</t>
  </si>
  <si>
    <t xml:space="preserve">Время доставки</t>
  </si>
  <si>
    <t xml:space="preserve">Закуп напрямую у производителя товара</t>
  </si>
  <si>
    <t xml:space="preserve">* Все необходимы документы сопровождают заявку (чертежи, наброски, технические данные, переписка и т.д.)</t>
  </si>
  <si>
    <t xml:space="preserve">Перечислить сопровождающие документы:</t>
  </si>
  <si>
    <t xml:space="preserve">Заявка проверена (если применимо)</t>
  </si>
  <si>
    <t xml:space="preserve">Заявка пересмотрена (если применимо)</t>
  </si>
  <si>
    <t xml:space="preserve">поле для комментариев</t>
  </si>
  <si>
    <t xml:space="preserve">00A</t>
  </si>
  <si>
    <t xml:space="preserve">Buildings - Fixed</t>
  </si>
  <si>
    <t xml:space="preserve">00B</t>
  </si>
  <si>
    <t xml:space="preserve">Buildings - Portable</t>
  </si>
  <si>
    <t xml:space="preserve">YES</t>
  </si>
  <si>
    <t xml:space="preserve">Construction Materials</t>
  </si>
  <si>
    <t xml:space="preserve">NO</t>
  </si>
  <si>
    <t xml:space="preserve">02A</t>
  </si>
  <si>
    <t xml:space="preserve">HVAC  equipment &amp; parts - New Units &amp; Parts</t>
  </si>
  <si>
    <t xml:space="preserve">NA</t>
  </si>
  <si>
    <t xml:space="preserve">03Z</t>
  </si>
  <si>
    <t xml:space="preserve">Signs - Non illuminated </t>
  </si>
  <si>
    <t xml:space="preserve">05A</t>
  </si>
  <si>
    <t xml:space="preserve">Catalyst - Fluid/Cracking</t>
  </si>
  <si>
    <t xml:space="preserve">Catalyst - Hydro treating</t>
  </si>
  <si>
    <t xml:space="preserve">Catalyst - Precious Metals</t>
  </si>
  <si>
    <t xml:space="preserve">Customized plan for inspection</t>
  </si>
  <si>
    <t xml:space="preserve">05Z</t>
  </si>
  <si>
    <t xml:space="preserve">Catalyst - Other Custom</t>
  </si>
  <si>
    <t xml:space="preserve">3rd party final inspection only</t>
  </si>
  <si>
    <t xml:space="preserve">06A</t>
  </si>
  <si>
    <t xml:space="preserve">Acids</t>
  </si>
  <si>
    <t xml:space="preserve">3rd party inspection&amp;inspection test plan</t>
  </si>
  <si>
    <t xml:space="preserve">06B</t>
  </si>
  <si>
    <t xml:space="preserve">Chemicals - Additives</t>
  </si>
  <si>
    <t xml:space="preserve">06C</t>
  </si>
  <si>
    <t xml:space="preserve">Chemicals - Alcohols</t>
  </si>
  <si>
    <t xml:space="preserve">06E</t>
  </si>
  <si>
    <t xml:space="preserve">Amines</t>
  </si>
  <si>
    <t xml:space="preserve">06N</t>
  </si>
  <si>
    <t xml:space="preserve">Chemicals - Corrosion Inhibitor</t>
  </si>
  <si>
    <t xml:space="preserve">06P</t>
  </si>
  <si>
    <t xml:space="preserve">Surfactants</t>
  </si>
  <si>
    <t xml:space="preserve">06Q</t>
  </si>
  <si>
    <t xml:space="preserve">Glycols</t>
  </si>
  <si>
    <t xml:space="preserve">06V</t>
  </si>
  <si>
    <t xml:space="preserve">Enhance Oil Recovery Chemicals (EOR)</t>
  </si>
  <si>
    <t xml:space="preserve">06Y</t>
  </si>
  <si>
    <t xml:space="preserve">Carbon Dioxide </t>
  </si>
  <si>
    <t xml:space="preserve">06Z</t>
  </si>
  <si>
    <t xml:space="preserve">Other Chemicals</t>
  </si>
  <si>
    <t xml:space="preserve">инспекция только перед отгрузкой</t>
  </si>
  <si>
    <t xml:space="preserve">07A</t>
  </si>
  <si>
    <t xml:space="preserve">Fuel - Vehicle on road</t>
  </si>
  <si>
    <t xml:space="preserve">инспекция и план ее проведения</t>
  </si>
  <si>
    <t xml:space="preserve">07B</t>
  </si>
  <si>
    <t xml:space="preserve">Lubricants &amp; Greases </t>
  </si>
  <si>
    <t xml:space="preserve">07D</t>
  </si>
  <si>
    <t xml:space="preserve">Fuel - Vehicle/Equipment off-road</t>
  </si>
  <si>
    <t xml:space="preserve">07F</t>
  </si>
  <si>
    <t xml:space="preserve">Fuel - Marine</t>
  </si>
  <si>
    <t xml:space="preserve">07G</t>
  </si>
  <si>
    <t xml:space="preserve">Fuel - Aviation</t>
  </si>
  <si>
    <t xml:space="preserve">07H</t>
  </si>
  <si>
    <t xml:space="preserve">Fuel Additives</t>
  </si>
  <si>
    <t xml:space="preserve">08Z</t>
  </si>
  <si>
    <t xml:space="preserve">Paint &amp; Coatings </t>
  </si>
  <si>
    <t xml:space="preserve">09A</t>
  </si>
  <si>
    <t xml:space="preserve">Hydrate Control</t>
  </si>
  <si>
    <t xml:space="preserve">09B</t>
  </si>
  <si>
    <t xml:space="preserve">Hydrogen Sulfide (H2S) Control</t>
  </si>
  <si>
    <t xml:space="preserve">09C</t>
  </si>
  <si>
    <t xml:space="preserve">Foamers/Defoamers</t>
  </si>
  <si>
    <t xml:space="preserve">09D</t>
  </si>
  <si>
    <t xml:space="preserve">Emulsion Breakers / Demulsifiers</t>
  </si>
  <si>
    <t xml:space="preserve">09E</t>
  </si>
  <si>
    <t xml:space="preserve">Paraffin/Asphaltene Control</t>
  </si>
  <si>
    <t xml:space="preserve">09F</t>
  </si>
  <si>
    <t xml:space="preserve">Scale Control - O&amp;G Processes</t>
  </si>
  <si>
    <t xml:space="preserve">09G</t>
  </si>
  <si>
    <t xml:space="preserve">Water Treatment - Water Clarifier</t>
  </si>
  <si>
    <t xml:space="preserve">09H</t>
  </si>
  <si>
    <t xml:space="preserve">Water Treatment -Microbiocide Control</t>
  </si>
  <si>
    <t xml:space="preserve">09I</t>
  </si>
  <si>
    <t xml:space="preserve">Alkalis - Caustic</t>
  </si>
  <si>
    <t xml:space="preserve">09J</t>
  </si>
  <si>
    <t xml:space="preserve">Alkalis - Other hydroxides</t>
  </si>
  <si>
    <t xml:space="preserve">09K</t>
  </si>
  <si>
    <t xml:space="preserve">Nitrogen</t>
  </si>
  <si>
    <t xml:space="preserve">09L</t>
  </si>
  <si>
    <t xml:space="preserve">Hydrogen</t>
  </si>
  <si>
    <t xml:space="preserve">09M</t>
  </si>
  <si>
    <t xml:space="preserve">Oxygen</t>
  </si>
  <si>
    <t xml:space="preserve">09N</t>
  </si>
  <si>
    <t xml:space="preserve">Miscellaneous Gases</t>
  </si>
  <si>
    <t xml:space="preserve">10D</t>
  </si>
  <si>
    <t xml:space="preserve">Telecom Equipment</t>
  </si>
  <si>
    <t xml:space="preserve">11F</t>
  </si>
  <si>
    <t xml:space="preserve"> Software  - Process Control &amp; MES</t>
  </si>
  <si>
    <t xml:space="preserve">11G</t>
  </si>
  <si>
    <t xml:space="preserve">Computer Hardware - EPOS </t>
  </si>
  <si>
    <t xml:space="preserve">11H</t>
  </si>
  <si>
    <t xml:space="preserve">Computer Hardware - Laptops and Notebooks</t>
  </si>
  <si>
    <t xml:space="preserve">11I</t>
  </si>
  <si>
    <t xml:space="preserve">Computer Hardware - Windows/Linux/VMWare Servers  </t>
  </si>
  <si>
    <t xml:space="preserve">11J</t>
  </si>
  <si>
    <t xml:space="preserve">Computer Hardware - IT Network Equipment</t>
  </si>
  <si>
    <t xml:space="preserve">11K</t>
  </si>
  <si>
    <t xml:space="preserve">Computer Hardware - Unix servers and technical workstations</t>
  </si>
  <si>
    <t xml:space="preserve">11L</t>
  </si>
  <si>
    <t xml:space="preserve">VSAT (Very Small Aperture Terminal) -  access  equipment </t>
  </si>
  <si>
    <t xml:space="preserve">11M</t>
  </si>
  <si>
    <t xml:space="preserve">VSAT (Very Small Aperture Terminal) -  hub equipment </t>
  </si>
  <si>
    <t xml:space="preserve">11O</t>
  </si>
  <si>
    <t xml:space="preserve">Computer Hardware - Storage </t>
  </si>
  <si>
    <t xml:space="preserve">11P</t>
  </si>
  <si>
    <t xml:space="preserve">Computer Hardware - Desktop Workstations</t>
  </si>
  <si>
    <t xml:space="preserve">11Z</t>
  </si>
  <si>
    <t xml:space="preserve">Computer Hardware - Peripherals </t>
  </si>
  <si>
    <t xml:space="preserve">12D</t>
  </si>
  <si>
    <t xml:space="preserve">Software - EPOS </t>
  </si>
  <si>
    <t xml:space="preserve">12F</t>
  </si>
  <si>
    <t xml:space="preserve">Software - Network Mgmt/Optimization </t>
  </si>
  <si>
    <t xml:space="preserve">12G</t>
  </si>
  <si>
    <t xml:space="preserve">Software - Upstream E&amp;P </t>
  </si>
  <si>
    <t xml:space="preserve">12H</t>
  </si>
  <si>
    <t xml:space="preserve">Software - Enterprise ERP  </t>
  </si>
  <si>
    <t xml:space="preserve">12N</t>
  </si>
  <si>
    <t xml:space="preserve">Software - Utility &amp; Driver</t>
  </si>
  <si>
    <t xml:space="preserve">12O</t>
  </si>
  <si>
    <t xml:space="preserve">Software - Security/Protection</t>
  </si>
  <si>
    <t xml:space="preserve">12P</t>
  </si>
  <si>
    <t xml:space="preserve">Software - Data/Query Mgmt</t>
  </si>
  <si>
    <t xml:space="preserve">12Q</t>
  </si>
  <si>
    <t xml:space="preserve">Software - Content Mgmt/Authoring</t>
  </si>
  <si>
    <t xml:space="preserve">12R</t>
  </si>
  <si>
    <t xml:space="preserve">Software - Information Exchange</t>
  </si>
  <si>
    <t xml:space="preserve">12S</t>
  </si>
  <si>
    <t xml:space="preserve">Software - IT Mgmt/Development</t>
  </si>
  <si>
    <t xml:space="preserve">12T</t>
  </si>
  <si>
    <t xml:space="preserve">Software - Education/Reference</t>
  </si>
  <si>
    <t xml:space="preserve">12U</t>
  </si>
  <si>
    <t xml:space="preserve">Software - Professional Functions</t>
  </si>
  <si>
    <t xml:space="preserve">12V</t>
  </si>
  <si>
    <t xml:space="preserve">Software -  HES / Compliance</t>
  </si>
  <si>
    <t xml:space="preserve">12W</t>
  </si>
  <si>
    <t xml:space="preserve">Software -  Operations/Maintenance </t>
  </si>
  <si>
    <t xml:space="preserve">14A</t>
  </si>
  <si>
    <t xml:space="preserve">Analyzers &amp; Monitors</t>
  </si>
  <si>
    <t xml:space="preserve">14B</t>
  </si>
  <si>
    <t xml:space="preserve">Programmable Logic Controllers</t>
  </si>
  <si>
    <t xml:space="preserve">14C</t>
  </si>
  <si>
    <t xml:space="preserve">Flow Measuring  Instruments</t>
  </si>
  <si>
    <t xml:space="preserve">14D</t>
  </si>
  <si>
    <t xml:space="preserve">Level Measuring Instruments </t>
  </si>
  <si>
    <t xml:space="preserve">14H</t>
  </si>
  <si>
    <t xml:space="preserve">Pressure measuring and control Instruments</t>
  </si>
  <si>
    <t xml:space="preserve">14I</t>
  </si>
  <si>
    <t xml:space="preserve">Temperature and heat measuring instruments</t>
  </si>
  <si>
    <t xml:space="preserve">14Z</t>
  </si>
  <si>
    <t xml:space="preserve">Instruments   - Other &amp; Parts</t>
  </si>
  <si>
    <t xml:space="preserve">20A</t>
  </si>
  <si>
    <t xml:space="preserve">Drilling - Bits</t>
  </si>
  <si>
    <t xml:space="preserve">20B</t>
  </si>
  <si>
    <t xml:space="preserve">Drilling - Fluids</t>
  </si>
  <si>
    <t xml:space="preserve">20C</t>
  </si>
  <si>
    <t xml:space="preserve">Completion Fluids</t>
  </si>
  <si>
    <t xml:space="preserve">20D</t>
  </si>
  <si>
    <t xml:space="preserve">Oilwell Cementing Materials</t>
  </si>
  <si>
    <t xml:space="preserve">20E</t>
  </si>
  <si>
    <t xml:space="preserve">Well Fracturing Proppants</t>
  </si>
  <si>
    <t xml:space="preserve">20Z</t>
  </si>
  <si>
    <t xml:space="preserve">Drilling Consumables - Other</t>
  </si>
  <si>
    <t xml:space="preserve">21A</t>
  </si>
  <si>
    <t xml:space="preserve">OCTG - Casing</t>
  </si>
  <si>
    <t xml:space="preserve">21B</t>
  </si>
  <si>
    <t xml:space="preserve">OCTG - Tubing</t>
  </si>
  <si>
    <t xml:space="preserve">21C</t>
  </si>
  <si>
    <t xml:space="preserve">OCTG - Conductor Casing </t>
  </si>
  <si>
    <t xml:space="preserve">21Z</t>
  </si>
  <si>
    <t xml:space="preserve">OCTG - Other</t>
  </si>
  <si>
    <t xml:space="preserve">22A</t>
  </si>
  <si>
    <t xml:space="preserve">Downhole Sucker Rod - Recip</t>
  </si>
  <si>
    <t xml:space="preserve">22B</t>
  </si>
  <si>
    <t xml:space="preserve">Surface Pumping Unit/Parts </t>
  </si>
  <si>
    <t xml:space="preserve">22C</t>
  </si>
  <si>
    <t xml:space="preserve">Completion Tools and Equip - Other</t>
  </si>
  <si>
    <t xml:space="preserve">22E</t>
  </si>
  <si>
    <t xml:space="preserve">Gas Lift (G/L) Mandrels - Valves</t>
  </si>
  <si>
    <t xml:space="preserve">22F</t>
  </si>
  <si>
    <t xml:space="preserve">Liner Hangers &amp; associated equipment</t>
  </si>
  <si>
    <t xml:space="preserve">22G</t>
  </si>
  <si>
    <t xml:space="preserve">Sand Control Tools - Screens &amp; Blanks</t>
  </si>
  <si>
    <t xml:space="preserve">22H</t>
  </si>
  <si>
    <t xml:space="preserve">Flow Control Equipment - SCSSVs </t>
  </si>
  <si>
    <t xml:space="preserve">22J</t>
  </si>
  <si>
    <t xml:space="preserve">Flow Control Equipment - Other</t>
  </si>
  <si>
    <t xml:space="preserve">22K</t>
  </si>
  <si>
    <t xml:space="preserve">Injection/Blending Equipment </t>
  </si>
  <si>
    <t xml:space="preserve">22L</t>
  </si>
  <si>
    <t xml:space="preserve">Oilfield - ESPs &amp; Parts</t>
  </si>
  <si>
    <t xml:space="preserve">22M</t>
  </si>
  <si>
    <t xml:space="preserve">Oilfield - Reciprocating Rod Pumps &amp; Parts  </t>
  </si>
  <si>
    <t xml:space="preserve">22O</t>
  </si>
  <si>
    <t xml:space="preserve">Sand Control Tools (excludes Pumping and Screens)</t>
  </si>
  <si>
    <t xml:space="preserve">22P</t>
  </si>
  <si>
    <t xml:space="preserve">Packers</t>
  </si>
  <si>
    <t xml:space="preserve">22Q</t>
  </si>
  <si>
    <t xml:space="preserve">Glycol Regenerators</t>
  </si>
  <si>
    <t xml:space="preserve">22R</t>
  </si>
  <si>
    <t xml:space="preserve">Fuel  &amp; production Gas treating equipment</t>
  </si>
  <si>
    <t xml:space="preserve">22S</t>
  </si>
  <si>
    <t xml:space="preserve">Waste Treatment equipment</t>
  </si>
  <si>
    <t xml:space="preserve">22T</t>
  </si>
  <si>
    <t xml:space="preserve">Downhole Sucker Rod - PCP</t>
  </si>
  <si>
    <t xml:space="preserve">22U</t>
  </si>
  <si>
    <t xml:space="preserve">Oilfield - Downhole PCPs &amp; Parts</t>
  </si>
  <si>
    <t xml:space="preserve">23A</t>
  </si>
  <si>
    <t xml:space="preserve">Wellhead &amp; Tree </t>
  </si>
  <si>
    <t xml:space="preserve">23B</t>
  </si>
  <si>
    <t xml:space="preserve">Wellhead - Flow Control </t>
  </si>
  <si>
    <t xml:space="preserve">23C</t>
  </si>
  <si>
    <t xml:space="preserve">Subsea Equipment - Wellhead </t>
  </si>
  <si>
    <t xml:space="preserve">23E</t>
  </si>
  <si>
    <t xml:space="preserve">Subsea Equipment - Tree &amp; Components</t>
  </si>
  <si>
    <t xml:space="preserve">23F</t>
  </si>
  <si>
    <t xml:space="preserve">Subsea Equipment - Manifold</t>
  </si>
  <si>
    <t xml:space="preserve">23I</t>
  </si>
  <si>
    <t xml:space="preserve">Subsea Project - Installation Tools</t>
  </si>
  <si>
    <t xml:space="preserve">23J</t>
  </si>
  <si>
    <t xml:space="preserve">Subsea - Control Systems</t>
  </si>
  <si>
    <t xml:space="preserve">23K</t>
  </si>
  <si>
    <t xml:space="preserve">Subsea - Umbilicals &amp; UTAs</t>
  </si>
  <si>
    <t xml:space="preserve">23O</t>
  </si>
  <si>
    <t xml:space="preserve">Subsea -  Pipeline Materials</t>
  </si>
  <si>
    <t xml:space="preserve">23Q</t>
  </si>
  <si>
    <t xml:space="preserve">Subsea Equipment - Meters</t>
  </si>
  <si>
    <t xml:space="preserve">23R</t>
  </si>
  <si>
    <t xml:space="preserve">Subsea Equipment - Power, Pumping &amp; Separation</t>
  </si>
  <si>
    <t xml:space="preserve">23S</t>
  </si>
  <si>
    <t xml:space="preserve">Subsea Equipment - Flexibles</t>
  </si>
  <si>
    <t xml:space="preserve">25A</t>
  </si>
  <si>
    <t xml:space="preserve">Water Treatment Equipment</t>
  </si>
  <si>
    <t xml:space="preserve">25J</t>
  </si>
  <si>
    <t xml:space="preserve"> Pressure Relief Equip/Flare Systems</t>
  </si>
  <si>
    <t xml:space="preserve">25K</t>
  </si>
  <si>
    <t xml:space="preserve">Vapor Recovery</t>
  </si>
  <si>
    <t xml:space="preserve">26Z</t>
  </si>
  <si>
    <t xml:space="preserve">Health &amp; Fitness - All</t>
  </si>
  <si>
    <t xml:space="preserve">27A</t>
  </si>
  <si>
    <t xml:space="preserve">Medical - Equipment</t>
  </si>
  <si>
    <t xml:space="preserve">27C</t>
  </si>
  <si>
    <t xml:space="preserve">Medical - Supplies</t>
  </si>
  <si>
    <t xml:space="preserve">28A</t>
  </si>
  <si>
    <t xml:space="preserve">Fire Protection/Prevention </t>
  </si>
  <si>
    <t xml:space="preserve">28B</t>
  </si>
  <si>
    <t xml:space="preserve">Personal Safety/Protection</t>
  </si>
  <si>
    <t xml:space="preserve">28C</t>
  </si>
  <si>
    <t xml:space="preserve">Safety Instrumented System</t>
  </si>
  <si>
    <t xml:space="preserve">28E</t>
  </si>
  <si>
    <t xml:space="preserve">Fire and Gas Control Systems</t>
  </si>
  <si>
    <t xml:space="preserve">30Z</t>
  </si>
  <si>
    <t xml:space="preserve">Clothing - All</t>
  </si>
  <si>
    <t xml:space="preserve">31A</t>
  </si>
  <si>
    <t xml:space="preserve">Commissary - Kitchen/Galley</t>
  </si>
  <si>
    <t xml:space="preserve">31B</t>
  </si>
  <si>
    <t xml:space="preserve">Commissary - Provision</t>
  </si>
  <si>
    <t xml:space="preserve">32A</t>
  </si>
  <si>
    <t xml:space="preserve">Flooring</t>
  </si>
  <si>
    <t xml:space="preserve">32B</t>
  </si>
  <si>
    <t xml:space="preserve">Furniture </t>
  </si>
  <si>
    <t xml:space="preserve">33Z</t>
  </si>
  <si>
    <t xml:space="preserve">Janitorial Supplies</t>
  </si>
  <si>
    <t xml:space="preserve">34A</t>
  </si>
  <si>
    <t xml:space="preserve">Lab, Analytical Instruments</t>
  </si>
  <si>
    <t xml:space="preserve">34B</t>
  </si>
  <si>
    <t xml:space="preserve">Laboratory - Glassware</t>
  </si>
  <si>
    <t xml:space="preserve">34Z</t>
  </si>
  <si>
    <t xml:space="preserve">Laboratory - Other</t>
  </si>
  <si>
    <t xml:space="preserve">35C</t>
  </si>
  <si>
    <t xml:space="preserve">Multi-Functional Peripherals Purchase</t>
  </si>
  <si>
    <t xml:space="preserve">35Z</t>
  </si>
  <si>
    <t xml:space="preserve">Office Equipment &amp; Accessories</t>
  </si>
  <si>
    <t xml:space="preserve">36B</t>
  </si>
  <si>
    <t xml:space="preserve">Office Supplies - Paper Product</t>
  </si>
  <si>
    <t xml:space="preserve">36C</t>
  </si>
  <si>
    <t xml:space="preserve">Printer Supplies</t>
  </si>
  <si>
    <t xml:space="preserve">36Z</t>
  </si>
  <si>
    <t xml:space="preserve">Office Supplies &amp; Desk Accessories - Other</t>
  </si>
  <si>
    <t xml:space="preserve">37A</t>
  </si>
  <si>
    <t xml:space="preserve">Photo/Video Equipment</t>
  </si>
  <si>
    <t xml:space="preserve">37B</t>
  </si>
  <si>
    <t xml:space="preserve">Security Equipment</t>
  </si>
  <si>
    <t xml:space="preserve">37Z</t>
  </si>
  <si>
    <t xml:space="preserve">Audio Visual  Equipment &amp; Accessories </t>
  </si>
  <si>
    <t xml:space="preserve">38F</t>
  </si>
  <si>
    <t xml:space="preserve">Stationary/Business Cards</t>
  </si>
  <si>
    <t xml:space="preserve">38Z</t>
  </si>
  <si>
    <t xml:space="preserve">Printed Material-Other</t>
  </si>
  <si>
    <t xml:space="preserve">45A</t>
  </si>
  <si>
    <t xml:space="preserve">Packaging Materials &amp; Accessories</t>
  </si>
  <si>
    <t xml:space="preserve">45B</t>
  </si>
  <si>
    <t xml:space="preserve">Containers  &amp; Accessories - Corrugated Containers</t>
  </si>
  <si>
    <t xml:space="preserve">45D</t>
  </si>
  <si>
    <t xml:space="preserve">Packaging Supplies </t>
  </si>
  <si>
    <t xml:space="preserve">45E</t>
  </si>
  <si>
    <t xml:space="preserve">Containers &amp; Accessories - Pallets</t>
  </si>
  <si>
    <t xml:space="preserve">45F</t>
  </si>
  <si>
    <t xml:space="preserve">Containers, &amp; Accessories -  Pails &amp; Cans</t>
  </si>
  <si>
    <t xml:space="preserve">45G</t>
  </si>
  <si>
    <t xml:space="preserve">Containers  &amp; Accessories -  Bottles/Jug/Jars </t>
  </si>
  <si>
    <t xml:space="preserve">45H</t>
  </si>
  <si>
    <t xml:space="preserve">Containers &amp; Accessories -  Drums/Casks/Barrels</t>
  </si>
  <si>
    <t xml:space="preserve">45Z</t>
  </si>
  <si>
    <t xml:space="preserve">Containers  &amp; Accessories - Other</t>
  </si>
  <si>
    <t xml:space="preserve">46B</t>
  </si>
  <si>
    <t xml:space="preserve">Service Station - Car Wash Equipment</t>
  </si>
  <si>
    <t xml:space="preserve">46C</t>
  </si>
  <si>
    <t xml:space="preserve">Dispenser &amp; Accessories</t>
  </si>
  <si>
    <t xml:space="preserve">46E</t>
  </si>
  <si>
    <t xml:space="preserve">Service Station - Food Mart Equipment &amp; Supplies</t>
  </si>
  <si>
    <t xml:space="preserve">46F</t>
  </si>
  <si>
    <t xml:space="preserve">Service Station - Lighting &amp; Power Systems</t>
  </si>
  <si>
    <t xml:space="preserve">46I</t>
  </si>
  <si>
    <t xml:space="preserve">Signs - Illuminated</t>
  </si>
  <si>
    <t xml:space="preserve">50Z</t>
  </si>
  <si>
    <t xml:space="preserve">Bearings &amp; Accessories - All</t>
  </si>
  <si>
    <t xml:space="preserve">51A</t>
  </si>
  <si>
    <t xml:space="preserve">Electric Motors - Complete Units Only</t>
  </si>
  <si>
    <t xml:space="preserve">51B</t>
  </si>
  <si>
    <t xml:space="preserve">Electric Components - Lighting</t>
  </si>
  <si>
    <t xml:space="preserve">51C</t>
  </si>
  <si>
    <t xml:space="preserve">Electric Components - Motor/Generator</t>
  </si>
  <si>
    <t xml:space="preserve">51D</t>
  </si>
  <si>
    <t xml:space="preserve">Electric Components - Wire/Cable</t>
  </si>
  <si>
    <t xml:space="preserve">51E</t>
  </si>
  <si>
    <t xml:space="preserve">Electric Components - Conduit, Fitting</t>
  </si>
  <si>
    <t xml:space="preserve">51F</t>
  </si>
  <si>
    <t xml:space="preserve">Integrated Power Control Room &amp; Substations </t>
  </si>
  <si>
    <t xml:space="preserve">51I</t>
  </si>
  <si>
    <t xml:space="preserve">Switchgear - Medium Voltage</t>
  </si>
  <si>
    <t xml:space="preserve">51J</t>
  </si>
  <si>
    <t xml:space="preserve">Switchgear - Low Voltage</t>
  </si>
  <si>
    <t xml:space="preserve">51K</t>
  </si>
  <si>
    <t xml:space="preserve">Transformers</t>
  </si>
  <si>
    <t xml:space="preserve">51L</t>
  </si>
  <si>
    <t xml:space="preserve">Motor Control Center - Medium Voltage </t>
  </si>
  <si>
    <t xml:space="preserve">51M</t>
  </si>
  <si>
    <t xml:space="preserve">Adjustable Speed Drives</t>
  </si>
  <si>
    <t xml:space="preserve">51N</t>
  </si>
  <si>
    <t xml:space="preserve">Power Generators</t>
  </si>
  <si>
    <t xml:space="preserve">51Q</t>
  </si>
  <si>
    <t xml:space="preserve">Motor Control Center - Low Voltage</t>
  </si>
  <si>
    <t xml:space="preserve">51Z</t>
  </si>
  <si>
    <t xml:space="preserve">Electric - Other</t>
  </si>
  <si>
    <t xml:space="preserve">53A</t>
  </si>
  <si>
    <t xml:space="preserve">Fittings - Pipe - Carbon Steel</t>
  </si>
  <si>
    <t xml:space="preserve">53B</t>
  </si>
  <si>
    <t xml:space="preserve">Fittings - Pipe - Non-Metal </t>
  </si>
  <si>
    <t xml:space="preserve">53C</t>
  </si>
  <si>
    <t xml:space="preserve">Fittings - Tube</t>
  </si>
  <si>
    <t xml:space="preserve">53Z</t>
  </si>
  <si>
    <t xml:space="preserve">Fittings - Pipe - Metal/ Non CS </t>
  </si>
  <si>
    <t xml:space="preserve">54A</t>
  </si>
  <si>
    <t xml:space="preserve">Gaskets</t>
  </si>
  <si>
    <t xml:space="preserve">54B</t>
  </si>
  <si>
    <t xml:space="preserve">Seals </t>
  </si>
  <si>
    <t xml:space="preserve">54D</t>
  </si>
  <si>
    <t xml:space="preserve">Packing, Glands, Stuffing Boxes</t>
  </si>
  <si>
    <t xml:space="preserve">56Z</t>
  </si>
  <si>
    <t xml:space="preserve">Fasteners/Hardware </t>
  </si>
  <si>
    <t xml:space="preserve">57A</t>
  </si>
  <si>
    <t xml:space="preserve">Hoses &amp; Parts </t>
  </si>
  <si>
    <t xml:space="preserve">57B</t>
  </si>
  <si>
    <t xml:space="preserve">Hoses &amp; Parts - Steam</t>
  </si>
  <si>
    <t xml:space="preserve">57D</t>
  </si>
  <si>
    <t xml:space="preserve">Hoses  - Hydraulic</t>
  </si>
  <si>
    <t xml:space="preserve">57F</t>
  </si>
  <si>
    <t xml:space="preserve">Hoses &amp; Parts - Marine </t>
  </si>
  <si>
    <t xml:space="preserve">58Z</t>
  </si>
  <si>
    <t xml:space="preserve">Insulation &amp; Accessories - All</t>
  </si>
  <si>
    <t xml:space="preserve">59A</t>
  </si>
  <si>
    <t xml:space="preserve">Structural Materials </t>
  </si>
  <si>
    <t xml:space="preserve">59Z</t>
  </si>
  <si>
    <t xml:space="preserve">Raw  Metals  - All</t>
  </si>
  <si>
    <t xml:space="preserve">60A</t>
  </si>
  <si>
    <t xml:space="preserve">Line Pipe - Carbon Steel</t>
  </si>
  <si>
    <t xml:space="preserve">60B</t>
  </si>
  <si>
    <t xml:space="preserve">Line Pipe - Non-Metal</t>
  </si>
  <si>
    <t xml:space="preserve">60C</t>
  </si>
  <si>
    <t xml:space="preserve">Tubing</t>
  </si>
  <si>
    <t xml:space="preserve">60D</t>
  </si>
  <si>
    <t xml:space="preserve">Fabricated Piping</t>
  </si>
  <si>
    <t xml:space="preserve">60E</t>
  </si>
  <si>
    <t xml:space="preserve">Line Pipe - Metal - Non-CS</t>
  </si>
  <si>
    <t xml:space="preserve">61A</t>
  </si>
  <si>
    <t xml:space="preserve">Pipeline Equipment &amp; Supplies - Pigs</t>
  </si>
  <si>
    <t xml:space="preserve">63Z</t>
  </si>
  <si>
    <t xml:space="preserve">Plumbing - Hardware and Fittings</t>
  </si>
  <si>
    <t xml:space="preserve">64B</t>
  </si>
  <si>
    <t xml:space="preserve">Power Transmission Equipment &amp; Replacement Parts</t>
  </si>
  <si>
    <t xml:space="preserve">64D</t>
  </si>
  <si>
    <t xml:space="preserve">Cranes &amp; Parts/Accessories</t>
  </si>
  <si>
    <t xml:space="preserve">64E</t>
  </si>
  <si>
    <t xml:space="preserve">Batteries</t>
  </si>
  <si>
    <t xml:space="preserve">65A</t>
  </si>
  <si>
    <t xml:space="preserve">Tools - Hand/Power</t>
  </si>
  <si>
    <t xml:space="preserve">65C</t>
  </si>
  <si>
    <t xml:space="preserve">Tools &amp; Equipment  - Hydraulic</t>
  </si>
  <si>
    <t xml:space="preserve">65D</t>
  </si>
  <si>
    <t xml:space="preserve">Tools &amp; Equipment  - Pneumatic</t>
  </si>
  <si>
    <t xml:space="preserve">66A</t>
  </si>
  <si>
    <t xml:space="preserve">Valve - Ball</t>
  </si>
  <si>
    <t xml:space="preserve">66C</t>
  </si>
  <si>
    <t xml:space="preserve">Valve - Butterfly</t>
  </si>
  <si>
    <t xml:space="preserve">Valve - Parts &amp; Accessories</t>
  </si>
  <si>
    <t xml:space="preserve">66G</t>
  </si>
  <si>
    <t xml:space="preserve">Valve - Plug</t>
  </si>
  <si>
    <t xml:space="preserve">66H</t>
  </si>
  <si>
    <t xml:space="preserve">Valve - Safety,  Relief</t>
  </si>
  <si>
    <t xml:space="preserve">66L</t>
  </si>
  <si>
    <t xml:space="preserve">Valve - Regulators</t>
  </si>
  <si>
    <t xml:space="preserve">66N</t>
  </si>
  <si>
    <t xml:space="preserve">Valve - Actuator, Positioner</t>
  </si>
  <si>
    <t xml:space="preserve">66O</t>
  </si>
  <si>
    <t xml:space="preserve">Valve - Check</t>
  </si>
  <si>
    <t xml:space="preserve">66P</t>
  </si>
  <si>
    <t xml:space="preserve">Valve - Control </t>
  </si>
  <si>
    <t xml:space="preserve">66Q</t>
  </si>
  <si>
    <t xml:space="preserve">Valve - Gate</t>
  </si>
  <si>
    <t xml:space="preserve">66R</t>
  </si>
  <si>
    <t xml:space="preserve">Valve - Globe</t>
  </si>
  <si>
    <t xml:space="preserve">66S</t>
  </si>
  <si>
    <t xml:space="preserve">Valve - On/Off, solenoid, actuated</t>
  </si>
  <si>
    <t xml:space="preserve">66V</t>
  </si>
  <si>
    <t xml:space="preserve">Process Control System </t>
  </si>
  <si>
    <t xml:space="preserve">66W</t>
  </si>
  <si>
    <t xml:space="preserve">Valve - Needle</t>
  </si>
  <si>
    <t xml:space="preserve">66Z</t>
  </si>
  <si>
    <t xml:space="preserve">Valve - Other</t>
  </si>
  <si>
    <t xml:space="preserve">67B</t>
  </si>
  <si>
    <t xml:space="preserve">Welding - Supplies</t>
  </si>
  <si>
    <t xml:space="preserve">70A</t>
  </si>
  <si>
    <t xml:space="preserve">Furnaces/Heaters &amp; Associated Parts</t>
  </si>
  <si>
    <t xml:space="preserve">70Z</t>
  </si>
  <si>
    <t xml:space="preserve">Boilers &amp; Associated Parts</t>
  </si>
  <si>
    <t xml:space="preserve">71A</t>
  </si>
  <si>
    <t xml:space="preserve">Compressor - Gas - Unit &amp; Parts </t>
  </si>
  <si>
    <t xml:space="preserve">71B</t>
  </si>
  <si>
    <t xml:space="preserve">Compressors - Rotary or Screw - Parts </t>
  </si>
  <si>
    <t xml:space="preserve">71C</t>
  </si>
  <si>
    <t xml:space="preserve">Compressor - Air -Unit &amp; Parts </t>
  </si>
  <si>
    <t xml:space="preserve">71D</t>
  </si>
  <si>
    <t xml:space="preserve">Compressor -  Reciprocating - Units</t>
  </si>
  <si>
    <t xml:space="preserve">71E</t>
  </si>
  <si>
    <t xml:space="preserve">Compressor -  Centrifugal - Units</t>
  </si>
  <si>
    <t xml:space="preserve">71F</t>
  </si>
  <si>
    <t xml:space="preserve">Compressor -  Reciprocating  - Parts</t>
  </si>
  <si>
    <t xml:space="preserve">71G</t>
  </si>
  <si>
    <t xml:space="preserve">Compressor - Centrifugal - Parts</t>
  </si>
  <si>
    <t xml:space="preserve">71H</t>
  </si>
  <si>
    <t xml:space="preserve">Compressors - Rotary or Screw - Units </t>
  </si>
  <si>
    <t xml:space="preserve">72B</t>
  </si>
  <si>
    <t xml:space="preserve">Filtration - Equipment</t>
  </si>
  <si>
    <t xml:space="preserve">72C</t>
  </si>
  <si>
    <t xml:space="preserve">Filtration - Media</t>
  </si>
  <si>
    <t xml:space="preserve">72Z</t>
  </si>
  <si>
    <t xml:space="preserve">Filtration - Filters/ Other</t>
  </si>
  <si>
    <t xml:space="preserve">73A</t>
  </si>
  <si>
    <t xml:space="preserve">Heat Transfer -  Units &amp; Parts</t>
  </si>
  <si>
    <t xml:space="preserve">75A</t>
  </si>
  <si>
    <t xml:space="preserve">Material Handling -Whse/Dock Equip &amp; Accessories</t>
  </si>
  <si>
    <t xml:space="preserve">75F</t>
  </si>
  <si>
    <t xml:space="preserve">Material Handling - Lifting Equipment and Accessories</t>
  </si>
  <si>
    <t xml:space="preserve">76A</t>
  </si>
  <si>
    <t xml:space="preserve">Pumps - Centrifugal - Unit</t>
  </si>
  <si>
    <t xml:space="preserve">76C</t>
  </si>
  <si>
    <t xml:space="preserve">Pumps - Reciprocating - Unit</t>
  </si>
  <si>
    <t xml:space="preserve">76D</t>
  </si>
  <si>
    <t xml:space="preserve">Pumps - Submersible</t>
  </si>
  <si>
    <t xml:space="preserve">76E</t>
  </si>
  <si>
    <t xml:space="preserve">Pumps - Reciprocating  - Parts</t>
  </si>
  <si>
    <t xml:space="preserve">76F</t>
  </si>
  <si>
    <t xml:space="preserve">Pumps - Centrifugal - Parts</t>
  </si>
  <si>
    <t xml:space="preserve">76Z</t>
  </si>
  <si>
    <t xml:space="preserve">Pumps - Other</t>
  </si>
  <si>
    <t xml:space="preserve">77A</t>
  </si>
  <si>
    <t xml:space="preserve">Tanks - Storage</t>
  </si>
  <si>
    <t xml:space="preserve">77B</t>
  </si>
  <si>
    <t xml:space="preserve">Tank-  Parts &amp; Accessories</t>
  </si>
  <si>
    <t xml:space="preserve">77C</t>
  </si>
  <si>
    <t xml:space="preserve">Tanks - Fuel Storage</t>
  </si>
  <si>
    <t xml:space="preserve">78A</t>
  </si>
  <si>
    <t xml:space="preserve">Turbine Engines </t>
  </si>
  <si>
    <t xml:space="preserve">78B</t>
  </si>
  <si>
    <t xml:space="preserve">Turbine Engines - Parts</t>
  </si>
  <si>
    <t xml:space="preserve">78C</t>
  </si>
  <si>
    <t xml:space="preserve">Steam Turbine</t>
  </si>
  <si>
    <t xml:space="preserve">78D</t>
  </si>
  <si>
    <t xml:space="preserve">Steam Turbine Parts</t>
  </si>
  <si>
    <t xml:space="preserve">79A</t>
  </si>
  <si>
    <t xml:space="preserve">Pressure Vessels -  Units &amp; Parts</t>
  </si>
  <si>
    <t xml:space="preserve">85A</t>
  </si>
  <si>
    <t xml:space="preserve">Aircraft - Company Owned - Fixed Wing</t>
  </si>
  <si>
    <t xml:space="preserve">85B</t>
  </si>
  <si>
    <t xml:space="preserve">Aircraft - Company Owned - Rotary Wing </t>
  </si>
  <si>
    <t xml:space="preserve">85C</t>
  </si>
  <si>
    <t xml:space="preserve">Aircraft - Parts</t>
  </si>
  <si>
    <t xml:space="preserve">85Z</t>
  </si>
  <si>
    <t xml:space="preserve">Aviation Support Equipment</t>
  </si>
  <si>
    <t xml:space="preserve">86A</t>
  </si>
  <si>
    <t xml:space="preserve">Automotive - Tires</t>
  </si>
  <si>
    <t xml:space="preserve">86Z</t>
  </si>
  <si>
    <t xml:space="preserve">Automotive -  Parts and Accessories</t>
  </si>
  <si>
    <t xml:space="preserve">87A</t>
  </si>
  <si>
    <t xml:space="preserve">Engines - Complete</t>
  </si>
  <si>
    <t xml:space="preserve">87B</t>
  </si>
  <si>
    <t xml:space="preserve">Engines - Parts</t>
  </si>
  <si>
    <t xml:space="preserve">88Z</t>
  </si>
  <si>
    <t xml:space="preserve">Heavy Equipment - All</t>
  </si>
  <si>
    <t xml:space="preserve">89A</t>
  </si>
  <si>
    <t xml:space="preserve">Marine - Navigational Aids</t>
  </si>
  <si>
    <t xml:space="preserve">89B</t>
  </si>
  <si>
    <t xml:space="preserve">Marine - Equipment and accessories</t>
  </si>
  <si>
    <t xml:space="preserve">89C</t>
  </si>
  <si>
    <t xml:space="preserve">Marine Vessels - Purchase</t>
  </si>
  <si>
    <t xml:space="preserve">90A</t>
  </si>
  <si>
    <t xml:space="preserve">Railroad - Rail Car - Purchase</t>
  </si>
  <si>
    <t xml:space="preserve">90Z</t>
  </si>
  <si>
    <t xml:space="preserve">Railroad  Support Equipment</t>
  </si>
  <si>
    <t xml:space="preserve">91C</t>
  </si>
  <si>
    <t xml:space="preserve">Vehicle Purchase - Carts - Electric &amp; Gas</t>
  </si>
  <si>
    <t xml:space="preserve">91D</t>
  </si>
  <si>
    <t xml:space="preserve">Vehicle Purchase  - Trailers</t>
  </si>
  <si>
    <t xml:space="preserve">91E</t>
  </si>
  <si>
    <t xml:space="preserve">Vehicle Purchase - Trucks &gt;1 Ton</t>
  </si>
  <si>
    <t xml:space="preserve">91F</t>
  </si>
  <si>
    <t xml:space="preserve">Vehicle Purchase -  Light Trucks/SUV/Van</t>
  </si>
  <si>
    <t xml:space="preserve">91H</t>
  </si>
  <si>
    <t xml:space="preserve">Vehicle Purchase - Sedan/Coupe</t>
  </si>
  <si>
    <t xml:space="preserve">Vehicle Purchase  - Other - Bicycle/Motorcycle and parts</t>
  </si>
  <si>
    <t xml:space="preserve">Stock</t>
  </si>
  <si>
    <t xml:space="preserve">make sure to spacify stock codes in material description</t>
  </si>
  <si>
    <t xml:space="preserve">Catalogue</t>
  </si>
  <si>
    <t xml:space="preserve">make sure to specify BPA in material description</t>
  </si>
  <si>
    <t xml:space="preserve">Non stock</t>
  </si>
  <si>
    <t xml:space="preserve">I confirm to have checked stock, existing surplus and catalogues before ordering materials</t>
  </si>
  <si>
    <t xml:space="preserve">Складской товар</t>
  </si>
  <si>
    <t xml:space="preserve">указать номер сток кода в описании товара</t>
  </si>
  <si>
    <t xml:space="preserve">Из каталога</t>
  </si>
  <si>
    <t xml:space="preserve">указать номер каталога (BPA) в описании товара</t>
  </si>
  <si>
    <t xml:space="preserve">Я подтверждаю, что перепроверил излишки и наличие товара на складе до создания заявки</t>
  </si>
  <si>
    <t xml:space="preserve">1A</t>
  </si>
  <si>
    <t xml:space="preserve">Air, transit time+customs apr. 5 days, cost uplift is very high (~30%), Superintendent's approval is required </t>
  </si>
  <si>
    <t xml:space="preserve">Road, dedicated truck, transit time + customs clearance apr. 22 days. cost uplift is very high (~$10K per truck), Superintendent's approval is required</t>
  </si>
  <si>
    <t xml:space="preserve">Groupage truck or rail, transit time +customs apr. 34 days, cost uplift is moderate</t>
  </si>
  <si>
    <t xml:space="preserve">Groupage truck or rail, transit time+customs apr. 46 days, cost uplift minimal </t>
  </si>
  <si>
    <t xml:space="preserve">Авиа, время в пути + таможенная очистка около 5 дней, большое увеличение стоимости товара (~30%), требуется утверждение Суперинтенданта </t>
  </si>
  <si>
    <t xml:space="preserve">Авто, отдельный грузовик, время в пути + таможенная очистка около 22 дней, большое увеличение стоимости товара (~10 000$ за грузовик), требуется утверждение Суперинтенданта </t>
  </si>
  <si>
    <t xml:space="preserve">Консолидированное авто или жд, время в пути + таможенная очистка около 34 дней, среднее увеличение стоимости товара </t>
  </si>
  <si>
    <t xml:space="preserve">Консолидированное авто или жд, время в пути + таможенная очистка около 46 дней, незначительное увеличение стоимости товара </t>
  </si>
  <si>
    <t xml:space="preserve">Provide procurement with maximum info to efficiently conduct bid (realistic ROS date, NTEV, selection criteria and etc)     </t>
  </si>
  <si>
    <t xml:space="preserve">Provide signed justification forms (original equipment manifucture/only acceptable brand/sole source). </t>
  </si>
  <si>
    <t xml:space="preserve">DON'T
 KNOW</t>
  </si>
  <si>
    <t xml:space="preserve">Procurement will follow its procedures to place the order</t>
  </si>
  <si>
    <t xml:space="preserve">Предоставьте в отдел закупок полную информацию для проведения тендера (точную дату прибытия груза, бюджет закупоки, критерии отбора и т.д.)</t>
  </si>
  <si>
    <t xml:space="preserve">Предоставьте в отдел закупок подписанную форму для закупа на безтендерной основе (только производитель/только эта марка/из одного источника). </t>
  </si>
  <si>
    <t xml:space="preserve">Отдел закупок осуществит закуп согласно внутренних процедур</t>
  </si>
  <si>
    <t xml:space="preserve">I have contacted procurement as my order is technically complex; of a high value; a new project; delivery sensitive (require special transportation arrangements due to oversizing); a new vendor is necessary or equipment will require aftermarket maintenance by vendor.</t>
  </si>
  <si>
    <t xml:space="preserve">I routinely order these types of materials and no major issues are anticipated from technical point of view. </t>
  </si>
  <si>
    <t xml:space="preserve">Я уже связался с отделом закупок, так как мой заказ технически сложен в исполнении; имеет высокую стоимость; для нового проекта; требует особого внимания к транспортировке (особые условия к перевозке из за габаритов); требуется введение нового поставщика или необходимо гарантийное обслуживание от производителя.</t>
  </si>
  <si>
    <t xml:space="preserve">Я обычно всегда заказываю такой тип материалов и не предвижу никаких серьезных проблем с технической точки зрения.</t>
  </si>
  <si>
    <t xml:space="preserve">Commissioning spare parts can be ordered with equipment. Contact SERIP group to order 2 year ops spare parts. </t>
  </si>
  <si>
    <t xml:space="preserve">  </t>
  </si>
  <si>
    <t xml:space="preserve">Запчасти для ввода в эксплуатацию могут заказываться вместе с оборудованием. Для заказа запчастей по 2-х летнему техобслуживанию свяжитесь с группой СЕРИП. </t>
  </si>
  <si>
    <t xml:space="preserve">   </t>
  </si>
  <si>
    <t xml:space="preserve">Make sure to contact Procurement/Regulatory Affairs group for consultation before ordering materials. </t>
  </si>
  <si>
    <t xml:space="preserve">Обязательно свяжитесь с группой закупок/отделом номативно-правового обеспечения для консультаций до создания заявки</t>
  </si>
  <si>
    <t xml:space="preserve">Engl&amp;Rus</t>
  </si>
  <si>
    <t xml:space="preserve">Engl&amp;Rus&amp;Kaz</t>
  </si>
  <si>
    <t xml:space="preserve">Rus&amp;Kaz</t>
  </si>
  <si>
    <t xml:space="preserve">Engl&amp;Kaz</t>
  </si>
  <si>
    <t xml:space="preserve">Англ&amp;Рус</t>
  </si>
  <si>
    <t xml:space="preserve">Англ&amp;Рус&amp;Каз</t>
  </si>
  <si>
    <t xml:space="preserve">Рус&amp;Каз</t>
  </si>
  <si>
    <t xml:space="preserve">Not applicable</t>
  </si>
  <si>
    <t xml:space="preserve">Trichlorofluoromethane</t>
  </si>
  <si>
    <t xml:space="preserve">Dichlorodifluoromethane</t>
  </si>
  <si>
    <t xml:space="preserve">Trichlorotrifluoroethanes</t>
  </si>
  <si>
    <t xml:space="preserve">Dichlorotetrafluoroethane</t>
  </si>
  <si>
    <t xml:space="preserve">Chloropentafluoroethane</t>
  </si>
  <si>
    <t xml:space="preserve">Bromochlorodifluoromethane</t>
  </si>
  <si>
    <t xml:space="preserve">Bromotrifluoromethane</t>
  </si>
  <si>
    <t xml:space="preserve">Dibromotetrafluoroethanes</t>
  </si>
  <si>
    <t xml:space="preserve">Chlorotrifluoromethane</t>
  </si>
  <si>
    <t xml:space="preserve">Pentachlorofluoroethane</t>
  </si>
  <si>
    <t xml:space="preserve">Tetrachlorodifluoroethane</t>
  </si>
  <si>
    <t xml:space="preserve">Heptachlorofluoropropane</t>
  </si>
  <si>
    <t xml:space="preserve">Hexachlorodifluoropropane</t>
  </si>
  <si>
    <t xml:space="preserve">Pentachlorotrifluoropropane</t>
  </si>
  <si>
    <t xml:space="preserve">Tetrachlorotetrafluoropropane</t>
  </si>
  <si>
    <t xml:space="preserve">Trichloropentafluoropropane</t>
  </si>
  <si>
    <t xml:space="preserve">Dichlorohexafluoropropane</t>
  </si>
  <si>
    <t xml:space="preserve">Chloroheptafluoropropane</t>
  </si>
  <si>
    <t xml:space="preserve">Tetrachloride hydrocarbon</t>
  </si>
  <si>
    <t xml:space="preserve">Methylchloroform (1,1,1 - trichloroethane)</t>
  </si>
  <si>
    <t xml:space="preserve">Bromomethane (methylbromide)</t>
  </si>
  <si>
    <t xml:space="preserve">Трихлорфторметан</t>
  </si>
  <si>
    <t xml:space="preserve">Дихлордифторметан</t>
  </si>
  <si>
    <t xml:space="preserve">Трихлортрифторэтаны</t>
  </si>
  <si>
    <t xml:space="preserve">Дихлортетрафторэтан</t>
  </si>
  <si>
    <t xml:space="preserve">Хлорпентафторэтан</t>
  </si>
  <si>
    <t xml:space="preserve">Бромхлордифторметан</t>
  </si>
  <si>
    <t xml:space="preserve">Бромтрифторметан</t>
  </si>
  <si>
    <t xml:space="preserve">Дибромтетрафторэтаны</t>
  </si>
  <si>
    <t xml:space="preserve">Хлортрифторметан</t>
  </si>
  <si>
    <t xml:space="preserve">Пентахлорфторэтан</t>
  </si>
  <si>
    <t xml:space="preserve">Тетрахлордифторэтан</t>
  </si>
  <si>
    <t xml:space="preserve">Гептахлорфторпропан</t>
  </si>
  <si>
    <t xml:space="preserve">Гексахлордифторпропан</t>
  </si>
  <si>
    <t xml:space="preserve">Пентахлортрифторпропан</t>
  </si>
  <si>
    <t xml:space="preserve">Тетрахлортетрафторпропан</t>
  </si>
  <si>
    <t xml:space="preserve">Трихлорпентафторпропан</t>
  </si>
  <si>
    <t xml:space="preserve">Дихлоргексафторпропан</t>
  </si>
  <si>
    <t xml:space="preserve">Хлоргептафторпропан</t>
  </si>
  <si>
    <t xml:space="preserve">Четыреххлористый углеводород</t>
  </si>
  <si>
    <t xml:space="preserve">Метилхлороформ (1,1,1-трихлорэтан)</t>
  </si>
  <si>
    <t xml:space="preserve">Бромметан (метилбромид)</t>
  </si>
  <si>
    <t xml:space="preserve">1. Amiton: 0,0-diethyl-3-[2(diethyl amino)ethyl] hyophosphate and respective alkylated or protonated salts.</t>
  </si>
  <si>
    <t xml:space="preserve">2. 1,1,3,3,3-pentafluoro- 2-(trifluoromethyl)-1-propen</t>
  </si>
  <si>
    <t xml:space="preserve">3. 3-quinuclidenyl benzilate</t>
  </si>
  <si>
    <t xml:space="preserve">4. Chemicals containing a phosphorus atom with one bound methyl, ethyl, or propyl (normal or iso-) group, but not other atoms of carbon, such as methylphosphonildichloride, and dimethylmethylphosphonate. Except: phonophos: O-ethyl S-phenyl-ethylphosphontioltionat.</t>
  </si>
  <si>
    <t xml:space="preserve">5. N,N-dualkyl (Me, Et, n-Pr or i-Pr) amido dihalid phosphates.</t>
  </si>
  <si>
    <t xml:space="preserve">6. Dialkyl (Me, Et, n-Pr or l-Pr)-N,N-dialkyl (Me, Kt, n-Pr or 1-Рг)-amido phosphates.</t>
  </si>
  <si>
    <t xml:space="preserve">7. Arsenic trichloride.</t>
  </si>
  <si>
    <t xml:space="preserve">8. 2,2-diphenyl-2- hydroxyacetic acid.</t>
  </si>
  <si>
    <t xml:space="preserve">9. Quinuclidinyl -3-ol.</t>
  </si>
  <si>
    <t xml:space="preserve">10. N,N-dialkil (Me, Et, n-Pr or i-Pr) amino ethyl - 2-chlorides and respective protonated salts.</t>
  </si>
  <si>
    <t xml:space="preserve">11. N,N-dialkil (Me, Et, n-Pr or i-Pr) acetaldehyde ammonia and respective protonated salts. Except: N,N-2-dimethylaminoethanol and respective protonated salts and respective protonated salts N,N- diethylamino-3-thanol and respective protonated salts.</t>
  </si>
  <si>
    <t xml:space="preserve">12. N,N-dialkil (Me, Et, n-Pr or i-Pr) aminoethan-2-thyols and respective protonated salts.</t>
  </si>
  <si>
    <t xml:space="preserve">13. Thiodiglycol: bis(2-hydroxyethyl)sulphide.</t>
  </si>
  <si>
    <t xml:space="preserve">14. Pynacolil alcohol: 3,3-dymetil-butane-2-ol.</t>
  </si>
  <si>
    <t xml:space="preserve">15. Phosgene: diacyl chloride of carbonic acid.</t>
  </si>
  <si>
    <t xml:space="preserve">16. Hydrogen cyanide.</t>
  </si>
  <si>
    <t xml:space="preserve">17. Chloropicrin, trichloronitromethane.</t>
  </si>
  <si>
    <t xml:space="preserve">18. Phosphorus oxychloride.</t>
  </si>
  <si>
    <t xml:space="preserve">19. Phosphorus trichloride.</t>
  </si>
  <si>
    <t xml:space="preserve">20. Phosphoric chloride.</t>
  </si>
  <si>
    <t xml:space="preserve">21. Trimethylphosphite.</t>
  </si>
  <si>
    <t xml:space="preserve">22. Triethylphosphite.</t>
  </si>
  <si>
    <t xml:space="preserve">23. Dimethylphosphite.</t>
  </si>
  <si>
    <t xml:space="preserve">24. Diethyl phosphite.</t>
  </si>
  <si>
    <t xml:space="preserve">25. Sulfur monochloride.</t>
  </si>
  <si>
    <t xml:space="preserve">26. sulfur dichloride.</t>
  </si>
  <si>
    <t xml:space="preserve">27. Thionyl chloride</t>
  </si>
  <si>
    <t xml:space="preserve">28. Ethyldiethanolamin.</t>
  </si>
  <si>
    <t xml:space="preserve">29. Methyldiethanolamin.</t>
  </si>
  <si>
    <t xml:space="preserve">30. Trietanolamine. </t>
  </si>
  <si>
    <t xml:space="preserve">Index В</t>
  </si>
  <si>
    <t xml:space="preserve">1. Aconitine.</t>
  </si>
  <si>
    <t xml:space="preserve">2. Amisyl  </t>
  </si>
  <si>
    <t xml:space="preserve">3. Hyosciamine, base.</t>
  </si>
  <si>
    <t xml:space="preserve">4. Hyosciamine, camporate.</t>
  </si>
  <si>
    <t xml:space="preserve">5. Hyosciamine, sulphate</t>
  </si>
  <si>
    <t xml:space="preserve">6. Glyfluor.</t>
  </si>
  <si>
    <t xml:space="preserve">7. Mercaptophos.</t>
  </si>
  <si>
    <t xml:space="preserve">8. Methyl alcohol.</t>
  </si>
  <si>
    <t xml:space="preserve">9. Arsenous anhydride.</t>
  </si>
  <si>
    <t xml:space="preserve">10. Arsenic pentoxide.</t>
  </si>
  <si>
    <t xml:space="preserve">11. Natrium arsenate.</t>
  </si>
  <si>
    <t xml:space="preserve">12. Mercury diiodide.</t>
  </si>
  <si>
    <t xml:space="preserve">13. Mercury dichloride.</t>
  </si>
  <si>
    <t xml:space="preserve">14. Mercury oxycianide.</t>
  </si>
  <si>
    <t xml:space="preserve">15. Mercury salicylate.</t>
  </si>
  <si>
    <t xml:space="preserve">1б. Scopolamine hydrobromide.</t>
  </si>
  <si>
    <t xml:space="preserve">17. Strychnine nitrate.</t>
  </si>
  <si>
    <t xml:space="preserve">18. Belladonna alcaloids.</t>
  </si>
  <si>
    <t xml:space="preserve">19. Nickel tetracarbonyl.</t>
  </si>
  <si>
    <t xml:space="preserve">20. Phenol.</t>
  </si>
  <si>
    <t xml:space="preserve">21. Zinc phosphide.</t>
  </si>
  <si>
    <t xml:space="preserve">22. Yellow phosphorus.</t>
  </si>
  <si>
    <t xml:space="preserve">23. О-chlorbensinilide propane dinitrile.</t>
  </si>
  <si>
    <t xml:space="preserve">24. Sodium, potassium, cuprum, zinc, argentums, cadmium, mercury, calcium, barium, and chlorine cyanides</t>
  </si>
  <si>
    <t xml:space="preserve">25. Cyan melt.</t>
  </si>
  <si>
    <t xml:space="preserve">26. Cyclon.</t>
  </si>
  <si>
    <t xml:space="preserve">27. Cinchonine.</t>
  </si>
  <si>
    <t xml:space="preserve">28. Strychnine alcaloids.</t>
  </si>
  <si>
    <t xml:space="preserve">29. Ethylmercurphosphate.</t>
  </si>
  <si>
    <t xml:space="preserve">30. Ethylmercurchloride.</t>
  </si>
  <si>
    <t xml:space="preserve">31. Snake venom.</t>
  </si>
  <si>
    <t xml:space="preserve">32. Bee venom.</t>
  </si>
  <si>
    <t xml:space="preserve">33. Dimethylmethylphosphonate.</t>
  </si>
  <si>
    <t xml:space="preserve">34. Methylphosphonildipthoride.</t>
  </si>
  <si>
    <t xml:space="preserve">35. Methylphosphonildichloride.</t>
  </si>
  <si>
    <t xml:space="preserve">36. 41,3-hydroxi-1-metilperidyn.</t>
  </si>
  <si>
    <t xml:space="preserve">37. N,N-diisopropyl-2-aminoethyl chloride.</t>
  </si>
  <si>
    <t xml:space="preserve">38. 2-diisopropilamintoethantiol.</t>
  </si>
  <si>
    <t xml:space="preserve">39. Potassium, natrium, and argentums fluorides.</t>
  </si>
  <si>
    <t xml:space="preserve">40. 2-chlorethanol.</t>
  </si>
  <si>
    <t xml:space="preserve">41. Diethylamine.</t>
  </si>
  <si>
    <t xml:space="preserve">42. Diethyl ethyl phosphonate.</t>
  </si>
  <si>
    <t xml:space="preserve">43. Diethyl-N,N-dimethylamide phosphate.</t>
  </si>
  <si>
    <t xml:space="preserve">44. Dimethylamine hydrochloride.</t>
  </si>
  <si>
    <t xml:space="preserve">45. Ethyldichlor phosphonium.</t>
  </si>
  <si>
    <t xml:space="preserve">46. Ethyldichlor phosphonate.</t>
  </si>
  <si>
    <t xml:space="preserve">47. Ethyl difluoro phosphonate.</t>
  </si>
  <si>
    <t xml:space="preserve">48. Fluorine hydride.</t>
  </si>
  <si>
    <t xml:space="preserve">49. Methyl benzilate.</t>
  </si>
  <si>
    <t xml:space="preserve">50. Methyldichlor phosphonite.</t>
  </si>
  <si>
    <t xml:space="preserve">51. 2-diisopropilamine ethanol.</t>
  </si>
  <si>
    <t xml:space="preserve">52. Pinacolyl alcohol.</t>
  </si>
  <si>
    <t xml:space="preserve">53. 0-ethyl-0-(2- diisopropilamine ethyl) methyl phosphonite.</t>
  </si>
  <si>
    <t xml:space="preserve">54. Diethyl methyl phosphonite.</t>
  </si>
  <si>
    <t xml:space="preserve">55. Dimethyl ethyl phosphonate.</t>
  </si>
  <si>
    <t xml:space="preserve">56. Ethyl difluoro phosphonite.</t>
  </si>
  <si>
    <t xml:space="preserve">57. Methyl difluoro phosphonite.</t>
  </si>
  <si>
    <t xml:space="preserve">58. 3-quinuclidine.</t>
  </si>
  <si>
    <t xml:space="preserve">59. Phosphorus pentafluoride.</t>
  </si>
  <si>
    <t xml:space="preserve">60. Pinacoline.</t>
  </si>
  <si>
    <t xml:space="preserve">61. Potassium and natrium bifluoride.</t>
  </si>
  <si>
    <t xml:space="preserve">62. Phosphorus pentasulphide.</t>
  </si>
  <si>
    <t xml:space="preserve">63. Di- isopropilamine.</t>
  </si>
  <si>
    <t xml:space="preserve">64. Diethylaminoethanol.</t>
  </si>
  <si>
    <t xml:space="preserve">65. Sodium sulphide.</t>
  </si>
  <si>
    <t xml:space="preserve">66. Triethanolamine hydrochloride.</t>
  </si>
  <si>
    <t xml:space="preserve">67. N,N-diisopropyl-2-aminoethyl chlorine hydrochloride.</t>
  </si>
  <si>
    <t xml:space="preserve">68. Bromobenzyl cyanide.</t>
  </si>
  <si>
    <t xml:space="preserve">69. Phenacyl chlorine (п- chloroacetophenone).</t>
  </si>
  <si>
    <t xml:space="preserve">70. Dibenzol (1,4 oxazepyn).</t>
  </si>
  <si>
    <t xml:space="preserve">1. Амитон: 0,0-диэтил-3-[2(диэтиламино)этил]гиофосфат и соответствующие алкилированные или протонированные соли.</t>
  </si>
  <si>
    <t xml:space="preserve">2. 1,1,3,3,3-пентафтор- 2-(трифторметил)-1-пропен</t>
  </si>
  <si>
    <t xml:space="preserve">3. 3-хинуклидинилбенэилат.</t>
  </si>
  <si>
    <t xml:space="preserve">4. Химикаты, содержащие атом фосфора, с которым связана одна метильная, этильная или пропильная (нормальная или изо -) группа, но не другие атомы углерода, например, метилфосфонилдихлорид, диметилметилфосфонат.</t>
  </si>
  <si>
    <t xml:space="preserve">Исключение: фонофос: О-этил S-фенил-этилфосфонтиолтионат.</t>
  </si>
  <si>
    <t xml:space="preserve">5. N,N-диалкил (Me, Et, n-Pr или i-Pr) амидодигалоидфосфаты.</t>
  </si>
  <si>
    <t xml:space="preserve">6. Диалкил (Me, Et, n-Pr или l-Pr)-N,N-диалкил</t>
  </si>
  <si>
    <t xml:space="preserve">(Me, Kt, n-Pr или 1-Рг)-амидофосфаты.</t>
  </si>
  <si>
    <t xml:space="preserve">7. Треххлористый мышьяк.</t>
  </si>
  <si>
    <t xml:space="preserve">8. 2,2-дифенил-2-оксиуксусная кислота.</t>
  </si>
  <si>
    <t xml:space="preserve">9. Хинуклидин-3-ол.</t>
  </si>
  <si>
    <t xml:space="preserve">10. N,N-диалкил (Me, Et, n-Pr или i-Pr) аминоэтил-2-хлориды и соответствующие протонированные соли.</t>
  </si>
  <si>
    <t xml:space="preserve">11. N,N-диалкил (Me, Et, n-Pr или i-Pr) аминоэтан-2-олы и соответствующие протонированные соли.</t>
  </si>
  <si>
    <t xml:space="preserve">Исключения: N,N-диметиламиноэтанол и соответствующие протонированные соли N,N-диэтиламинозтанол и соответствующие протонированные соли.</t>
  </si>
  <si>
    <t xml:space="preserve">12. N,N-диалкил (Me, Et, n-Pr или i-Pr) аминоэтан-2-тиолы и соответствующие протонированные соли.</t>
  </si>
  <si>
    <t xml:space="preserve">13. Тиодигликоль: бис(2-гидроксиэтил)сульфид.</t>
  </si>
  <si>
    <t xml:space="preserve">14. Пинаколиловый спирт: 3,3-диметил-бутан-2-ол.</t>
  </si>
  <si>
    <t xml:space="preserve">15. Фосген: дихлорангидрид угольной кислоты.</t>
  </si>
  <si>
    <t xml:space="preserve">16. Цианистый водород.</t>
  </si>
  <si>
    <t xml:space="preserve">17. Хлорпикрин: трихлорнитрометан.</t>
  </si>
  <si>
    <t xml:space="preserve">18. Хлорокись фосфора.</t>
  </si>
  <si>
    <t xml:space="preserve">19. Треххлористый фосфор.</t>
  </si>
  <si>
    <t xml:space="preserve">20. Пятихлористый фосфор.</t>
  </si>
  <si>
    <t xml:space="preserve">21. Триметилфосфит.</t>
  </si>
  <si>
    <t xml:space="preserve">22. Триэтилфосфит.</t>
  </si>
  <si>
    <t xml:space="preserve">23. Диметилфосфит.</t>
  </si>
  <si>
    <t xml:space="preserve">24. Диэтилфосфит.</t>
  </si>
  <si>
    <t xml:space="preserve">25. Монохлористая сера.</t>
  </si>
  <si>
    <t xml:space="preserve">26. Двуххлористая сера.</t>
  </si>
  <si>
    <t xml:space="preserve">27. Хлористый тионил.</t>
  </si>
  <si>
    <t xml:space="preserve">28. Этилдиэтаноламин.</t>
  </si>
  <si>
    <t xml:space="preserve">29. Метилдиэтаноламин.</t>
  </si>
  <si>
    <t xml:space="preserve">30. Триэтаноламин. </t>
  </si>
  <si>
    <t xml:space="preserve">Список В</t>
  </si>
  <si>
    <t xml:space="preserve">1. Аконитин.</t>
  </si>
  <si>
    <t xml:space="preserve">2. Амизил.</t>
  </si>
  <si>
    <t xml:space="preserve">3. Гиосциамин основание.</t>
  </si>
  <si>
    <t xml:space="preserve">4. Гиосциамина камфорат.</t>
  </si>
  <si>
    <t xml:space="preserve">5. Гиосциамина сульфат.</t>
  </si>
  <si>
    <t xml:space="preserve">6. Глифтор.</t>
  </si>
  <si>
    <t xml:space="preserve">7. Меркаптофос.</t>
  </si>
  <si>
    <t xml:space="preserve">8. Метиловый спирт.</t>
  </si>
  <si>
    <t xml:space="preserve">9. Мышьяковистый ангидрид.</t>
  </si>
  <si>
    <t xml:space="preserve">10. Мышьяковый ангидрид.</t>
  </si>
  <si>
    <t xml:space="preserve">11. Натрия арсенат.</t>
  </si>
  <si>
    <t xml:space="preserve">12. Ртути дийодид.</t>
  </si>
  <si>
    <t xml:space="preserve">13. Ртути дихлорид.</t>
  </si>
  <si>
    <t xml:space="preserve">14. Ртути оксицианид.</t>
  </si>
  <si>
    <t xml:space="preserve">15. Ртути салицилат.</t>
  </si>
  <si>
    <t xml:space="preserve">1б. Скополамина гидробромид.</t>
  </si>
  <si>
    <t xml:space="preserve">17. Стрихнина нитрат.</t>
  </si>
  <si>
    <t xml:space="preserve">18. Сумма алкалоидов красавки.</t>
  </si>
  <si>
    <t xml:space="preserve">19. Тетракарбонил никеля.</t>
  </si>
  <si>
    <t xml:space="preserve">20. Фенол.</t>
  </si>
  <si>
    <t xml:space="preserve">21. Фосфид цинка.</t>
  </si>
  <si>
    <t xml:space="preserve">22. Фосфор желтый.</t>
  </si>
  <si>
    <t xml:space="preserve">23. О-хлорбензилиденмалонодинитрил.</t>
  </si>
  <si>
    <t xml:space="preserve">24. Цианиды натрия, калия, меди, цинка, серебра, кадмия, ртути, кальция, бария, хлора.</t>
  </si>
  <si>
    <t xml:space="preserve">25. Цианплав.</t>
  </si>
  <si>
    <t xml:space="preserve">26. Циклон.</t>
  </si>
  <si>
    <t xml:space="preserve">27. Цинхонин.</t>
  </si>
  <si>
    <t xml:space="preserve">28. Сумма алкалоидов Чилибухи.</t>
  </si>
  <si>
    <t xml:space="preserve">29. Этилмеркурфосфат.</t>
  </si>
  <si>
    <t xml:space="preserve">30. Этилмеркурхлорид.</t>
  </si>
  <si>
    <t xml:space="preserve">31. Яд змеиный.</t>
  </si>
  <si>
    <t xml:space="preserve">32. Яд пчелиный.</t>
  </si>
  <si>
    <t xml:space="preserve">33. Диметилметилфосфонат.</t>
  </si>
  <si>
    <t xml:space="preserve">34. Метилфосфонилдифторид.</t>
  </si>
  <si>
    <t xml:space="preserve">35. Метилфосфонилдихлорид.</t>
  </si>
  <si>
    <t xml:space="preserve">36. 41,3-гидрокси-1-метилпиперидин.</t>
  </si>
  <si>
    <t xml:space="preserve">37. N,N-диизопропил-2-аминоэтил хлорид.</t>
  </si>
  <si>
    <t xml:space="preserve">38. 2-диизопропиламиноэтантиол.</t>
  </si>
  <si>
    <t xml:space="preserve">39. Фториды калия, натрия, серебра.</t>
  </si>
  <si>
    <t xml:space="preserve">40. 2-хлорэтанол.</t>
  </si>
  <si>
    <t xml:space="preserve">41. Диметиламин.</t>
  </si>
  <si>
    <t xml:space="preserve">42. Диэтилэтилфосфонат.</t>
  </si>
  <si>
    <t xml:space="preserve">43. Диэтил-N,N-диметиламидофосфат.</t>
  </si>
  <si>
    <t xml:space="preserve">44. Диметиламина гидрохлорид.</t>
  </si>
  <si>
    <t xml:space="preserve">45. Этилдихлорфосфонит.</t>
  </si>
  <si>
    <t xml:space="preserve">46. Этилдихлорфосфонат.</t>
  </si>
  <si>
    <t xml:space="preserve">47. Этилдифторфосфонат.</t>
  </si>
  <si>
    <t xml:space="preserve">48. Фтористый водород.</t>
  </si>
  <si>
    <t xml:space="preserve">49. Метилбензилат.</t>
  </si>
  <si>
    <t xml:space="preserve">50. Метилдихлорфосфонит.</t>
  </si>
  <si>
    <t xml:space="preserve">51. 2-диизопропиламиноэтанол.</t>
  </si>
  <si>
    <t xml:space="preserve">52. Пинаколиновый спирт.</t>
  </si>
  <si>
    <t xml:space="preserve">53. 0-этил-0-(2-диизопропиламиноэтил) метилфосфонит.</t>
  </si>
  <si>
    <t xml:space="preserve">54. Диэтилметилфосфонит.</t>
  </si>
  <si>
    <t xml:space="preserve">55. Диметилэтилфосфонат.</t>
  </si>
  <si>
    <t xml:space="preserve">56. Этилдифторфосфонит.</t>
  </si>
  <si>
    <t xml:space="preserve">57. Метилдифторфосфонит.</t>
  </si>
  <si>
    <t xml:space="preserve">58. 3-хинуклидин.</t>
  </si>
  <si>
    <t xml:space="preserve">59. Пятифтористый фосфор.</t>
  </si>
  <si>
    <t xml:space="preserve">60. Пинаколин.</t>
  </si>
  <si>
    <t xml:space="preserve">61. Бифториды калия и натрия.</t>
  </si>
  <si>
    <t xml:space="preserve">62. Пентасульфид фосфора.</t>
  </si>
  <si>
    <t xml:space="preserve">63. Ди-изопропиламин.</t>
  </si>
  <si>
    <t xml:space="preserve">64. Диэтиламиноэтанол.</t>
  </si>
  <si>
    <t xml:space="preserve">65. Сульфид натрия.</t>
  </si>
  <si>
    <t xml:space="preserve">66. Триэтаноламиногидрохлорид.</t>
  </si>
  <si>
    <t xml:space="preserve">67. N,N-диизопропил-2-аминоэтилхлорид гидрохлорид.</t>
  </si>
  <si>
    <t xml:space="preserve">68. Бромбензилцианид.</t>
  </si>
  <si>
    <t xml:space="preserve">69. Фенацилхлорид (п-хлорацетофенон).</t>
  </si>
  <si>
    <t xml:space="preserve">70. Дибензол (1,4 оксазепин).</t>
  </si>
  <si>
    <t xml:space="preserve"> N-acetyl – anthranilic acid </t>
  </si>
  <si>
    <t xml:space="preserve">Lysergic acid </t>
  </si>
  <si>
    <t xml:space="preserve"> 3,4-methylene-dioxiphenile-propanon </t>
  </si>
  <si>
    <t xml:space="preserve"> 1-phenile-2 propanon</t>
  </si>
  <si>
    <t xml:space="preserve">Ergometrine </t>
  </si>
  <si>
    <t xml:space="preserve">Ergotamine</t>
  </si>
  <si>
    <t xml:space="preserve">Ephedrine</t>
  </si>
  <si>
    <t xml:space="preserve">Ephedra herb</t>
  </si>
  <si>
    <t xml:space="preserve">Acetic anhydride</t>
  </si>
  <si>
    <t xml:space="preserve">Acetone</t>
  </si>
  <si>
    <t xml:space="preserve">Methyl ethyl ketone</t>
  </si>
  <si>
    <t xml:space="preserve">Potassium permanganat</t>
  </si>
  <si>
    <t xml:space="preserve">Sulphuric acid</t>
  </si>
  <si>
    <t xml:space="preserve">Chlorhydric acid </t>
  </si>
  <si>
    <t xml:space="preserve">Hexahydropyridine</t>
  </si>
  <si>
    <t xml:space="preserve">Toluene</t>
  </si>
  <si>
    <t xml:space="preserve">A-toluic acid </t>
  </si>
  <si>
    <t xml:space="preserve">Diethyl oxide</t>
  </si>
  <si>
    <t xml:space="preserve"> N-ацетилантраниловая кислота </t>
  </si>
  <si>
    <t xml:space="preserve"> Лизергиновая кислота </t>
  </si>
  <si>
    <t xml:space="preserve"> 3,4-метилендиоксифенил-пропанон </t>
  </si>
  <si>
    <t xml:space="preserve"> 1-фенил-2 пропанон </t>
  </si>
  <si>
    <t xml:space="preserve"> Эргометрин </t>
  </si>
  <si>
    <t xml:space="preserve"> Эрготамин </t>
  </si>
  <si>
    <t xml:space="preserve"> Эфедрин </t>
  </si>
  <si>
    <t xml:space="preserve"> Трава эфедры </t>
  </si>
  <si>
    <t xml:space="preserve"> Ангидрид уксусной кислоты </t>
  </si>
  <si>
    <t xml:space="preserve"> Ацетон </t>
  </si>
  <si>
    <t xml:space="preserve"> Метилэтилкетон </t>
  </si>
  <si>
    <t xml:space="preserve"> Перманганат калия </t>
  </si>
  <si>
    <t xml:space="preserve"> Серная кислота </t>
  </si>
  <si>
    <t xml:space="preserve"> Соляная кислота </t>
  </si>
  <si>
    <t xml:space="preserve"> Пиперидин </t>
  </si>
  <si>
    <t xml:space="preserve"> Толуол </t>
  </si>
  <si>
    <t xml:space="preserve"> Фенилуксусная кислота </t>
  </si>
  <si>
    <t xml:space="preserve"> Этиловый эфир </t>
  </si>
  <si>
    <t xml:space="preserve">Radio transmitting equipment for TV broadcasting in the band of meter waves (MW), decimeter waves (DMW) - 48,5-56,5; 58-66; 76-100; 174-230 MHz  470-646; 646-862 MHz</t>
  </si>
  <si>
    <t xml:space="preserve">Over-the-air and cable television stations: MMDS, MVDS (2,1-2,3 MHz; 2,3-2,5 MHz;40,5-42,5 MHz)  </t>
  </si>
  <si>
    <t xml:space="preserve">Radio transmitting equipment for sound (radio) broadcasting:long wave broadcasting (LW), medium waves (MF), short waves (HF), Ultra-high-frequency broadcasting (UHF-FSK), FM - broadcasting (148,5-255,0 kHz 526,5-1606,5 kHz 2300-2498;    3200-3400; 3950-4000;    4750-4995; 5005-5060;    5900-5950; 7100-7350;    9100-9900; 11600-12100; 13570-13870; 15100-15800; 17480-17900; 21450-21850; 25670-26100 kHz 21850; 25670-26100 kHz 66-74MHz 88-100; 100-108 MHz)  </t>
  </si>
  <si>
    <t xml:space="preserve">Stationary and mobile (including portable) transmitting and receiving stations for: VHF radio communication , Trunk radio communication system (33-48,5; 57-57,5; 146-174; 390-470 MHz, 146-174; 380-385; 390-470 MHz)  </t>
  </si>
  <si>
    <t xml:space="preserve">Stationary (base) transmitting and receiving stations for radio telemetry (146-174; 390-470 MHz)</t>
  </si>
  <si>
    <t xml:space="preserve">Stationary (base) paging stations (146-174; 390-470 MHz)</t>
  </si>
  <si>
    <t xml:space="preserve">Stationary (base) cellular stations: AMPS; NAMPS; DAMPS; CDMA-800, GSM-900 (824-835; 869-880 MHz , 890-915; 935-960 MHz)</t>
  </si>
  <si>
    <t xml:space="preserve">MW radiostations (27 MHz) 26970-27410; 27410-27860 kHz</t>
  </si>
  <si>
    <t xml:space="preserve">Stationary and mobile HF radio stations (1,5-30 MHz)</t>
  </si>
  <si>
    <t xml:space="preserve">Radio relay stations: «Malyutka» (60-70; 146-174 MHz) Fixed services frequencies according to national Table*;</t>
  </si>
  <si>
    <t xml:space="preserve">Stationary (base) and user wire-free radio-access stations (WLL)</t>
  </si>
  <si>
    <t xml:space="preserve">DECT stationary (base) wireless stations (1880-1900 MHz)</t>
  </si>
  <si>
    <t xml:space="preserve">Low-power radio stations with up to 2W capacity (151,625; 159,775; 433,035-434,775; 462,5625; 462,5875; 462,6125; 462,6375; 462,6625; 462,6875; 462,7125; 467,5625; 467,5875; 467,6125; 467,6375; 467,6625; 467,6875; 467,7125 MHz)</t>
  </si>
  <si>
    <t xml:space="preserve">Cordless telephones and radio extensions of telephone channel (230-390; 390-470 MHz) </t>
  </si>
  <si>
    <t xml:space="preserve">Amateur radio stations (Fixed services frequencies according to national Table*)</t>
  </si>
  <si>
    <t xml:space="preserve">Stationary Satellite communications systems and portable Earth coverage stations “Turaya” and “Immarsat” (1525,0-1559,0; 1626,5-1660,5 MHz)</t>
  </si>
  <si>
    <t xml:space="preserve">Stationary (ground) satellite communications stations: C, Ku (4000/6000 MHz 11000/14000 MHz )</t>
  </si>
  <si>
    <t xml:space="preserve">Stationary, mobile, and field TV stations equipped with transmitting devices (communication relay and satellite communication stations)</t>
  </si>
  <si>
    <t xml:space="preserve">Radio stations of maritime mobile service (coast, ship, and radio detector stations, radio beacons, etc. (Fixed services frequencies according to national Table*; and List of Radio Frequencies of the International Telecommunications Union**)</t>
  </si>
  <si>
    <t xml:space="preserve">Radio navigational aids: transmitting and receiving radio-technical air navigation aids and flight safety devices (height finders, speed meters and drift meters, and anti-collision equipment etc.) Fixed services frequencies according to national Table*; List of Radio Frequencies of the International Telecommunications Union**</t>
  </si>
  <si>
    <t xml:space="preserve">Радиопередающие устройства, предназначенные для передачи телевизионного вещания в диапазоне: метровых волн (MB) дециметровых волн (ДМВ) - 48,5-56,5; 58-66; 76-100; 174-230 MHz  470-646; 646-862 MHz </t>
  </si>
  <si>
    <t xml:space="preserve">Станции эфирно-кабельного телевидения: система MMDS система MVDS (2,1-2,3 MHz; 2,3-2,5 MHz;40,5-42,5 MHz)  </t>
  </si>
  <si>
    <t xml:space="preserve">Радиопередающие устройства, предназначенные для передачи звукового (радио) вещания: длинноволновое вещание (ДВ)  средневолновое вещание (СВ) коротковолновое вещание (KB) ультракоротковолновое вещание (УКВ ЧМ) FM - вещание (148,5-255,0 kHz 526,5-1606,5 kHz 2300-2498;    3200-3400; 3950-4000;    4750-4995; 5005-5060;    5900-5950; 7100-7350;    9100-9900; 11600-12100; 13570-13870; 15100-15800; 17480-17900; 21450-21850; 25670-26100 kHz 21850; 25670-26100 kHz 66-74MHz 88-100; 100-108 MHz)   </t>
  </si>
  <si>
    <t xml:space="preserve">Стационарные и подвижные (включая носимые) приемо-передающие радиостанции, предназначенные для: УKB-радиосвязи  транкинговой системы радиосвязи (33-48,5; 57-57,5; 146-174; 390-470 MHz, 146-174; 380-385; 390-470 MHz)  </t>
  </si>
  <si>
    <t xml:space="preserve">Стационарные (базовые) приемопередающие станции, предназначенные для радиотелеметрии (146-174; 390-470 MHz)</t>
  </si>
  <si>
    <t xml:space="preserve">Стационарные (базовые) станции пейджинговой связи (146-174; 390-470 MHz)</t>
  </si>
  <si>
    <t xml:space="preserve">Стационарные (базовые) станции сотовой связи стандарта: AMPS; NAMPS; DAMPS; CDMA-800 GSM-900 (824-835; 869-880 MHz , 890-915; 935-960 MHz)</t>
  </si>
  <si>
    <t xml:space="preserve">Радиостанции СВ - диапазона (27 МГц) 26970-27410; 27410-27860 kHz</t>
  </si>
  <si>
    <t xml:space="preserve">Стационарные и подвижные радиостанции КВ-диапазона (1,5-30 MHz)</t>
  </si>
  <si>
    <t xml:space="preserve">Радиорелейные станции: «Малютка» (60-70; 146-174 MHz) Частоты,
предназначенные для фиксированной службы, согласно национальной Таблице*; 
</t>
  </si>
  <si>
    <t xml:space="preserve">Стационарные (базовые) и абонентские станции системы беспроводного радиодоступа (WLL)</t>
  </si>
  <si>
    <t xml:space="preserve">Станционарные (текст соответствует оригиналу) (базовые) станции беспроводной связи стандарта DECT (1880-1900 MHz)</t>
  </si>
  <si>
    <t xml:space="preserve">Маломощные носимые радиостанции мощностью до 2 Вт (151,625; 159,775; 433,035-434,775; 462,5625; 462,5875; 462,6125; 462,6375; 462,6625; 462,6875; 462,7125; 467,5625; 467,5875; 467,6125; 467,6375; 467,6625; 467,6875; 467,7125 MHz)</t>
  </si>
  <si>
    <t xml:space="preserve">Бесшнуровые телефоны, радиоудлинители телефонного канала (230-390; 390-470 MHz) </t>
  </si>
  <si>
    <t xml:space="preserve">Любительские радиостанции Частоты, предназначенные для соответствующих служб, согласно национальной Таблице*</t>
  </si>
  <si>
    <t xml:space="preserve">Станционарные (текст соответствует оригиналу) и носимые станции глобальной персональной подвижной спутниковой связи «Thuraya», «Inmarsat» (1525,0-1559,0; 1626,5-1660,5 MHz)</t>
  </si>
  <si>
    <t xml:space="preserve">Стационарные (земные) станции спутниковой связи диапазона: С Ки (4000/6000 MHz 11000/14000 MHz )
</t>
  </si>
  <si>
    <t xml:space="preserve">Телевизионные стационарные, передвижные и репортажные станции, имеющие в своем составе передающие устройства (станции радиорелейной, спутниковой связи)</t>
  </si>
  <si>
    <t xml:space="preserve">Радиостанции морской подвижной службы (береговые и судовые, радиолокационные станции, радиомаяки и т.п.) Частоты, предназначенные для соответствующих служб, согласно национальной Таблице* и РР МСЭ**</t>
  </si>
  <si>
    <t xml:space="preserve">Радионавигационные устройства:
самолетные приемо-передающие радиотехнические средства самолетовождения и обеспечения безопасности полетов самолетов (радиовысотомеры, измерители скорости и сноса, аппаратура предупреждения столкновений и т.п.) Частоты, предназначенные для соответствующих служб, согласно национальной Таблице* и РР МСЭ**
</t>
  </si>
  <si>
    <t xml:space="preserve">Weapons and military equipment, specialized components for their manufacture, works and services in area of military and technical cooperation</t>
  </si>
  <si>
    <t xml:space="preserve">Nuclear materials, technologies, equipment and units, special non-nuclear materials, radioactive sources including radioactive wastes</t>
  </si>
  <si>
    <t xml:space="preserve">Plants protecting chemicals</t>
  </si>
  <si>
    <t xml:space="preserve">X-ray equipment, devices and equipment utilizing radioactive substances and isotopes </t>
  </si>
  <si>
    <t xml:space="preserve">Medicines for veterinary purposes and veterinary equipment</t>
  </si>
  <si>
    <t xml:space="preserve">Drugs and psychotropic substances</t>
  </si>
  <si>
    <t xml:space="preserve">Poisons</t>
  </si>
  <si>
    <t xml:space="preserve">Cryptographics (including cryptographic equipment, components for cryptographic equipment and software packages for cryptography), regulatory and technical documentation for cryptographic means including design and operations) </t>
  </si>
  <si>
    <t xml:space="preserve">Means of protection from chemical war agents components and mterials </t>
  </si>
  <si>
    <t xml:space="preserve">Regulatory and technical documentation for millitary purpose products (design and operational manuals)</t>
  </si>
  <si>
    <t xml:space="preserve">Gun powder, explosives and pyrotechnics </t>
  </si>
  <si>
    <t xml:space="preserve">Industrial wastes</t>
  </si>
  <si>
    <t xml:space="preserve">Opium raw materials</t>
  </si>
  <si>
    <t xml:space="preserve">Service and civil weapons</t>
  </si>
  <si>
    <t xml:space="preserve">Nuclear materials, technologies, equipment and units, special non-nuclear materials, dual purpose materials sources of radioactive radiation, equipment based on use of X-ray, alpha, beta or gamma radiation </t>
  </si>
  <si>
    <t xml:space="preserve">Compositional semi-processed alcohol products except products based on fragrant substances used in manufacture of drinks </t>
  </si>
  <si>
    <t xml:space="preserve">Wine</t>
  </si>
  <si>
    <t xml:space="preserve">Ethyl alcohol</t>
  </si>
  <si>
    <t xml:space="preserve">Undinatured ethyl alcohol with concentration below  80%; spirit-based liqueurs, liqueurs and other spirits </t>
  </si>
  <si>
    <t xml:space="preserve">Specialized technical means for conducting special search operations, information protection means, other dual purpose equipment (including spare parts, suites of application), regulatory and technical documentation for specialized means and equipement (including design and operations manuals)   </t>
  </si>
  <si>
    <t xml:space="preserve">White spirit</t>
  </si>
  <si>
    <t xml:space="preserve">Other light distillers</t>
  </si>
  <si>
    <t xml:space="preserve">Other medium distillers for specific treatment processes For chemical coversions in processes</t>
  </si>
  <si>
    <t xml:space="preserve">Вооружение и военная техника, специальные комплектующие изделия для их производства, работы и услуги в области военно-технического сотрудничества</t>
  </si>
  <si>
    <t xml:space="preserve">Ядерные материалы,технологии, обордование и установки, специальные неядерные материалы, источники радиоактивного излучения, включая радиоактивные отходы </t>
  </si>
  <si>
    <t xml:space="preserve">Химические средства защиты растений</t>
  </si>
  <si>
    <t xml:space="preserve">Рентгеновское оборудование,приборы и оборудование с использованием радиоактивных веществ и изотопов</t>
  </si>
  <si>
    <t xml:space="preserve">Лекарственные средства для ветеринарных целей и ветеринарная техника</t>
  </si>
  <si>
    <t xml:space="preserve">Наркотические средства и  психотропные вещества</t>
  </si>
  <si>
    <t xml:space="preserve">Яды</t>
  </si>
  <si>
    <t xml:space="preserve">Шифровальные средства (включая шифровальную технику, части для шифровальной техники и пакеты программ для шифрования), нормативно-техническая документация к шифровальным средствам (включая конструкторскую и эксплуатационную)</t>
  </si>
  <si>
    <t xml:space="preserve">Средства защиты от боевыхотравляющих веществ, части и принадлежности к ним</t>
  </si>
  <si>
    <t xml:space="preserve">Нормативно-техническая документация к продукции военного назначения (конструкторская и эксплуатационная) </t>
  </si>
  <si>
    <t xml:space="preserve">Порох, взрывчатые вещества, средства взрывания и пиротехника</t>
  </si>
  <si>
    <t xml:space="preserve">Промышленные отходы</t>
  </si>
  <si>
    <t xml:space="preserve">Опийное сырье</t>
  </si>
  <si>
    <t xml:space="preserve">Служебное и гражданское оружие</t>
  </si>
  <si>
    <t xml:space="preserve">Ядерные материалы,технологии, оборудование и установки, специальные неядерные материалы,материалы двойного  использования, источники радиоактивного излучения,аппаратура,основанная на использование рентгеновского,альфа, бета, или гамма-излучений</t>
  </si>
  <si>
    <t xml:space="preserve">Составные спиртовые полуфабрикаты, кроме продуктов на основе душистых веществ, используемые при производстве напитков</t>
  </si>
  <si>
    <t xml:space="preserve">Вино</t>
  </si>
  <si>
    <t xml:space="preserve">Спирт этиловый</t>
  </si>
  <si>
    <t xml:space="preserve">Спирт этиловый неденатурированный с концентрацией спирта менее 80об%; спиртовые настойки, ликеры и прочие спиртные напитки</t>
  </si>
  <si>
    <t xml:space="preserve">Специальные технические средства, предназначенные для проведения специальных оперативно-розыскных мероприятий, средства защиты информации, другая техника двойного применения (включая части к ним, пакеты прикладных программ), нормативно-техническая документация к средствам специальной техники(включая конструкторскую и эксплуатационную) </t>
  </si>
  <si>
    <t xml:space="preserve">Уайт спирит</t>
  </si>
  <si>
    <t xml:space="preserve">Прочие Легкие дистиляты</t>
  </si>
  <si>
    <t xml:space="preserve">Прочие средние дистиляты для специфических процессов переработки Для химических превращений в процессах</t>
  </si>
  <si>
    <t xml:space="preserve">The corporate standard of Material Description/ Guideline</t>
  </si>
  <si>
    <t xml:space="preserve">Choose the Noun first and Submit</t>
  </si>
  <si>
    <t xml:space="preserve">Select the modifier and see the required characteristics..</t>
  </si>
  <si>
    <t xml:space="preserve">NOUN</t>
  </si>
  <si>
    <t xml:space="preserve">THE NAME OF THE ARTICLE OR ITEM BEING CATALOGED IN THE ITEM MASTER. THE NOUN CAN ALSO BE A PHRASE:</t>
  </si>
  <si>
    <t xml:space="preserve">EXAMPLE:</t>
  </si>
  <si>
    <t xml:space="preserve">BOLT</t>
  </si>
  <si>
    <t xml:space="preserve">TRANSFORMER</t>
  </si>
  <si>
    <t xml:space="preserve">POWER SUPPLY</t>
  </si>
  <si>
    <t xml:space="preserve">MODIFIER</t>
  </si>
  <si>
    <t xml:space="preserve">A MODIFIER IS A MUTUALLY EXCLUSIVE ADJECTIVE THAT DESCRIBES A NOUN. IT ALLOWS FURTHER GROUPING OF SIMILAR ARTICLES WITHIN THE POPULATION OF A NOUN.</t>
  </si>
  <si>
    <t xml:space="preserve">EXAMPLE</t>
  </si>
  <si>
    <t xml:space="preserve">GASKET: SPIRAL WOUND</t>
  </si>
  <si>
    <t xml:space="preserve">VALVE: GLOBE</t>
  </si>
  <si>
    <t xml:space="preserve">VALVE: GATE</t>
  </si>
  <si>
    <t xml:space="preserve">NO MODIFIER</t>
  </si>
  <si>
    <t xml:space="preserve">SOME NOUNS MAY NOT REQUIRE THE USE OF SPECIFIC MODIFIERS BECAUSE ALL OF THE ITEMS WITHIN THE NOUN POPULATION ARE GENERICALLY THE SAME.</t>
  </si>
  <si>
    <t xml:space="preserve">I.E.</t>
  </si>
  <si>
    <t xml:space="preserve">NO MODIFIER HAS SEVERAL KEY PURPOSES:</t>
  </si>
  <si>
    <t xml:space="preserve">PREVENTS TOO MANY FORMATS</t>
  </si>
  <si>
    <t xml:space="preserve">CAN BE USED A TEMPORARY HOLDING POINT</t>
  </si>
  <si>
    <t xml:space="preserve">INDICATOR FOR FUTURE FORMAT DEVELOPMENT</t>
  </si>
  <si>
    <t xml:space="preserve">CHARACTERISTIC</t>
  </si>
  <si>
    <t xml:space="preserve">CHARACTERISTICS ARE USED TO DESCRIBE QUALITIES OR FEATURES WHICH DISTINGUISH ONE ARTICLE FROM ANOTHER WITHIN A NOUN/ MODIFIER PAIR.</t>
  </si>
  <si>
    <t xml:space="preserve">TYPICAL CHARACTERISTICS:</t>
  </si>
  <si>
    <t xml:space="preserve">TYPE</t>
  </si>
  <si>
    <t xml:space="preserve">SIZE</t>
  </si>
  <si>
    <t xml:space="preserve">MATERIAL</t>
  </si>
  <si>
    <t xml:space="preserve">VALUE</t>
  </si>
  <si>
    <t xml:space="preserve">VALUES ARE ASSIGNED IN A CONSISTENT MANNER TO FACILITATE SEARCHES AND IDENTIFY DUPLICATES. THE VALUES INCORPORATE A STANDARD ABBREVIATION LIST.</t>
  </si>
  <si>
    <t xml:space="preserve">ID X OD = INSIDE DIAMETER X OUTSIDE DIAMETER</t>
  </si>
  <si>
    <t xml:space="preserve">ALUM  = ALUMINUM\</t>
  </si>
  <si>
    <t xml:space="preserve">1. VALUE FOR TYPE</t>
  </si>
  <si>
    <t xml:space="preserve">TYPE IS EITHER (A) SPECIFIC, (B) GENERIC OR (C) APPLICATION ORIENTED</t>
  </si>
  <si>
    <t xml:space="preserve">A: CAPACITOR: FIXED VARIABLE</t>
  </si>
  <si>
    <t xml:space="preserve">B: BOWL: ROUND</t>
  </si>
  <si>
    <t xml:space="preserve">C: BOLT: PUMP COMPRESSOR</t>
  </si>
  <si>
    <t xml:space="preserve">2. VALUES FOR SIZE</t>
  </si>
  <si>
    <t xml:space="preserve">VALUES FOR SIZE CAN BE IN A VARIETY OF FORMS DEPENDING UPON THE NOUN</t>
  </si>
  <si>
    <t xml:space="preserve">NOUN / SIZE</t>
  </si>
  <si>
    <t xml:space="preserve">GASKET / ID X OD X THK</t>
  </si>
  <si>
    <t xml:space="preserve">O-RING / ID X WD</t>
  </si>
  <si>
    <t xml:space="preserve">GLOVES / SMALL, MEDIUM, LARGE</t>
  </si>
  <si>
    <t xml:space="preserve">BATTERY/ AA, C, D</t>
  </si>
  <si>
    <t xml:space="preserve">DRILL / G,L,NUMBER 19, FRACTIONS, MM</t>
  </si>
  <si>
    <t xml:space="preserve">SOME NOUNS WILL BREAK OUT THE SIZE VALUES AS EXAMPLE BELOW:</t>
  </si>
  <si>
    <t xml:space="preserve">BEARING: BALL, ID 2.36 IN, OD 3.9375 IN, WD 0.7762 IN.</t>
  </si>
  <si>
    <t xml:space="preserve">3. VALUES FOR MATERIAL</t>
  </si>
  <si>
    <t xml:space="preserve">MATERIAL VALUE ARE ENTERED IN THE FOLLOWING  ORDER;</t>
  </si>
  <si>
    <t xml:space="preserve">1. MFG PROCESS / PLATING FINISH</t>
  </si>
  <si>
    <t xml:space="preserve">2. BASE MATERIAL</t>
  </si>
  <si>
    <t xml:space="preserve">3. MATERIALS SPECIFICATION</t>
  </si>
  <si>
    <t xml:space="preserve">4. GRADE</t>
  </si>
  <si>
    <t xml:space="preserve">GALV CARBON STEEL ASTM A105 GRB</t>
  </si>
  <si>
    <t xml:space="preserve">SOME NOUNS WILL BREAK OUT THE MATERIAL VALUES AS EXAMPLE BELOW:</t>
  </si>
  <si>
    <t xml:space="preserve">BAR: ROUND, MATERIAL STEEL, PROCESS HOT ROLLED, SPECIFICATION ASTM A284, GRADE B</t>
  </si>
  <si>
    <t xml:space="preserve">BB: Standards</t>
  </si>
  <si>
    <t xml:space="preserve">PUNCTUATION</t>
  </si>
  <si>
    <t xml:space="preserve">NOUN AND MODIFIER IS SEPARATED BY A COLON</t>
  </si>
  <si>
    <t xml:space="preserve">EXAMPLE: VALVE: SOLENOID …</t>
  </si>
  <si>
    <t xml:space="preserve">MODIFIER AND CHARACTERISTICS ARE SEPARATED BY A COMMA</t>
  </si>
  <si>
    <t xml:space="preserve">VALVE: SOLENOID, PIPE SIZE 1/4 IN, ORIFICE SIZE 1/16 IN, VOLTAGE 120V, WATTAGE 10W, CONNECTION FNPT,BODY MATERIAL BRASS, STYLE 3 WAY, OPERATION NC, PRESSURE RATING 125 LB,…….</t>
  </si>
  <si>
    <t xml:space="preserve">MANUFACTURER AND MANUFACTURER'S PART NUMBER </t>
  </si>
  <si>
    <r>
      <rPr>
        <sz val="10"/>
        <color rgb="FF000000"/>
        <rFont val="Century Gothic"/>
        <family val="2"/>
        <charset val="204"/>
      </rPr>
      <t xml:space="preserve">MANUFACTURER AND MANUFACTURER'S PART NUMBER ARE HELD IN THE CROSS REFERENCE FIELDS AND </t>
    </r>
    <r>
      <rPr>
        <b val="true"/>
        <sz val="10"/>
        <color rgb="FF000000"/>
        <rFont val="Century Gothic"/>
        <family val="2"/>
        <charset val="204"/>
      </rPr>
      <t xml:space="preserve">NOT</t>
    </r>
    <r>
      <rPr>
        <sz val="10"/>
        <color rgb="FF000000"/>
        <rFont val="Century Gothic"/>
        <family val="2"/>
        <charset val="204"/>
      </rPr>
      <t xml:space="preserve"> WITHIN THE DESCRIPTION TEXT</t>
    </r>
  </si>
  <si>
    <t xml:space="preserve">Separate columns in SAR form. Manufacturer and Manufacturer Part Number</t>
  </si>
  <si>
    <t xml:space="preserve">FOR ABOVE EXAMPLE</t>
  </si>
  <si>
    <t xml:space="preserve">CROSS REFERENCE: M = ASCO</t>
  </si>
  <si>
    <t xml:space="preserve">CROSS REFERENCE: MA = J665 - 099</t>
  </si>
  <si>
    <t xml:space="preserve">ITEM NOTES</t>
  </si>
  <si>
    <t xml:space="preserve">ADDITIONAL INFORMATION IS ADDED TO THE END OF THE DESCRIPTION IN THE ITEM NOTES.  FOR ABOVE EXAMPLE</t>
  </si>
  <si>
    <t xml:space="preserve">THE ITEM NOTES SHALL NOT INCLUDE A REPEAT OF DESCRIPTION ITEM 1 AND DESCRIPTION ITEM 2; THIS FIELD SHALL CONTAIN ONLY THOSE REMAINING CHARACTERISTICS,  THAT DUE TO FIELD LENGTH CONSTRAINTS ON THE DESCRIPTION FIELD,  WERE UNABLE TO BE LOADED AND ALSO ANY ADDITIONAL INFORMATION THAT MAY ASSIST THE PURCHASE OF THE ITEM.</t>
  </si>
  <si>
    <t xml:space="preserve">…...125LB, COIL CONTINUOUS DUTY MOLDED CLASS A, ENCLOSURE EXPLOSION PROOF / WATERTIGHT</t>
  </si>
  <si>
    <t xml:space="preserve">ABBREVIATIONS, CROSS REFERENCES AND DATA ENTRY</t>
  </si>
  <si>
    <t xml:space="preserve">ONLY CVX CORPORATE PROCUREMENT APPROVED ABBREVIATIONS CAN BE USED.</t>
  </si>
  <si>
    <t xml:space="preserve">PART NUMBER = PN</t>
  </si>
  <si>
    <t xml:space="preserve">SERIAL NUMBER = SN</t>
  </si>
  <si>
    <t xml:space="preserve">CAD PLTD = CAD PLATED</t>
  </si>
  <si>
    <t xml:space="preserve">DO NOT USE THE FOLLOWING SYMBOLS </t>
  </si>
  <si>
    <t xml:space="preserve">SYMBOL #  FOR EITHER  POUND OR NUMBER</t>
  </si>
  <si>
    <t xml:space="preserve">SYMBOL " FOR INCH</t>
  </si>
  <si>
    <t xml:space="preserve">SYMBOL ' FOR FEET</t>
  </si>
  <si>
    <t xml:space="preserve">SYMBOL / BETWEEN WORDS WITHIN A CHARACTERISTIC. THIS SYMBOL IS ACCEPTABLE IN FRACTIONS</t>
  </si>
  <si>
    <t xml:space="preserve">ALL ITEM MASTER ENTRIES ARE MADE IN UPPER CASE = CAPITALS</t>
  </si>
  <si>
    <t xml:space="preserve">OTHER CROSS REFERENCE FIELDS SHALL BE POPULATED WITH THE DESIGNATED CROSS REFERENCE IDENTIFIER AND AN ACCEPTABLE VALUE.</t>
  </si>
  <si>
    <t xml:space="preserve">VENDOR / SUPPLIER PART NUMBER = VN  VALUES : FREE TEXT -  25 LONG</t>
  </si>
  <si>
    <t xml:space="preserve">MSDS REQUIRED = MS</t>
  </si>
  <si>
    <t xml:space="preserve">VALUES: Y,N,YES ,NO -  3 LONG </t>
  </si>
  <si>
    <t xml:space="preserve">PRESERVATION REQUIRED = PV</t>
  </si>
  <si>
    <t xml:space="preserve">VALUES Y,N,YES,NO - 3 LONG</t>
  </si>
  <si>
    <t xml:space="preserve">EXAMPLES</t>
  </si>
  <si>
    <t xml:space="preserve">NEW (RECOMMENDED)</t>
  </si>
  <si>
    <t xml:space="preserve">Symbol No</t>
  </si>
  <si>
    <t xml:space="preserve">Desc1</t>
  </si>
  <si>
    <t xml:space="preserve">Desc2</t>
  </si>
  <si>
    <t xml:space="preserve">Item Notes</t>
  </si>
  <si>
    <t xml:space="preserve">Manufacturer</t>
  </si>
  <si>
    <t xml:space="preserve">Manufacturer Part No: </t>
  </si>
  <si>
    <t xml:space="preserve">BOLT: CLAMP G-399 TURBO CHARGER,   </t>
  </si>
  <si>
    <t xml:space="preserve">5/16 IN DIA,11/8 IN LG,</t>
  </si>
  <si>
    <t xml:space="preserve">18 TPI COARSE THREAD UNC, HEX HEAD, PHOSPHATE AND OIL COATED</t>
  </si>
  <si>
    <t xml:space="preserve">CATERPILLAR.                     </t>
  </si>
  <si>
    <t xml:space="preserve">4B-3388</t>
  </si>
  <si>
    <t xml:space="preserve">CURRENT (WRONG)</t>
  </si>
  <si>
    <t xml:space="preserve">BOLT: CLAMP TURBO CHARGER     </t>
  </si>
  <si>
    <t xml:space="preserve">5/16 in X 11/8 in  CAT. 4B3388</t>
  </si>
  <si>
    <t xml:space="preserve">BOLT: CLAMP  TURBO   G-399  CHARGER 5/16  X 1 1/8 NC  CAT.   4B3388 </t>
  </si>
  <si>
    <t xml:space="preserve">TO ACHIEVE THIS CHANGE, THE STANDARD DESCRIPTION FORMAT WAS USED</t>
  </si>
  <si>
    <t xml:space="preserve">SEE BELOW:</t>
  </si>
  <si>
    <t xml:space="preserve">CHARACTERISTICS</t>
  </si>
  <si>
    <t xml:space="preserve">DESCRIPTION</t>
  </si>
  <si>
    <t xml:space="preserve">ABBREVIATION</t>
  </si>
  <si>
    <t xml:space="preserve">Use either a generic value that specifically names the type, or default to an application value of the closest piece of equipment.</t>
  </si>
  <si>
    <t xml:space="preserve">DIAMETER</t>
  </si>
  <si>
    <t xml:space="preserve">Enter the nominal size only. Also called thread size or bolt size.</t>
  </si>
  <si>
    <t xml:space="preserve">DIA</t>
  </si>
  <si>
    <t xml:space="preserve">LENGTH</t>
  </si>
  <si>
    <t xml:space="preserve">Enter the length, measured distance from top of head to point end for countersunk type heads; at the intersection between head and shank to point end for all other type heads.</t>
  </si>
  <si>
    <t xml:space="preserve">LG</t>
  </si>
  <si>
    <t xml:space="preserve">THREADS</t>
  </si>
  <si>
    <t xml:space="preserve">When known, enter inch sizes as TPI (number of pitches per inch), series and class fit; metric sizes as pitch size (in decimals and labeled MM). Generally all right-hand threads (clockwise) are not labeled RH. Enter left-hand threads (counterclockwise) as</t>
  </si>
  <si>
    <t xml:space="preserve">HEAD</t>
  </si>
  <si>
    <t xml:space="preserve">Enter the type of head only. Enter allen as HEX SOCKET. Enter 12 pt as DOUBLE HEX.</t>
  </si>
  <si>
    <t xml:space="preserve">HD</t>
  </si>
  <si>
    <t xml:space="preserve">When known, enter process, plating and base material. For stainless steel precede SS with the AISI grade.</t>
  </si>
  <si>
    <t xml:space="preserve">Code</t>
  </si>
  <si>
    <t xml:space="preserve">Description </t>
  </si>
  <si>
    <t xml:space="preserve">Add'l Description / Comments</t>
  </si>
  <si>
    <t xml:space="preserve">Class</t>
  </si>
  <si>
    <t xml:space="preserve">Class Title</t>
  </si>
  <si>
    <t xml:space="preserve">Family</t>
  </si>
  <si>
    <t xml:space="preserve">Family Title</t>
  </si>
  <si>
    <t xml:space="preserve">Segment</t>
  </si>
  <si>
    <t xml:space="preserve">Segment Title</t>
  </si>
  <si>
    <t xml:space="preserve">Purchase of Buildings - Fixed.  Use construction related codes for services and 00B for purchases of portable buildings</t>
  </si>
  <si>
    <t xml:space="preserve">Fixed Structures</t>
  </si>
  <si>
    <t xml:space="preserve">Permanent structures</t>
  </si>
  <si>
    <t xml:space="preserve">Structures and Building and Construction and Manufacturing Components and Supplies</t>
  </si>
  <si>
    <t xml:space="preserve">Portable Buildings for purchase such as Site Offices,  Portable Toilets
For Rentals use K59</t>
  </si>
  <si>
    <t xml:space="preserve">Portable Prefabricated commercial and industrial structures</t>
  </si>
  <si>
    <t xml:space="preserve">Portable Structures</t>
  </si>
  <si>
    <t xml:space="preserve">Structural products such as beams, planks, trusses, Framing Lumber.  Also includes rock masonry, stone, bricks, blocks etc
Also includes landscaping materials such as trees, shrubs, flowers, soil, etc. 
Structural Steel/Metal use 59A</t>
  </si>
  <si>
    <t xml:space="preserve">Heating Ventilation and Air Conditioning (HVAC) - New Units &amp; Parts
For Industrial Heat Transfer Equipment use 73A or 73B</t>
  </si>
  <si>
    <t xml:space="preserve">HVAC</t>
  </si>
  <si>
    <t xml:space="preserve">Heating and ventilation and air circulation</t>
  </si>
  <si>
    <t xml:space="preserve">Distribution and Conditioning Systems and Equipment and Components</t>
  </si>
  <si>
    <t xml:space="preserve">Non illuminated signs, and associated accessories.
Use 46I for illuminated signs</t>
  </si>
  <si>
    <t xml:space="preserve">Signage</t>
  </si>
  <si>
    <t xml:space="preserve">Signage and accessories</t>
  </si>
  <si>
    <t xml:space="preserve">Published Products</t>
  </si>
  <si>
    <t xml:space="preserve">Catalyst used in Fluid Catalytic Cracking (FCC) units, fuel &amp; lubes hydro cracking and iso cracking units </t>
  </si>
  <si>
    <t xml:space="preserve">Catalysts</t>
  </si>
  <si>
    <t xml:space="preserve">Additives</t>
  </si>
  <si>
    <t xml:space="preserve">Chemicals including Bio Chemicals and Gas Materials</t>
  </si>
  <si>
    <t xml:space="preserve">Catalyst used in hydro treating plant - e.g., JHT, DHT, NHT and HDT units</t>
  </si>
  <si>
    <t xml:space="preserve">Catalysts manufactured from platinum, rhodium and other precious metals</t>
  </si>
  <si>
    <t xml:space="preserve">Mole sieves, activated alumina, Catalysts used in reforming operations, polymerization units and other miscellaneous catalysts</t>
  </si>
  <si>
    <t xml:space="preserve">Solid &amp; liquid acids including sulfuric, fatty acid, Hydrochloric Acid (HCL), HF and others</t>
  </si>
  <si>
    <t xml:space="preserve">Organic derivatives and substituted compounds</t>
  </si>
  <si>
    <t xml:space="preserve">Compounds and mixtures</t>
  </si>
  <si>
    <t xml:space="preserve">Excludes fuel additives (use 07H) and drilling mud additives (20B)</t>
  </si>
  <si>
    <t xml:space="preserve">Additives- misc</t>
  </si>
  <si>
    <t xml:space="preserve">Includes various alcohols such as Methanol</t>
  </si>
  <si>
    <t xml:space="preserve">MEA, DEA and MDEA used in gas treating operations</t>
  </si>
  <si>
    <t xml:space="preserve">Corrosion inhibitors</t>
  </si>
  <si>
    <t xml:space="preserve">Chemicals such as Detergent surfactants, Dispersing agents, wetting agents, flushes,  water flood additives, Alkyl sulfates, Betaines, Ether sulfates, Quaternaries, Sultaines used to create oil &amp; water emulsions
For Surfactants such as Foamers or Defoamers use 09C</t>
  </si>
  <si>
    <t xml:space="preserve">Related glycols such as Ethylene Glycol, Propylene Glycol, Triethylene Glycol, Acetylene Glycol, </t>
  </si>
  <si>
    <t xml:space="preserve">Chemicals, usually as dilute solutions, used to improve oil recovery.  Includes chemical mixtures such as Alkalis, Polymers, Surfactants (ASP), Surfactant Polymers (SP), etc</t>
  </si>
  <si>
    <t xml:space="preserve">Enhanced Oil Recovery</t>
  </si>
  <si>
    <t xml:space="preserve">Liquefied and gas carbon dioxide (CO2)</t>
  </si>
  <si>
    <t xml:space="preserve">Industrial use gases</t>
  </si>
  <si>
    <t xml:space="preserve">Elements and gases</t>
  </si>
  <si>
    <t xml:space="preserve">All other chemicals not fitting other definitions including acid, solvents, oxygen scavengers, cleaners, wetting agents,  organic derivatives organic or inorganic compounds, etc.</t>
  </si>
  <si>
    <t xml:space="preserve">Other organic and inorganic compounds</t>
  </si>
  <si>
    <t xml:space="preserve">Chemicals- other</t>
  </si>
  <si>
    <t xml:space="preserve">Purchased fuels,  handling charges and associated fuel surcharges for various types of motor vehicles operated on public roadways  - gasoline, on road diesel subject to road tax
Fuel for off road use 07D Fuel for Utilities use C37
Marine Fuel use 07F
Aviation Fuel us 07G</t>
  </si>
  <si>
    <t xml:space="preserve">Petroleum and distillates</t>
  </si>
  <si>
    <t xml:space="preserve">Fuels</t>
  </si>
  <si>
    <t xml:space="preserve">Fuels and Fuel Additives and Lubricants and Anti corrosive Materials</t>
  </si>
  <si>
    <t xml:space="preserve">Purchased lubricants and greases including oils and greases used for anticorrosive purposes</t>
  </si>
  <si>
    <t xml:space="preserve">Lubricants, Greases, Anti Corrosives</t>
  </si>
  <si>
    <t xml:space="preserve">Lubricants and oils and greases and anti corrosives</t>
  </si>
  <si>
    <t xml:space="preserve">Purchased fuels,  handling charges and associated fuel surcharges  for various types of motor vehicles, industrial equipment Including gasoline, off road diesel and others not used on public roadways or subject to road taxes
on road fuel use 07AFuel for Utilities use C37
Marine Fuel use 07F
Aviation Fuel us 07G</t>
  </si>
  <si>
    <t xml:space="preserve">Purchased fuel and associated handling or surcharges for Marine logistics i.e. bunker fuel, marine diesel</t>
  </si>
  <si>
    <t xml:space="preserve">Purchased fuel and associated handling or surcharges for Aviation operations i.e. jet fuel, aviation gasoline</t>
  </si>
  <si>
    <t xml:space="preserve">Additives for all types of fuels including pour point depressants</t>
  </si>
  <si>
    <t xml:space="preserve">Fuel additives</t>
  </si>
  <si>
    <t xml:space="preserve">Gaseous fuels and additives</t>
  </si>
  <si>
    <t xml:space="preserve">Includes paints, coatings, thinners, primers
OCTG Coatings use 21Z
Anodes use 51Z
Corrosion Inhibitor Chemicals use 06N</t>
  </si>
  <si>
    <t xml:space="preserve">Paints, Primers, Thinners or Paint Additives</t>
  </si>
  <si>
    <t xml:space="preserve">Paints and primers and finishes</t>
  </si>
  <si>
    <t xml:space="preserve">Manufacturing Components and Supplies</t>
  </si>
  <si>
    <t xml:space="preserve">All chemicals used to prevent or inhibit the formation of hydrates</t>
  </si>
  <si>
    <t xml:space="preserve">Gas hydrate controllers</t>
  </si>
  <si>
    <t xml:space="preserve">All chemicals used to eliminate H2S in process applications</t>
  </si>
  <si>
    <t xml:space="preserve">Chemical scavengers</t>
  </si>
  <si>
    <t xml:space="preserve">All chemicals used to unloading water from gas wells as well as all chemicals to remove foam in application in which foam is undesirable
Other Surfactants use 06P </t>
  </si>
  <si>
    <t xml:space="preserve">Oil in water or Water in Oil Emulsion Breakers, also referred to Demulsifiers All chemicals used to accelerate the separation of water and oil</t>
  </si>
  <si>
    <t xml:space="preserve">Emulsion breakers</t>
  </si>
  <si>
    <t xml:space="preserve">All chemicals used to treat paraffin/asphaltene, including solvents, dispersants, and inhibitors</t>
  </si>
  <si>
    <t xml:space="preserve">Paraffin asphaltene control agents</t>
  </si>
  <si>
    <t xml:space="preserve">All chemicals used to reduce mineral scale formation and deposition in O&amp;G processes.
Use 09G for Water Treatment Scale chemicals</t>
  </si>
  <si>
    <t xml:space="preserve">Scale controllers</t>
  </si>
  <si>
    <t xml:space="preserve">All chemicals used in water treatment or improve water quality</t>
  </si>
  <si>
    <t xml:space="preserve">Water treatment</t>
  </si>
  <si>
    <t xml:space="preserve">All chemicals used in water treatment to inhibit the growth of microbes and bacteria</t>
  </si>
  <si>
    <t xml:space="preserve">Solid &amp; liquid sodium hydroxide, Caustic, NaOH</t>
  </si>
  <si>
    <t xml:space="preserve">Inorganic compounds</t>
  </si>
  <si>
    <t xml:space="preserve">Solid &amp; liquid chemicals (except sodium hydroxide) alkali in nature, calcium hydroxides (lime), potassium hydroxide, etc.</t>
  </si>
  <si>
    <t xml:space="preserve">Liquefied and gas nitrogen (not including on-site delivery/pumping  services)</t>
  </si>
  <si>
    <t xml:space="preserve">Non metals and pure and elemental gases</t>
  </si>
  <si>
    <t xml:space="preserve">Liquefied and gas hydrogen (N2)</t>
  </si>
  <si>
    <t xml:space="preserve">Bulk O2 services liquefied and gas</t>
  </si>
  <si>
    <t xml:space="preserve">Welding, breathing, calibration and other miscellaneous gases such as Chlorine, Methane, Propane, Butane, Helium, Acetylene, Propylene,  Ethylene, Methylacetylene propadiene (MAPP), Freon, Argon, Ammonia and associated cylinder costs and transportation, HAZ Mat fees
Do not use for Nitrogen, Hydrogen, Oxygen, Carbon Dioxide</t>
  </si>
  <si>
    <t xml:space="preserve">Elements and Gases</t>
  </si>
  <si>
    <t xml:space="preserve">Including personal communication devices &amp; accessories, call management systems and accessories, and other telecommunication equipment  (i.e. phones,  phone accessories, switchboard systems, etc.)</t>
  </si>
  <si>
    <t xml:space="preserve">Personal communication devices, accessories or parts</t>
  </si>
  <si>
    <t xml:space="preserve">Communications devices, call management systems and Accessories,</t>
  </si>
  <si>
    <t xml:space="preserve">Information Technology Broadcasting and Telecommunications</t>
  </si>
  <si>
    <t xml:space="preserve">Process Control &amp; MES Application Software</t>
  </si>
  <si>
    <t xml:space="preserve">Industry specific software</t>
  </si>
  <si>
    <t xml:space="preserve">Software</t>
  </si>
  <si>
    <t xml:space="preserve">First cost purchase of Point of Sale (POS) scanners, Data Card Readers, Electronic Payment Systems (EPS), Forecourt Controllers, etc.  Handheld data terminals should be coded as 11Z</t>
  </si>
  <si>
    <t xml:space="preserve">Point of Sale Hardware</t>
  </si>
  <si>
    <t xml:space="preserve">Computer Equipment and Accessories</t>
  </si>
  <si>
    <t xml:space="preserve">Laptop, notebook, mobile computers, tablets, PDAs</t>
  </si>
  <si>
    <t xml:space="preserve">Computers</t>
  </si>
  <si>
    <t xml:space="preserve">Servers and workstations for application hosting and Windows Infrastructure</t>
  </si>
  <si>
    <t xml:space="preserve">Computer/Printer Servers</t>
  </si>
  <si>
    <t xml:space="preserve">Hardware for network infrastructure, optical, security, connectivity routers, switchers,  and related service equipment, etc.</t>
  </si>
  <si>
    <t xml:space="preserve">Network service equipment</t>
  </si>
  <si>
    <t xml:space="preserve">Data Voice or Multimedia Network Equipment or Platforms and Accessories</t>
  </si>
  <si>
    <t xml:space="preserve">Non-Windows, OpCo-specific or department-specific. Unix servers and technical workstations
Excludes GIL desktop, enterprise servers, hardware that is deployed horizontally across all CVX entities.</t>
  </si>
  <si>
    <t xml:space="preserve">Satellite access equipment receive and transmit signals in the VHF,UHF or VHF/UHF range as well as the  antennas which are  a specialized transducer that converts radio-frequency (RF) fields into alternating current (AC) or vice-versa, in this case for transmitting radar or low end RF frequencies. There are two basic types: the receiving antenna, which intercepts RF energy and delivers AC to electronic equipment, and the transmitting antenna, which is fed with AC from electronic equipment and generates an RF field./ Satellite antennas are used on the ground to transmit Signals to the satellite and to receive Signals from the satellite.</t>
  </si>
  <si>
    <t xml:space="preserve">Fixed network equipment and components</t>
  </si>
  <si>
    <t xml:space="preserve">Satellite core equipment manage signals in the VHF,UHF or VHF/UHF range.</t>
  </si>
  <si>
    <t xml:space="preserve">Storage area networks, network attached storage for data storage and tape backup.</t>
  </si>
  <si>
    <t xml:space="preserve">Storage Devices</t>
  </si>
  <si>
    <t xml:space="preserve">Components for information technology or broadcasting or telecommunications</t>
  </si>
  <si>
    <t xml:space="preserve">Desktop PCs &amp; terminals</t>
  </si>
  <si>
    <t xml:space="preserve">Computer peripherals - Monitors, mouse, ergo keyboard, and related equipment accessories etc</t>
  </si>
  <si>
    <t xml:space="preserve">Computer Accessories/ Input Devices</t>
  </si>
  <si>
    <t xml:space="preserve">Software license fees in support of the EPOS hardware described in 11G.</t>
  </si>
  <si>
    <t xml:space="preserve">Software  that manages/optimizes network/server hardware, Operating systems and middleware.  Examples: Firmware, VMWare and HP's OpenView.
Excludes applications that produce a distinct output.  Examples: GeoProbe, Visio, SAP</t>
  </si>
  <si>
    <t xml:space="preserve">Network/System/Operating Mgmt Software</t>
  </si>
  <si>
    <t xml:space="preserve">Software for Upstream E&amp;P  Operations including drilling, production, mapping, reservoir and seismic</t>
  </si>
  <si>
    <t xml:space="preserve">License fees for SAP, JDE, Oracle, Ariba software</t>
  </si>
  <si>
    <t xml:space="preserve">Finance accounting and enterprise resource planning ERP software</t>
  </si>
  <si>
    <t xml:space="preserve">Device drivers or system software to provide software interfaces to hardware systems and devices</t>
  </si>
  <si>
    <t xml:space="preserve">Utility and device driver software</t>
  </si>
  <si>
    <t xml:space="preserve">File security or data security software are used to prevent access to files or data by allowing only authorized users to access them. They employ password protection or encryption methods on files or data to do their job.</t>
  </si>
  <si>
    <t xml:space="preserve">Security and protection software</t>
  </si>
  <si>
    <t xml:space="preserve">Software to manage or retrieve and analyze data from information technology systems.</t>
  </si>
  <si>
    <t xml:space="preserve">Data management and query software</t>
  </si>
  <si>
    <t xml:space="preserve">Software to manage content or retrieve and analyze data from information technology systems. Includes MS Office and similar types software,  charting, mapping publishing, scheduling, OCR, webpage mgmt</t>
  </si>
  <si>
    <t xml:space="preserve">Content authoring, editing, management software</t>
  </si>
  <si>
    <t xml:space="preserve">Software used for the management of information exchange email, video conference,  network conferencing, mobile operations</t>
  </si>
  <si>
    <t xml:space="preserve">Information exchange software</t>
  </si>
  <si>
    <t xml:space="preserve">IT Function and Development software is a software used in the analysis, design, coding, integration and testing of software as.</t>
  </si>
  <si>
    <t xml:space="preserve">Business function specific software</t>
  </si>
  <si>
    <t xml:space="preserve">Software for developing tools for learning. Computer based training, language,  route navigation, dictionary, etc</t>
  </si>
  <si>
    <t xml:space="preserve">Educational or reference software</t>
  </si>
  <si>
    <t xml:space="preserve">Software in support of Professional functions such as Finance, Accounting, Tax, Procurement, Sales, Marketing, Engineering and software tied to business function operations
For ERP or Enterprise Suite Software such as Ariba use 12H</t>
  </si>
  <si>
    <t xml:space="preserve">Compliance Software (i.e. HES, Audit) tools and support documents which enable clients to effectively monitor, check, and if necessary, correct essential areas of control. These softwares help with achieving compliance with federal, state, standard or local regulations devices.</t>
  </si>
  <si>
    <t xml:space="preserve">Software in support of Facilities, Operations, Equipment and related maintenance</t>
  </si>
  <si>
    <t xml:space="preserve">Includes Liquid, Gas, Solid monitors/analyzers such as, Mud gas analyzers, Vibration analyzer, Oxygen gas analyzers, Single gas monitors, Multi gas monitors, Oil content monitors analyzers, Chromatograph equipment and related petroleum testing equipment.</t>
  </si>
  <si>
    <t xml:space="preserve">Measuring Instruments </t>
  </si>
  <si>
    <t xml:space="preserve">Measuring and observing and testing instruments</t>
  </si>
  <si>
    <t xml:space="preserve">Laboratory and Measuring and Observing and Testing Equipment</t>
  </si>
  <si>
    <t xml:space="preserve">Automation control devices and components and accessories</t>
  </si>
  <si>
    <t xml:space="preserve">Electronic Components and Supplies</t>
  </si>
  <si>
    <t xml:space="preserve">Liquid and gas flow measuring and observing instruments or systems.  Includes; Flowmeters, Sight flow indicators, Flow computers or totalizers, Orifice plates</t>
  </si>
  <si>
    <t xml:space="preserve">Liquid and gas flow measuring and observing instruments</t>
  </si>
  <si>
    <t xml:space="preserve">Indicating and Recording Instruments – Includes; Chart recorders,  Digital readout recorders, Graphic recorders, Level sensors or transmitters</t>
  </si>
  <si>
    <t xml:space="preserve">Indicating and recording instruments</t>
  </si>
  <si>
    <t xml:space="preserve">Includes; Pressure indicators, Vacuum gauges, Liquid level controls or instruments, Pressure transmitters, Pressure gauges</t>
  </si>
  <si>
    <t xml:space="preserve">Pressure measuring and control instruments</t>
  </si>
  <si>
    <t xml:space="preserve">Includes Temperature Gauges</t>
  </si>
  <si>
    <t xml:space="preserve">Instrument parts, Transducers, other gauges not defined above under other measurement codes.  </t>
  </si>
  <si>
    <t xml:space="preserve">Other Measuring and Testing instruments</t>
  </si>
  <si>
    <t xml:space="preserve">Includes fixed cutters &amp; roller cones - purchase</t>
  </si>
  <si>
    <t xml:space="preserve">Drilling bits</t>
  </si>
  <si>
    <t xml:space="preserve">Oil and gas drilling and exploration equipment</t>
  </si>
  <si>
    <t xml:space="preserve">Mining and Well Drilling Machinery and Accessories</t>
  </si>
  <si>
    <t xml:space="preserve">Includes drilling mud, mud additives, and other fluids</t>
  </si>
  <si>
    <t xml:space="preserve">Drilling mud and materials</t>
  </si>
  <si>
    <t xml:space="preserve">Includes Divalent and Monovalent Brine solutions and other liquids for completions</t>
  </si>
  <si>
    <t xml:space="preserve">Oil and gas drilling and operation materials</t>
  </si>
  <si>
    <t xml:space="preserve">Includes bulk cement, class a type I, class b type II, class c, g, h, light weight cement and standard fine type III cement and any cement additives</t>
  </si>
  <si>
    <t xml:space="preserve">Oil well cement</t>
  </si>
  <si>
    <t xml:space="preserve">Includes Ceramic proppants, fracturing sands,  Sintered bauxites resin coated ceramic proppants, resin coated fracturing sands, resin coated sintered bauxites</t>
  </si>
  <si>
    <t xml:space="preserve">Well fracturing proppants</t>
  </si>
  <si>
    <t xml:space="preserve">Includes miscellaneous consumable product/materials not covered in other MGCs such as drilling shaker screens
Drilling Fluids 20B, Completion Fluids 20C, Oilwell Cement 20D, Well Fracturing Proppants 20E and materials, such as used in cementing, fracing, stimulation</t>
  </si>
  <si>
    <t xml:space="preserve">Drilling and operation accessories</t>
  </si>
  <si>
    <t xml:space="preserve">Well drilling and operation equipment</t>
  </si>
  <si>
    <t xml:space="preserve">Includes all casing 
EXCLUDES  Conductor casing (21C) , Couplings, Crossovers, Pup Joints, Pipe Coatings (21Z)</t>
  </si>
  <si>
    <t xml:space="preserve">Oil country tubular goods</t>
  </si>
  <si>
    <t xml:space="preserve">Includes all Tubing
EXCLUDES  Couplings, Crossovers, Pup Joints, Pipe Coatings (21Z) </t>
  </si>
  <si>
    <t xml:space="preserve">Conductor Casing only</t>
  </si>
  <si>
    <t xml:space="preserve">Tubing under 2" OD (chemical injection) Includes Thread Protectors, Couplings, Crossovers, Pup Joints, Pipe Coatings</t>
  </si>
  <si>
    <t xml:space="preserve">Sucker Rods linked to reciprocating rod pump (alloy rods, pony rods, continuous sucker rods and pin end,  shear coupling</t>
  </si>
  <si>
    <t xml:space="preserve">Sucker rods</t>
  </si>
  <si>
    <t xml:space="preserve">Oil and gas operating and production equipment</t>
  </si>
  <si>
    <t xml:space="preserve">Includes horsehead, balance beam, rotaflex and hydraulic units
Use 22M for Reciprocating Rod Pumps</t>
  </si>
  <si>
    <t xml:space="preserve">Pumping Units</t>
  </si>
  <si>
    <t xml:space="preserve">Seal assemblies, isolation assemblies/sliding sleeves, service tools, bridge plugs, and cement retainers.
Excludes all types of packers (22P), sand control equipment (22O) , rental equipment, bits, flow control equipment(22H&amp;22J), gas lift equipment(22F), liner hangers and equipment (22F).</t>
  </si>
  <si>
    <t xml:space="preserve">Completion tools and equipment</t>
  </si>
  <si>
    <t xml:space="preserve">Includes; Gas lift equipment, side pocket mandrels, adapter kits, gas lift mandrels, gas lift valve, valve parts and accessories </t>
  </si>
  <si>
    <t xml:space="preserve">Equipment and services for all types of liner hangers and accessories (cross-overs, etc.), running equipment as needed, liner top packers</t>
  </si>
  <si>
    <t xml:space="preserve">Downhole wire wrapped and pre-packed screens to exclude sand production, blank pipe and technical support</t>
  </si>
  <si>
    <t xml:space="preserve">Sand Control Equipment</t>
  </si>
  <si>
    <t xml:space="preserve">Surface Controlled Subsurface Safety Valves - includes Surface Controlled</t>
  </si>
  <si>
    <t xml:space="preserve">Flow control equipment including profile/landing nipples, flow couplings, telescoping joints, gauges, twin flow assemblies, etc.  Excludes SSSVs (22H).</t>
  </si>
  <si>
    <t xml:space="preserve">Blending and injection equipment for additives, dyes, corrosion control, etc.</t>
  </si>
  <si>
    <t xml:space="preserve">Pumps</t>
  </si>
  <si>
    <t xml:space="preserve">Industrial pumps and compressors</t>
  </si>
  <si>
    <t xml:space="preserve">Includes Electric Submersible Pumps (ESPs) and associated material or parts (i.e., cable, electric motors, transformers, controls) only</t>
  </si>
  <si>
    <t xml:space="preserve">Downhole pumps</t>
  </si>
  <si>
    <t xml:space="preserve">Reciprocating rod pumps and associated parts and progressive cavity pumps</t>
  </si>
  <si>
    <t xml:space="preserve">Pumping units</t>
  </si>
  <si>
    <t xml:space="preserve">Sand Control Tools includes sump packers, gravel pack and frac pack packers, service tools/cross-over tools, rentals (wash pipe, handling tools, manifolds, etc).  
Excludes screens &amp; blanks(22G); sand control pumping - include in code M05 - Stimulation</t>
  </si>
  <si>
    <t xml:space="preserve">Sand control equipment</t>
  </si>
  <si>
    <t xml:space="preserve">Equipment and services for all types of  packers, external casing, sand control  and accessories, running equipment as needed.</t>
  </si>
  <si>
    <t xml:space="preserve">Glycol dehydration and regeneration units</t>
  </si>
  <si>
    <t xml:space="preserve">Glycol regenerators</t>
  </si>
  <si>
    <t xml:space="preserve">Equipment and packaged skids to treat fuel &amp; process gas using acid, glycol, amines and other materials</t>
  </si>
  <si>
    <t xml:space="preserve">Gas treating equipment</t>
  </si>
  <si>
    <t xml:space="preserve">Equipment and packaged skids to treat solid &amp; liquid waste using thermal oxidizers, combustors, incinerators or neutralizers</t>
  </si>
  <si>
    <t xml:space="preserve">Water treatment and supply equipment</t>
  </si>
  <si>
    <t xml:space="preserve">Water and wastewater treatment supply and disposal</t>
  </si>
  <si>
    <t xml:space="preserve">Cleaning Equipment and Supplies</t>
  </si>
  <si>
    <t xml:space="preserve">Sucker Rods linked to PCP Downhole Pump</t>
  </si>
  <si>
    <t xml:space="preserve">Downhole Progressive cavity pumps (PCP) and associated parts</t>
  </si>
  <si>
    <t xml:space="preserve">Wellhead and Tree - Excludes Actuators and Chokes</t>
  </si>
  <si>
    <t xml:space="preserve">Wellhead equipment</t>
  </si>
  <si>
    <t xml:space="preserve">Includes chokes, actuators, valves, SSVs and associated equipment </t>
  </si>
  <si>
    <t xml:space="preserve">Subsea wellheads and related equipment</t>
  </si>
  <si>
    <t xml:space="preserve">Ocean floor equipment</t>
  </si>
  <si>
    <t xml:space="preserve">Vertical &amp; horizontal tree and components (tubing hangers, chokes, valves, tree frames, caps, plugs, completion guide bases)</t>
  </si>
  <si>
    <t xml:space="preserve">Manifold systems, manifold base &amp; body, ROV actuated valves, foundation pile, pigging loop, pressure caps, fabrication, PLET/PLEM, Connectors, covers, plates, jumpers (production, gas lift, gas injection, water injection)</t>
  </si>
  <si>
    <t xml:space="preserve">Tree Running Tools (RT), Manifold RT, Connector RT, Jumper Associated Tools,  Controls Tools, RT shipping skids, Subsea Test Tree, Subsea Well test equipment,  test equipment, , pod retrieval tools</t>
  </si>
  <si>
    <t xml:space="preserve">Topsides &amp; subsea controls, control stations, flying leads, Subsea Control Modules (SCM), SCM mounting base, hydraulic &amp; electric power units, uninterrupted power supply, distribution units, master control stations</t>
  </si>
  <si>
    <t xml:space="preserve">Umbilicals, Umbilical Termination Assemblies, Umbilical risers, Power Umbilicals</t>
  </si>
  <si>
    <t xml:space="preserve">Line pipe, flanges, fittings, cathodic protection, buoyancy, VIV Suppression, pipe coating, pipe insulation, etc.</t>
  </si>
  <si>
    <t xml:space="preserve">Subsea Flowmeters - Single Phase, Multiple Phase, Wet Gas Meters</t>
  </si>
  <si>
    <t xml:space="preserve">Power System, Pumps, Compression System. Subsea separation system and Pumping systems.</t>
  </si>
  <si>
    <t xml:space="preserve">Subsea Flexible Risers, Flexible Pipeline</t>
  </si>
  <si>
    <t xml:space="preserve">Flare systems and other pressure relief equipment (except compressors, piping or vessels)
</t>
  </si>
  <si>
    <t xml:space="preserve">Heat Transfer Equipment</t>
  </si>
  <si>
    <t xml:space="preserve">Mass transfer equipment</t>
  </si>
  <si>
    <t xml:space="preserve">Industrial Manufacturing and Processing Machinery and Accessories</t>
  </si>
  <si>
    <t xml:space="preserve">Stationary vapor recovery or combustion units and related equipment</t>
  </si>
  <si>
    <t xml:space="preserve">Petroleum distilling and processing machinery and equipment</t>
  </si>
  <si>
    <t xml:space="preserve">Petroleum processing machinery</t>
  </si>
  <si>
    <t xml:space="preserve">Aerobic &amp; Weight Resistance training equipment</t>
  </si>
  <si>
    <t xml:space="preserve">Fitness equipment</t>
  </si>
  <si>
    <t xml:space="preserve">Sports and Recreational Equipment and Supplies and Accessories</t>
  </si>
  <si>
    <t xml:space="preserve">Medical Equipment</t>
  </si>
  <si>
    <t xml:space="preserve">Patient care and treatment products and supplies</t>
  </si>
  <si>
    <t xml:space="preserve">Medical Equipment and Accessories and Supplies</t>
  </si>
  <si>
    <t xml:space="preserve">Medical Supplies</t>
  </si>
  <si>
    <t xml:space="preserve">Includes fire protection and prevention equipment such as fire extinguishers, fire hoses, fire blankets, fire suppression tools/ fire proofing materials
For Fire Suppression Systems use 28E</t>
  </si>
  <si>
    <t xml:space="preserve">Fire fighting equipment</t>
  </si>
  <si>
    <t xml:space="preserve">Fire protection</t>
  </si>
  <si>
    <t xml:space="preserve">Defense and Law Enforcement and Security and Safety Equipment and Supplies</t>
  </si>
  <si>
    <t xml:space="preserve">Includes PPE,  Ergonomic aids, fall protection, H2S Packs, First Aid Kits, Self contained breathing apparatus</t>
  </si>
  <si>
    <t xml:space="preserve">Personal safety and protection</t>
  </si>
  <si>
    <t xml:space="preserve">Packaged and/or complete systems</t>
  </si>
  <si>
    <t xml:space="preserve">Safety control devices</t>
  </si>
  <si>
    <t xml:space="preserve">Fire prevention/Suppression</t>
  </si>
  <si>
    <t xml:space="preserve">Clothing &amp; Footwear.  Excludes Safety Apparel or PPE (28B)</t>
  </si>
  <si>
    <t xml:space="preserve">Clothing &amp; Footwear</t>
  </si>
  <si>
    <t xml:space="preserve">Apparel and Luggage and Personal Care Products</t>
  </si>
  <si>
    <t xml:space="preserve">Non-food items only</t>
  </si>
  <si>
    <t xml:space="preserve">Tabletop and serving equipment</t>
  </si>
  <si>
    <t xml:space="preserve">Institutional food services equipment</t>
  </si>
  <si>
    <t xml:space="preserve">Service Industry Machinery and Equipment and Supplies</t>
  </si>
  <si>
    <t xml:space="preserve">Food items only</t>
  </si>
  <si>
    <t xml:space="preserve">Food and Beverage</t>
  </si>
  <si>
    <t xml:space="preserve">Food Beverage and Tobacco Products</t>
  </si>
  <si>
    <t xml:space="preserve">Interior finishing materials</t>
  </si>
  <si>
    <t xml:space="preserve">Office furniture</t>
  </si>
  <si>
    <t xml:space="preserve">Accommodation furniture</t>
  </si>
  <si>
    <t xml:space="preserve">Furniture and Furnishings</t>
  </si>
  <si>
    <t xml:space="preserve">Janitorial cleaning equipment &amp;  supplies</t>
  </si>
  <si>
    <t xml:space="preserve">GCMS, AA, and other lab testing instruments</t>
  </si>
  <si>
    <t xml:space="preserve">Laboratory equipment</t>
  </si>
  <si>
    <t xml:space="preserve">Laboratory and scientific equipment</t>
  </si>
  <si>
    <t xml:space="preserve">Flasks, beakers, and other lab glassware</t>
  </si>
  <si>
    <t xml:space="preserve">Lab supplies or equipment</t>
  </si>
  <si>
    <t xml:space="preserve">Miscellaneous charges not captured in the other Lab service MGCs</t>
  </si>
  <si>
    <t xml:space="preserve">Purchase of multi-functional electronic print/scan/copy office equipment.
For Point of sale POS receipt printers use 11G</t>
  </si>
  <si>
    <t xml:space="preserve">Duplicating machines</t>
  </si>
  <si>
    <t xml:space="preserve">Office machines and their supplies and accessories</t>
  </si>
  <si>
    <t xml:space="preserve">Office Equipment and Accessories and Supplies</t>
  </si>
  <si>
    <t xml:space="preserve">Office Equipment &amp; associated accessories
Excludes Printers/Copiers 35C</t>
  </si>
  <si>
    <t xml:space="preserve">Other Office machine equipment &amp;  accessories</t>
  </si>
  <si>
    <t xml:space="preserve">Printing and writing paper</t>
  </si>
  <si>
    <t xml:space="preserve">Paper products</t>
  </si>
  <si>
    <t xml:space="preserve">Paper Materials and Products</t>
  </si>
  <si>
    <t xml:space="preserve">Toner, ink, cartridges, excluding paper, etc.</t>
  </si>
  <si>
    <t xml:space="preserve">Printer and facsimile and photocopier supplies</t>
  </si>
  <si>
    <t xml:space="preserve">Includes pens, pencils, tape dispensers, staplers,  scissors, markers, etc.
36B for Paper Product Supplies
36C for printer supplies</t>
  </si>
  <si>
    <t xml:space="preserve">Office Supplies &amp; Desk Accessories</t>
  </si>
  <si>
    <t xml:space="preserve">Photographic, filming or video taking equipment</t>
  </si>
  <si>
    <t xml:space="preserve">Cameras &amp; accessories</t>
  </si>
  <si>
    <t xml:space="preserve">Photographic or filming or video equipment</t>
  </si>
  <si>
    <t xml:space="preserve">Printing and Photographic and Audio and Visual Equipment and Supplies</t>
  </si>
  <si>
    <t xml:space="preserve">CCTV, surveillance, site access control, smartbadge</t>
  </si>
  <si>
    <t xml:space="preserve">Surveillance and detection equipment</t>
  </si>
  <si>
    <t xml:space="preserve">Security surveillance and detection</t>
  </si>
  <si>
    <t xml:space="preserve">Includes all audio visual equipment and related accessories</t>
  </si>
  <si>
    <t xml:space="preserve">Audio and visual equipment &amp; accessories</t>
  </si>
  <si>
    <t xml:space="preserve">Consumer electronics</t>
  </si>
  <si>
    <t xml:space="preserve">Domestic Appliances and Supplies and Consumer Electronic Products</t>
  </si>
  <si>
    <t xml:space="preserve">The printing of documents bearing the corporate identity (business cards, letter head, note pads, etc.) which are not situation specific. </t>
  </si>
  <si>
    <t xml:space="preserve">Novelty paper</t>
  </si>
  <si>
    <t xml:space="preserve">All printed material (except stationary) where Chevron pays for materials of any kind to be printed. </t>
  </si>
  <si>
    <t xml:space="preserve">Printed publications</t>
  </si>
  <si>
    <t xml:space="preserve">Printed media</t>
  </si>
  <si>
    <t xml:space="preserve">Packaging boxes and bags and pouches, </t>
  </si>
  <si>
    <t xml:space="preserve">Packaging boxes and bags and pouches</t>
  </si>
  <si>
    <t xml:space="preserve">Packaging materials</t>
  </si>
  <si>
    <t xml:space="preserve">Material Handling and Conditioning and Storage Machinery and their Accessories and Supplies</t>
  </si>
  <si>
    <t xml:space="preserve">Corrugated and related supplies for distribution</t>
  </si>
  <si>
    <t xml:space="preserve">Corrugated and other supplies for distribution</t>
  </si>
  <si>
    <t xml:space="preserve">Containers and storage</t>
  </si>
  <si>
    <t xml:space="preserve">Includes Securing and protecting supplies, Cushioning supplies &amp; Packaging tubes and cores and labels and accessories</t>
  </si>
  <si>
    <t xml:space="preserve">Packaging Supplies</t>
  </si>
  <si>
    <t xml:space="preserve">Packing supplies</t>
  </si>
  <si>
    <t xml:space="preserve">Pallets</t>
  </si>
  <si>
    <t xml:space="preserve">Cans and pails</t>
  </si>
  <si>
    <t xml:space="preserve">Bottles,  Jugs, Jar containers and associated caps/tops</t>
  </si>
  <si>
    <t xml:space="preserve">Liquid containers</t>
  </si>
  <si>
    <t xml:space="preserve">Casks and barrels and drums.  Includes lids</t>
  </si>
  <si>
    <t xml:space="preserve">Casks and barrels and drums</t>
  </si>
  <si>
    <t xml:space="preserve">Bags, freight containers, crates, slip sheets, storage containers (bins, baskets, trunks, chests) &amp; Packaging Tools</t>
  </si>
  <si>
    <t xml:space="preserve">Other Containers and Storage and Packing Tools</t>
  </si>
  <si>
    <t xml:space="preserve">Carwash equipment and accessories.  This is for both automatic carwash machines and hand wash machines.</t>
  </si>
  <si>
    <t xml:space="preserve">Fuel Service Station Equipment</t>
  </si>
  <si>
    <t xml:space="preserve">Retail Facility Equipment</t>
  </si>
  <si>
    <t xml:space="preserve">Dispensing pumps, dispensers and accessories.  Including submersible turbine pumps, pump graphic and pump decal for new units.</t>
  </si>
  <si>
    <t xml:space="preserve">Dispensers</t>
  </si>
  <si>
    <t xml:space="preserve">Fluid and gas distribution</t>
  </si>
  <si>
    <t xml:space="preserve">Food equipment, refrigerators and supplies for c-stores including gondolas, shelving and cabinets in retail sites.</t>
  </si>
  <si>
    <t xml:space="preserve">Food Service Equipment</t>
  </si>
  <si>
    <t xml:space="preserve">All kind of lighting materials and equipment and supplies.</t>
  </si>
  <si>
    <t xml:space="preserve">Exterior lighting fixtures and accessories </t>
  </si>
  <si>
    <t xml:space="preserve">Lighting Fixtures and Accessories</t>
  </si>
  <si>
    <t xml:space="preserve">Electrical Systems and Lighting and Components and Accessories and Supplies</t>
  </si>
  <si>
    <t xml:space="preserve">Signage with light box, supplies and accessories.
Use 03Z for non illuminated signs</t>
  </si>
  <si>
    <t xml:space="preserve">Bearings</t>
  </si>
  <si>
    <t xml:space="preserve">Bearings and bushings and wheels and gears</t>
  </si>
  <si>
    <t xml:space="preserve">Includes both AC and DC Electrical Motors.  Excludes Components/Parts, use 51C</t>
  </si>
  <si>
    <t xml:space="preserve">AC or DC Motors</t>
  </si>
  <si>
    <t xml:space="preserve">Power sources</t>
  </si>
  <si>
    <t xml:space="preserve">Power Generation and Distribution Machinery and Accessories</t>
  </si>
  <si>
    <t xml:space="preserve">Misc Lighting Fixtures, Components &amp; Accessories</t>
  </si>
  <si>
    <t xml:space="preserve">Motor or generator components</t>
  </si>
  <si>
    <t xml:space="preserve">Electrical wire</t>
  </si>
  <si>
    <t xml:space="preserve">Electrical wire and cable and harness</t>
  </si>
  <si>
    <t xml:space="preserve">Wire Raceways Conduit and Busways</t>
  </si>
  <si>
    <t xml:space="preserve">Electrical wire management devices and accessories and supplies</t>
  </si>
  <si>
    <t xml:space="preserve">Fully assembled and integrated Power Control Room and Substations containing switchgear, Power Mgmnt, Load Shedding,  HVAC and other electrical equipment</t>
  </si>
  <si>
    <t xml:space="preserve">Distribution and control centers and accessories</t>
  </si>
  <si>
    <t xml:space="preserve">Electrical equipment and components and supplies</t>
  </si>
  <si>
    <t xml:space="preserve">ANSI and IEC medium voltage switchgear</t>
  </si>
  <si>
    <t xml:space="preserve">ANSI and IEC low voltage switchgear</t>
  </si>
  <si>
    <t xml:space="preserve">Includes; Distribution power transformers, Power supply transformers, Transmission transformers</t>
  </si>
  <si>
    <t xml:space="preserve">Power conditioning equipment</t>
  </si>
  <si>
    <t xml:space="preserve">ANSI and IEC onshore and offshore powerhouses</t>
  </si>
  <si>
    <t xml:space="preserve">ANSI and IEC adjustable speed drives</t>
  </si>
  <si>
    <t xml:space="preserve">Electrical Variable Speed Drives</t>
  </si>
  <si>
    <t xml:space="preserve">Generators used to create power e.g.  gas, diesel, turbine, steam  ANSI and IEC large motors &amp; generators; motors &gt; 3000 HP; generators 6 kV and higher
Turbine Engines</t>
  </si>
  <si>
    <t xml:space="preserve">Power generators</t>
  </si>
  <si>
    <t xml:space="preserve">Batteries and generators and kinetic power transmission</t>
  </si>
  <si>
    <t xml:space="preserve">Spend includes Fuses, Amps, Anodes, Electrical kits, Control/Relay Switches, Electrical boxes/housings/terminals, panel boards, UPS systems, trays or buildings. Electrical heaters, other Electrical, Power Distribution parts not covered under other Electrical parts MGCs. </t>
  </si>
  <si>
    <t xml:space="preserve">Misc Electrical Systems, components and Accessories and Supplies</t>
  </si>
  <si>
    <t xml:space="preserve">Misc CS fittings including flanges, elbows, tees, bushings, couplings, nipples, rupture discs, shoes and others</t>
  </si>
  <si>
    <t xml:space="preserve">Pipe Fittings</t>
  </si>
  <si>
    <t xml:space="preserve">Pipe piping and pipe fittings</t>
  </si>
  <si>
    <t xml:space="preserve">Tube Fittings</t>
  </si>
  <si>
    <t xml:space="preserve">Tubes tubing and tube fittings</t>
  </si>
  <si>
    <t xml:space="preserve">Misc Metal - Non CS fittings including flanges, elbows, tees, bushings, couplings, nipples, rupture discs, shoes and others</t>
  </si>
  <si>
    <t xml:space="preserve">Various Gaskets, o-rings</t>
  </si>
  <si>
    <t xml:space="preserve">Gaskets and seals</t>
  </si>
  <si>
    <t xml:space="preserve">Seals - Mechanical,  Gas, Metallic, plastic, rubber and seal kits</t>
  </si>
  <si>
    <t xml:space="preserve">Seals</t>
  </si>
  <si>
    <t xml:space="preserve">Includes Packings, Glands, Oil Slingers and Stuffing Boxes</t>
  </si>
  <si>
    <t xml:space="preserve">Packings and glands</t>
  </si>
  <si>
    <t xml:space="preserve">Includes Screws, Bolts, Stud Bolts, Washers, Nuts, Springs, Nails, mounting hardware, brackets, fasteners, hooks, rolling hardware, clamps, connectors,  retaining hardware.  Also use for rope, cords, chains, straps not used for Material Handling (75C)</t>
  </si>
  <si>
    <t xml:space="preserve">Misc Hardware and Fasteners</t>
  </si>
  <si>
    <t xml:space="preserve">Hardware</t>
  </si>
  <si>
    <t xml:space="preserve">Includes Acid, Chemical, Air, Drill, Material Handling, Oil, Water, Vacuum, Welding, Spray hoses and related fittings.  
57F for marine loading hose
57B Steam hoses
57D Hydraulic hoses
28A for Fire Hoses</t>
  </si>
  <si>
    <t xml:space="preserve">Hoses</t>
  </si>
  <si>
    <t xml:space="preserve">Hydraulic Hoses only   
For connectors, fittings used with hydraulic hoses use 65x Hydraulic Tools</t>
  </si>
  <si>
    <t xml:space="preserve">Hoses for loading/unloading ships &amp; barges and/or for loading booms. Also includes hoses for charge and discharge of fluids at FSPO/Monobuoys </t>
  </si>
  <si>
    <t xml:space="preserve">Purchase of  materials used to reduce the rate of heat transfer. Also, purchase of material to resist the flow of electric current and magnetism 
</t>
  </si>
  <si>
    <t xml:space="preserve">Thermal insulation</t>
  </si>
  <si>
    <t xml:space="preserve">Insulation</t>
  </si>
  <si>
    <t xml:space="preserve">Structural Steel or other Structural materials and basic shapes including; plates, angle, round bar, grating, channels, beams, galvanized pipe, rebar, billets, ingots etc
Use 01A for non steel construction related materials</t>
  </si>
  <si>
    <t xml:space="preserve">Structural Materials</t>
  </si>
  <si>
    <t xml:space="preserve">Structural materials and basic shapes</t>
  </si>
  <si>
    <t xml:space="preserve">Includes types of forgings, machined raw stock raw metal, materials as well as castings and casting assemblies, extrusions, machined extrusions, machined castings and moldings</t>
  </si>
  <si>
    <t xml:space="preserve">Misc Raw Materials </t>
  </si>
  <si>
    <t xml:space="preserve">Line Pipe</t>
  </si>
  <si>
    <t xml:space="preserve">40180000</t>
  </si>
  <si>
    <t xml:space="preserve">Purchased Fabricated Piping assemblies; welded, riveted, bolted, bonded, brazed.  Includes Pipe Spools</t>
  </si>
  <si>
    <t xml:space="preserve">Fabricated pipe assemblies</t>
  </si>
  <si>
    <t xml:space="preserve">Pipeline service equipment</t>
  </si>
  <si>
    <t xml:space="preserve">Plumbing related hardware and fittings ONLY.
Other Pipe and Pipe Fittings use
53A PF Carbon Steel
53B PF Non Metal
53C Tube Fittings
53Z PF Metal non Carbon Steel
 </t>
  </si>
  <si>
    <t xml:space="preserve">Hardware and fittings</t>
  </si>
  <si>
    <t xml:space="preserve">Includes Kinetic Power transmission &amp;  parts like clutches, drive components, braking systems</t>
  </si>
  <si>
    <t xml:space="preserve">Power Transmission Components &amp; Parts</t>
  </si>
  <si>
    <t xml:space="preserve">Purchase of cranes, crane  parts and accessories</t>
  </si>
  <si>
    <t xml:space="preserve">Lifting equipment and accessories</t>
  </si>
  <si>
    <t xml:space="preserve">Material handling machinery and equipment</t>
  </si>
  <si>
    <t xml:space="preserve">All battery types including lead acid, dry cell, alkaline and others </t>
  </si>
  <si>
    <t xml:space="preserve">Batteries and cells and accessories</t>
  </si>
  <si>
    <t xml:space="preserve">Includes; Hand Tools, Power Tools, Tool Attachments and Accessories</t>
  </si>
  <si>
    <t xml:space="preserve">Hand tools &amp; hand operated power tools</t>
  </si>
  <si>
    <t xml:space="preserve">Hand tools</t>
  </si>
  <si>
    <t xml:space="preserve">Tools and General Machinery</t>
  </si>
  <si>
    <t xml:space="preserve">Hydraulic Tools, Hydraulic presses,  hydraulic hose tube and fittings</t>
  </si>
  <si>
    <t xml:space="preserve">Hydraulic Tools and Equipment</t>
  </si>
  <si>
    <t xml:space="preserve">Hydraulic machinery and equipment</t>
  </si>
  <si>
    <t xml:space="preserve">Pneumatic tools, Air fittings and connectors, Pneumatic cylinders and components</t>
  </si>
  <si>
    <t xml:space="preserve">Pneumatic Tools and Equipment</t>
  </si>
  <si>
    <t xml:space="preserve">Pneumatic machinery and equipment</t>
  </si>
  <si>
    <t xml:space="preserve">Valves</t>
  </si>
  <si>
    <t xml:space="preserve">Includes; trim accessories (stems, seats) and kits
Use 66N for Actuators/Positioners</t>
  </si>
  <si>
    <t xml:space="preserve">Fluid and gas regulators</t>
  </si>
  <si>
    <t xml:space="preserve">Actuator with positioner</t>
  </si>
  <si>
    <t xml:space="preserve">Actuators</t>
  </si>
  <si>
    <t xml:space="preserve">Pneumatic and hydraulic and electric control systems</t>
  </si>
  <si>
    <t xml:space="preserve">On/Off valve such as solenoid with actuator </t>
  </si>
  <si>
    <t xml:space="preserve">Complete packaged Process Control systems, Distributed Control Systems,  including hardware, software and other related accessories</t>
  </si>
  <si>
    <t xml:space="preserve">Process Control Systems</t>
  </si>
  <si>
    <t xml:space="preserve">Used for Valves not utilized by other Valve MGCs.  For Valve Parts and Accessories use 66F</t>
  </si>
  <si>
    <t xml:space="preserve">Welding and soldering and brazing supplies</t>
  </si>
  <si>
    <t xml:space="preserve">Welding and soldering and brazing machinery and accessories and supplies</t>
  </si>
  <si>
    <t xml:space="preserve">Gas fired or electric  furnaces or heaters and tubes/parts</t>
  </si>
  <si>
    <t xml:space="preserve">Gas fired or electric boilers, incinerators, steam generators and tubes/parts</t>
  </si>
  <si>
    <t xml:space="preserve">Compressor - Gas - New units purchases and associated parts</t>
  </si>
  <si>
    <t xml:space="preserve">Compressors</t>
  </si>
  <si>
    <t xml:space="preserve">Parts for Compressor -  Rotary or Screw</t>
  </si>
  <si>
    <t xml:space="preserve">Compressor - Air - New units purchases and associated parts</t>
  </si>
  <si>
    <t xml:space="preserve">Compressor New Reciprocal Units only</t>
  </si>
  <si>
    <t xml:space="preserve">Compressor New Centrifugal Units only</t>
  </si>
  <si>
    <t xml:space="preserve">Parts for Compressor  - Reciprocating </t>
  </si>
  <si>
    <t xml:space="preserve">Parts for Compressor - Centrifugal</t>
  </si>
  <si>
    <t xml:space="preserve">Compressor New Rotary or Screw  Units</t>
  </si>
  <si>
    <t xml:space="preserve">Includes R/O (reverse osmosis), sand, and other media filtration equipment such   separators, hydrocyclones,  purification equipment</t>
  </si>
  <si>
    <t xml:space="preserve">Purification &amp; Separators</t>
  </si>
  <si>
    <t xml:space="preserve">Industrial filtering and purification</t>
  </si>
  <si>
    <t xml:space="preserve">Includes Filter Elements, Filter Paper, Filter Mesh, Filter Cloth, Filter Cartridge</t>
  </si>
  <si>
    <t xml:space="preserve">Filter media</t>
  </si>
  <si>
    <t xml:space="preserve">Includes Filters (air, gas, hydraulic, electric),Filter Housings, Filter Retainers or Accessories , Filter Repair Kits</t>
  </si>
  <si>
    <t xml:space="preserve">Filters</t>
  </si>
  <si>
    <t xml:space="preserve">Heat exchanger complete unit for industrial purposes -  including shell and tube, plate and frame, fin fans, reboilers, air coolers and others and bundles
For Building HVAC equipment/parts use 02A</t>
  </si>
  <si>
    <t xml:space="preserve">Purchase of Material handling equipment (i.e.  Conveyors &amp; Accessories, Industrial trucks(e.g. dollies, hand trucks, pallet trucks, wagons, creepers, etc) drum handling, dock equipment, shelving and storage,  whse equipment and associated 
For Engine Parts use 87B</t>
  </si>
  <si>
    <t xml:space="preserve">Material Handling &amp; Warehouse Equipment</t>
  </si>
  <si>
    <t xml:space="preserve">Forklifts, Elevators, Winches, Loading Arms and Other Loading equipment such as loading racks for rail car or tank truck loading and unloading.  Also includes accessories such as wire rope slings, other slings, shackles, baskets, trolleys, pulleys, levelers
For Crane purchases use 64D</t>
  </si>
  <si>
    <t xml:space="preserve">Centrifugal Pumps - Unit only</t>
  </si>
  <si>
    <t xml:space="preserve">Reciprocating Pumps - Unit only
For downhole reciprocating rod pumps use 22M</t>
  </si>
  <si>
    <t xml:space="preserve">Submersible Pump and associated parts</t>
  </si>
  <si>
    <t xml:space="preserve">Parts for Reciprocating pumps  </t>
  </si>
  <si>
    <t xml:space="preserve">Pump parts and accessories</t>
  </si>
  <si>
    <t xml:space="preserve">Parts for Centrifugal pumps  </t>
  </si>
  <si>
    <t xml:space="preserve">Other pumps and pump parts/accessories, not included in other MGCs</t>
  </si>
  <si>
    <t xml:space="preserve">Storage tanks for purchase.  
Excludes Tank Parts  &amp; Accessories 77B or Tanks for Fuel Storage 77C</t>
  </si>
  <si>
    <t xml:space="preserve">Tanks and cylinders and their accessories</t>
  </si>
  <si>
    <t xml:space="preserve">Appurtenances, accessories; agitator/mixer, monitoring equipment, etc. for underground storage tanks.  Tank accessories ie: tank sumps, tank manholes, sump lids, entry boots, dip holes, observation wells, etc.</t>
  </si>
  <si>
    <t xml:space="preserve">Storage tanks designated for fuel storage and accessories includes those types used in retail stations</t>
  </si>
  <si>
    <t xml:space="preserve">Turbine Engines- complete units</t>
  </si>
  <si>
    <t xml:space="preserve">Engines</t>
  </si>
  <si>
    <t xml:space="preserve">Replacement spare parts for turbines</t>
  </si>
  <si>
    <t xml:space="preserve">Engine components and accessories</t>
  </si>
  <si>
    <t xml:space="preserve">Steam Turbine Engine</t>
  </si>
  <si>
    <t xml:space="preserve">Process vessels including reactors, columns, drums, spheres and other high or low pressure units and related parts for pressure vessels which are a closed container designed to hold gases or liquids at a pressure substantially different from the ambient pressure. Includes sieve trays, bubble caps, chimney, distributors, demisters</t>
  </si>
  <si>
    <t xml:space="preserve">Gas liquid contacting systems</t>
  </si>
  <si>
    <t xml:space="preserve">All spend related to Company-Owned Fixed Wing Aviation (e.g. fixed wing aircraft purchase price / installment payments)</t>
  </si>
  <si>
    <t xml:space="preserve">Powered fixed wing aircraft</t>
  </si>
  <si>
    <t xml:space="preserve">Aircraft</t>
  </si>
  <si>
    <t xml:space="preserve">Commercial and Military and Private Vehicles and their Accessories and Components</t>
  </si>
  <si>
    <t xml:space="preserve">All spend related to Company-Owned Rotary Wing Aviation (e.g. helicopter purchase price / installment payments)</t>
  </si>
  <si>
    <t xml:space="preserve">Civilian and commercial rotary wing aircraft</t>
  </si>
  <si>
    <t xml:space="preserve">All spend related to purchasing Parts, Components and Spares for Company-Owned Fixed Wing and Rotary Wing Aircraft</t>
  </si>
  <si>
    <t xml:space="preserve">Aircraft Component and Engine Parts</t>
  </si>
  <si>
    <t xml:space="preserve">Aerospace systems and components and equipment</t>
  </si>
  <si>
    <t xml:space="preserve">All materials/goods spend that supports Aviation Services such as purchase of tractors (as tugs), mobile fuel units, spares for tractors, fuel tanks at aviation bases etc.</t>
  </si>
  <si>
    <t xml:space="preserve">Air transportation support systems and equipment</t>
  </si>
  <si>
    <t xml:space="preserve">Transportation services equipment</t>
  </si>
  <si>
    <t xml:space="preserve">Tires and tire tubes</t>
  </si>
  <si>
    <t xml:space="preserve">Transportation components and systems</t>
  </si>
  <si>
    <t xml:space="preserve">Other spare parts</t>
  </si>
  <si>
    <t xml:space="preserve">Vehicle Parts and Accessories</t>
  </si>
  <si>
    <t xml:space="preserve">Various Engine types
Turbine engines use 78A
Steam turbine engines use 78C</t>
  </si>
  <si>
    <t xml:space="preserve">Engine Parts, Components and accessories
For Turbine Engine related parts use 78B</t>
  </si>
  <si>
    <t xml:space="preserve">Purchase of construction, earthmoving equipment and paving equipment and related components such as cranes, backhoes, dozers, dump trucks, etc.
Use K43 for leased or rental of heavy equipment</t>
  </si>
  <si>
    <t xml:space="preserve">Heavy Machinery and components</t>
  </si>
  <si>
    <t xml:space="preserve">Heavy construction machinery and equipment</t>
  </si>
  <si>
    <t xml:space="preserve">Building and Construction Machinery and Accessories</t>
  </si>
  <si>
    <t xml:space="preserve">A navigational aid is a marker which aids the traveler in navigation. also known as navigation to aid, ATON, or navaid. This includes: buoys, solar panels, battery,etc</t>
  </si>
  <si>
    <t xml:space="preserve">Commercial marine craft</t>
  </si>
  <si>
    <t xml:space="preserve">Marine transport</t>
  </si>
  <si>
    <t xml:space="preserve">Marine related equipment and accessories including anchors,  rudders,  propellers, etc
</t>
  </si>
  <si>
    <t xml:space="preserve">Marine craft systems and subassemblies</t>
  </si>
  <si>
    <t xml:space="preserve">This Code is to be used when  CVX purchases the Marine Vessel - not leased. 
Including FSO, FPSO, tankers, barges, Tugs,  lifeboats, dinghyes  etc
For Marine Freight Services use A11</t>
  </si>
  <si>
    <t xml:space="preserve">Capture purchases for rail cars. (like for e.g. this is for the TCO owned short line from Tengiz to Kulsary). Contract currently managed by Production Ops </t>
  </si>
  <si>
    <t xml:space="preserve">Railway and tramway cars</t>
  </si>
  <si>
    <t xml:space="preserve">Railway and tramway machinery and equipment</t>
  </si>
  <si>
    <t xml:space="preserve">Captures purchases related to equipment for managing the rail road. (like for e.g. this is for the TCO owned short line from Tengiz to Kulsary). Contract currently managed by Production Ops </t>
  </si>
  <si>
    <t xml:space="preserve">Railroad support equipment and systems</t>
  </si>
  <si>
    <t xml:space="preserve">Specialized and recreational vehicles</t>
  </si>
  <si>
    <t xml:space="preserve">Motor vehicles</t>
  </si>
  <si>
    <t xml:space="preserve">Product and material trailers</t>
  </si>
  <si>
    <t xml:space="preserve">Vehicle bodies and trailers</t>
  </si>
  <si>
    <t xml:space="preserve">Tractor Trailers, water trucks, flatbed trucks, tank trucks</t>
  </si>
  <si>
    <t xml:space="preserve">Heavy Specialized or Recreational Vehicles</t>
  </si>
  <si>
    <t xml:space="preserve">Vehicle Purchase - Pickup Light Trucks/SUV/Van (including taxes)</t>
  </si>
  <si>
    <t xml:space="preserve">Passenger motor vehicles</t>
  </si>
  <si>
    <t xml:space="preserve">Vehicle Purchase - Sedan/Coupe (including taxes)</t>
  </si>
  <si>
    <t xml:space="preserve">Bicycles, motorcycles, mopeds, scooters and associated parts.  
Use 86Z for Automotive parts and accessories.   bikes and parts</t>
  </si>
  <si>
    <t xml:space="preserve">Two Wheel Vehicles</t>
  </si>
  <si>
    <t xml:space="preserve">Other Vehicles</t>
  </si>
  <si>
    <t xml:space="preserve">Manager</t>
  </si>
  <si>
    <t xml:space="preserve">Kevin Ruffcorn </t>
  </si>
  <si>
    <t xml:space="preserve">klru</t>
  </si>
  <si>
    <t xml:space="preserve">Deputy Manager</t>
  </si>
  <si>
    <t xml:space="preserve">Mukhametzhanov Eraly </t>
  </si>
  <si>
    <t xml:space="preserve">muke</t>
  </si>
  <si>
    <t xml:space="preserve">Atyrau Procurement Supervisor</t>
  </si>
  <si>
    <t xml:space="preserve">Tsoi Natalya</t>
  </si>
  <si>
    <t xml:space="preserve">tsoy</t>
  </si>
  <si>
    <t xml:space="preserve">Tengiz Procurement Supervisor</t>
  </si>
  <si>
    <t xml:space="preserve">Murat Tokaev
Nurbol Akhtanov</t>
  </si>
  <si>
    <t xml:space="preserve">tenps</t>
  </si>
  <si>
    <t xml:space="preserve">Location</t>
  </si>
  <si>
    <t xml:space="preserve">Buyer
 Number</t>
  </si>
  <si>
    <t xml:space="preserve">Buyer Name</t>
  </si>
  <si>
    <t xml:space="preserve">Categories</t>
  </si>
  <si>
    <t xml:space="preserve">E-Mail</t>
  </si>
  <si>
    <t xml:space="preserve"> Buyer's Tel</t>
  </si>
  <si>
    <t xml:space="preserve">Expeditor</t>
  </si>
  <si>
    <t xml:space="preserve">Expeditor' mail</t>
  </si>
  <si>
    <t xml:space="preserve">Expeditor's Tel</t>
  </si>
  <si>
    <t xml:space="preserve">Atyrau</t>
  </si>
  <si>
    <t xml:space="preserve">Alimov, Nariman E</t>
  </si>
  <si>
    <t xml:space="preserve">MRO</t>
  </si>
  <si>
    <t xml:space="preserve">nali</t>
  </si>
  <si>
    <t xml:space="preserve">7 712 302 6472</t>
  </si>
  <si>
    <t xml:space="preserve">Roman Nikolayev</t>
  </si>
  <si>
    <t xml:space="preserve">rpyb</t>
  </si>
  <si>
    <t xml:space="preserve">7 712 302 6594</t>
  </si>
  <si>
    <t xml:space="preserve">Basbaeva, Nurbiga D</t>
  </si>
  <si>
    <t xml:space="preserve">basb</t>
  </si>
  <si>
    <t xml:space="preserve">7 712 302 6471</t>
  </si>
  <si>
    <t xml:space="preserve">Suieumaganbetova Nazgul</t>
  </si>
  <si>
    <t xml:space="preserve">nsyu</t>
  </si>
  <si>
    <t xml:space="preserve">7 712 302 6462</t>
  </si>
  <si>
    <t xml:space="preserve">Begaliev, Zhaik K</t>
  </si>
  <si>
    <t xml:space="preserve">zbeg</t>
  </si>
  <si>
    <t xml:space="preserve">7 712 302 6592</t>
  </si>
  <si>
    <t xml:space="preserve">Tengiz</t>
  </si>
  <si>
    <t xml:space="preserve">Dzhangazieva, Gulnara G / Ibraeva, Gulmira K</t>
  </si>
  <si>
    <t xml:space="preserve">TA</t>
  </si>
  <si>
    <t xml:space="preserve">tcoacp</t>
  </si>
  <si>
    <t xml:space="preserve">7 712 302 4307</t>
  </si>
  <si>
    <t xml:space="preserve">Nurzira Baimenova/Bolganai Kumiskalieva</t>
  </si>
  <si>
    <t xml:space="preserve">sgpsgiexp</t>
  </si>
  <si>
    <t xml:space="preserve">7 712 302 4634</t>
  </si>
  <si>
    <t xml:space="preserve">Baikulov, Ibragim G / Oblog, Lyudmila</t>
  </si>
  <si>
    <t xml:space="preserve">CM&amp;EQ</t>
  </si>
  <si>
    <t xml:space="preserve">jslrm</t>
  </si>
  <si>
    <t xml:space="preserve">7 712 302 5162</t>
  </si>
  <si>
    <t xml:space="preserve">Kussainova, Karlygash S</t>
  </si>
  <si>
    <t xml:space="preserve">Support</t>
  </si>
  <si>
    <t xml:space="preserve">kusk</t>
  </si>
  <si>
    <t xml:space="preserve">7 712 302 2023</t>
  </si>
  <si>
    <t xml:space="preserve">Balashov, Andrei / Adil, Aidana A</t>
  </si>
  <si>
    <t xml:space="preserve">PCI&amp;I</t>
  </si>
  <si>
    <t xml:space="preserve">arsgu</t>
  </si>
  <si>
    <t xml:space="preserve">7 712 302 4564</t>
  </si>
  <si>
    <t xml:space="preserve">Nurzhanova, Maira A</t>
  </si>
  <si>
    <t xml:space="preserve">Chemicals</t>
  </si>
  <si>
    <t xml:space="preserve">numa</t>
  </si>
  <si>
    <t xml:space="preserve">7 712 302 6470</t>
  </si>
  <si>
    <t xml:space="preserve">Orazzhan, Lyazzat Z</t>
  </si>
  <si>
    <t xml:space="preserve">luzh</t>
  </si>
  <si>
    <t xml:space="preserve">7 712 302 6463</t>
  </si>
  <si>
    <t xml:space="preserve">Uteev, Kuat T</t>
  </si>
  <si>
    <t xml:space="preserve">D&amp;C</t>
  </si>
  <si>
    <t xml:space="preserve">kuut</t>
  </si>
  <si>
    <t xml:space="preserve">7 712 302 6469</t>
  </si>
  <si>
    <t xml:space="preserve">Abdrasilova, Marina / Sychev, Artem</t>
  </si>
  <si>
    <t xml:space="preserve">ppb23</t>
  </si>
  <si>
    <t xml:space="preserve">7 712 302 4427</t>
  </si>
  <si>
    <t xml:space="preserve">Zharylgasov, Nurbolat M / Dzhailganova, Alima T</t>
  </si>
  <si>
    <t xml:space="preserve">ppb22</t>
  </si>
  <si>
    <t xml:space="preserve">7 712 302 4832</t>
  </si>
  <si>
    <t xml:space="preserve">Alekeshova, Gulzhanar</t>
  </si>
  <si>
    <t xml:space="preserve">atyn</t>
  </si>
  <si>
    <t xml:space="preserve">7 712 302 6459</t>
  </si>
  <si>
    <t xml:space="preserve">Bibigul Amangali</t>
  </si>
  <si>
    <t xml:space="preserve">mbib</t>
  </si>
  <si>
    <t xml:space="preserve">Dutbaeva, Zaure S</t>
  </si>
  <si>
    <t xml:space="preserve">SEP</t>
  </si>
  <si>
    <t xml:space="preserve">dutb</t>
  </si>
  <si>
    <t xml:space="preserve">7 712 302 1484</t>
  </si>
  <si>
    <t xml:space="preserve">Dutbaeva Zaure</t>
  </si>
  <si>
    <t xml:space="preserve">Nurgaliyeva, Anara G</t>
  </si>
  <si>
    <t xml:space="preserve">btrl</t>
  </si>
  <si>
    <t xml:space="preserve">7 712 302 6973</t>
  </si>
  <si>
    <t xml:space="preserve">Zharikessova, Zinaida A</t>
  </si>
  <si>
    <t xml:space="preserve">ztso</t>
  </si>
  <si>
    <t xml:space="preserve">7 712 302 6476</t>
  </si>
  <si>
    <t xml:space="preserve">Koshanova Anel</t>
  </si>
  <si>
    <t xml:space="preserve">anek</t>
  </si>
  <si>
    <t xml:space="preserve">7 712 302 6467</t>
  </si>
  <si>
    <t xml:space="preserve">Dabissov, Aibek S</t>
  </si>
  <si>
    <t xml:space="preserve">awum</t>
  </si>
  <si>
    <t xml:space="preserve">7 712 302 6597</t>
  </si>
  <si>
    <t xml:space="preserve">Khamitova, Gulshat R</t>
  </si>
  <si>
    <t xml:space="preserve">gkha</t>
  </si>
  <si>
    <t xml:space="preserve">7 712 302 6448</t>
  </si>
  <si>
    <t xml:space="preserve">Kel, Yuliya V</t>
  </si>
  <si>
    <t xml:space="preserve">yvke</t>
  </si>
  <si>
    <t xml:space="preserve">7 712 302 1496</t>
  </si>
</sst>
</file>

<file path=xl/styles.xml><?xml version="1.0" encoding="utf-8"?>
<styleSheet xmlns="http://schemas.openxmlformats.org/spreadsheetml/2006/main">
  <numFmts count="4">
    <numFmt numFmtId="164" formatCode="General"/>
    <numFmt numFmtId="165" formatCode="DD/MM/YYYY"/>
    <numFmt numFmtId="166" formatCode="#,##0"/>
    <numFmt numFmtId="167" formatCode="0"/>
  </numFmts>
  <fonts count="42">
    <font>
      <sz val="12"/>
      <color rgb="FF000000"/>
      <name val="Tahoma"/>
      <family val="2"/>
      <charset val="1"/>
    </font>
    <font>
      <sz val="10"/>
      <name val="Arial"/>
      <family val="0"/>
      <charset val="204"/>
    </font>
    <font>
      <sz val="10"/>
      <name val="Arial"/>
      <family val="0"/>
      <charset val="204"/>
    </font>
    <font>
      <sz val="10"/>
      <name val="Arial"/>
      <family val="0"/>
      <charset val="204"/>
    </font>
    <font>
      <u val="single"/>
      <sz val="10"/>
      <color rgb="FF0000FF"/>
      <name val="Arial"/>
      <family val="2"/>
      <charset val="204"/>
    </font>
    <font>
      <b val="true"/>
      <sz val="12"/>
      <color rgb="FF000000"/>
      <name val="Tahoma"/>
      <family val="2"/>
      <charset val="204"/>
    </font>
    <font>
      <b val="true"/>
      <sz val="16"/>
      <color rgb="FF000000"/>
      <name val="Tahoma"/>
      <family val="2"/>
      <charset val="204"/>
    </font>
    <font>
      <sz val="10"/>
      <color rgb="FF000000"/>
      <name val="Tahoma"/>
      <family val="2"/>
      <charset val="1"/>
    </font>
    <font>
      <sz val="11"/>
      <color rgb="FF000000"/>
      <name val="Tahoma"/>
      <family val="2"/>
      <charset val="1"/>
    </font>
    <font>
      <sz val="10"/>
      <color rgb="FF000000"/>
      <name val="Tahoma"/>
      <family val="2"/>
      <charset val="204"/>
    </font>
    <font>
      <sz val="10"/>
      <color rgb="FFFF0000"/>
      <name val="Tahoma"/>
      <family val="2"/>
      <charset val="1"/>
    </font>
    <font>
      <sz val="10"/>
      <name val="Tahoma"/>
      <family val="2"/>
      <charset val="1"/>
    </font>
    <font>
      <sz val="8"/>
      <color rgb="FF000000"/>
      <name val="Tahoma"/>
      <family val="2"/>
      <charset val="204"/>
    </font>
    <font>
      <sz val="10"/>
      <color rgb="FF000000"/>
      <name val="Arial"/>
      <family val="2"/>
      <charset val="1"/>
    </font>
    <font>
      <i val="true"/>
      <sz val="10"/>
      <color rgb="FF000000"/>
      <name val="Tahoma"/>
      <family val="2"/>
      <charset val="204"/>
    </font>
    <font>
      <b val="true"/>
      <sz val="10"/>
      <color rgb="FF000000"/>
      <name val="Tahoma"/>
      <family val="2"/>
      <charset val="204"/>
    </font>
    <font>
      <sz val="8"/>
      <color rgb="FF000000"/>
      <name val="Tahoma"/>
      <family val="2"/>
      <charset val="1"/>
    </font>
    <font>
      <sz val="9"/>
      <color rgb="FF000000"/>
      <name val="Tahoma"/>
      <family val="2"/>
      <charset val="204"/>
    </font>
    <font>
      <sz val="12"/>
      <color rgb="FFFF0000"/>
      <name val="Tahoma"/>
      <family val="2"/>
      <charset val="1"/>
    </font>
    <font>
      <sz val="12"/>
      <color rgb="FF000000"/>
      <name val="Tahoma"/>
      <family val="2"/>
      <charset val="204"/>
    </font>
    <font>
      <sz val="8"/>
      <color rgb="FF000000"/>
      <name val="Arial"/>
      <family val="2"/>
      <charset val="204"/>
    </font>
    <font>
      <sz val="10"/>
      <color rgb="FF000000"/>
      <name val="Times New Roman"/>
      <family val="1"/>
      <charset val="204"/>
    </font>
    <font>
      <sz val="8"/>
      <name val="Arial CYR"/>
      <family val="2"/>
      <charset val="204"/>
    </font>
    <font>
      <sz val="8"/>
      <color rgb="FF000000"/>
      <name val="Arial CYR"/>
      <family val="0"/>
      <charset val="204"/>
    </font>
    <font>
      <b val="true"/>
      <sz val="16"/>
      <color rgb="FF000000"/>
      <name val="Century Gothic"/>
      <family val="2"/>
      <charset val="204"/>
    </font>
    <font>
      <sz val="12"/>
      <color rgb="FF000000"/>
      <name val="Century Gothic"/>
      <family val="2"/>
      <charset val="204"/>
    </font>
    <font>
      <sz val="12"/>
      <color rgb="FFFF0000"/>
      <name val="Century Gothic"/>
      <family val="2"/>
      <charset val="204"/>
    </font>
    <font>
      <b val="true"/>
      <i val="true"/>
      <sz val="12"/>
      <color rgb="FFFF0000"/>
      <name val="Century Gothic"/>
      <family val="2"/>
      <charset val="204"/>
    </font>
    <font>
      <b val="true"/>
      <sz val="12"/>
      <color rgb="FF000000"/>
      <name val="Century Gothic"/>
      <family val="2"/>
      <charset val="204"/>
    </font>
    <font>
      <sz val="10"/>
      <color rgb="FF000000"/>
      <name val="Century Gothic"/>
      <family val="2"/>
      <charset val="204"/>
    </font>
    <font>
      <b val="true"/>
      <sz val="14"/>
      <color rgb="FF000000"/>
      <name val="Century Gothic"/>
      <family val="2"/>
      <charset val="204"/>
    </font>
    <font>
      <u val="single"/>
      <sz val="16"/>
      <color rgb="FF000000"/>
      <name val="Century Gothic"/>
      <family val="2"/>
      <charset val="204"/>
    </font>
    <font>
      <sz val="28"/>
      <color rgb="FF000000"/>
      <name val="Century Gothic"/>
      <family val="2"/>
      <charset val="204"/>
    </font>
    <font>
      <b val="true"/>
      <sz val="10"/>
      <color rgb="FF000000"/>
      <name val="Century Gothic"/>
      <family val="2"/>
      <charset val="204"/>
    </font>
    <font>
      <b val="true"/>
      <i val="true"/>
      <sz val="10"/>
      <color rgb="FFFF0000"/>
      <name val="Century Gothic"/>
      <family val="2"/>
      <charset val="204"/>
    </font>
    <font>
      <sz val="10"/>
      <color rgb="FF008080"/>
      <name val="Century Gothic"/>
      <family val="2"/>
      <charset val="204"/>
    </font>
    <font>
      <b val="true"/>
      <sz val="10"/>
      <color rgb="FFFF0000"/>
      <name val="Century Gothic"/>
      <family val="2"/>
      <charset val="204"/>
    </font>
    <font>
      <b val="true"/>
      <sz val="8"/>
      <color rgb="FF000000"/>
      <name val="Century Gothic"/>
      <family val="2"/>
      <charset val="204"/>
    </font>
    <font>
      <sz val="8"/>
      <color rgb="FF000000"/>
      <name val="Century Gothic"/>
      <family val="2"/>
      <charset val="204"/>
    </font>
    <font>
      <b val="true"/>
      <sz val="8"/>
      <color rgb="FF000000"/>
      <name val="Tahoma"/>
      <family val="2"/>
      <charset val="1"/>
    </font>
    <font>
      <sz val="10"/>
      <name val="Arial"/>
      <family val="2"/>
      <charset val="204"/>
    </font>
    <font>
      <u val="single"/>
      <sz val="10"/>
      <color rgb="FF000000"/>
      <name val="Tahoma"/>
      <family val="2"/>
      <charset val="204"/>
    </font>
  </fonts>
  <fills count="8">
    <fill>
      <patternFill patternType="none"/>
    </fill>
    <fill>
      <patternFill patternType="gray125"/>
    </fill>
    <fill>
      <patternFill patternType="solid">
        <fgColor rgb="FFFFFFFF"/>
        <bgColor rgb="FFFDEADA"/>
      </patternFill>
    </fill>
    <fill>
      <patternFill patternType="solid">
        <fgColor rgb="FFFDEADA"/>
        <bgColor rgb="FFFCD5B5"/>
      </patternFill>
    </fill>
    <fill>
      <patternFill patternType="solid">
        <fgColor rgb="FFD9D9D9"/>
        <bgColor rgb="FFC6D9F1"/>
      </patternFill>
    </fill>
    <fill>
      <patternFill patternType="solid">
        <fgColor rgb="FFBFBFBF"/>
        <bgColor rgb="FFD9D9D9"/>
      </patternFill>
    </fill>
    <fill>
      <patternFill patternType="solid">
        <fgColor rgb="FFFCD5B5"/>
        <bgColor rgb="FFFDEADA"/>
      </patternFill>
    </fill>
    <fill>
      <patternFill patternType="solid">
        <fgColor rgb="FFC6D9F1"/>
        <bgColor rgb="FFD9D9D9"/>
      </patternFill>
    </fill>
  </fills>
  <borders count="18">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right style="thin"/>
      <top style="thin"/>
      <bottom/>
      <diagonal/>
    </border>
    <border diagonalUp="false" diagonalDown="false">
      <left/>
      <right/>
      <top style="thin"/>
      <bottom style="thin"/>
      <diagonal/>
    </border>
    <border diagonalUp="false" diagonalDown="false">
      <left/>
      <right style="medium"/>
      <top/>
      <bottom style="medium"/>
      <diagonal/>
    </border>
    <border diagonalUp="false" diagonalDown="false">
      <left/>
      <right style="medium"/>
      <top/>
      <bottom/>
      <diagonal/>
    </border>
    <border diagonalUp="false" diagonalDown="false">
      <left/>
      <right style="medium"/>
      <top style="medium"/>
      <bottom/>
      <diagonal/>
    </border>
    <border diagonalUp="false" diagonalDown="false">
      <left style="medium"/>
      <right style="medium"/>
      <top style="medium"/>
      <bottom/>
      <diagonal/>
    </border>
    <border diagonalUp="false" diagonalDown="false">
      <left style="medium"/>
      <right style="medium"/>
      <top/>
      <bottom/>
      <diagonal/>
    </border>
    <border diagonalUp="false" diagonalDown="false">
      <left style="medium"/>
      <right style="medium"/>
      <top/>
      <bottom style="medium"/>
      <diagonal/>
    </border>
    <border diagonalUp="false" diagonalDown="false">
      <left style="medium"/>
      <right style="medium"/>
      <top style="medium"/>
      <bottom style="medium"/>
      <diagonal/>
    </border>
    <border diagonalUp="false" diagonalDown="false">
      <left style="medium">
        <color rgb="FF808080"/>
      </left>
      <right style="medium">
        <color rgb="FF808080"/>
      </right>
      <top style="medium">
        <color rgb="FF808080"/>
      </top>
      <bottom style="medium">
        <color rgb="FF808080"/>
      </bottom>
      <diagonal/>
    </border>
    <border diagonalUp="false" diagonalDown="false">
      <left/>
      <right style="medium">
        <color rgb="FF808080"/>
      </right>
      <top style="medium">
        <color rgb="FF808080"/>
      </top>
      <bottom style="medium">
        <color rgb="FF808080"/>
      </bottom>
      <diagonal/>
    </border>
    <border diagonalUp="false" diagonalDown="false">
      <left style="medium">
        <color rgb="FF808080"/>
      </left>
      <right style="medium">
        <color rgb="FF808080"/>
      </right>
      <top/>
      <bottom style="medium">
        <color rgb="FF808080"/>
      </bottom>
      <diagonal/>
    </border>
    <border diagonalUp="false" diagonalDown="false">
      <left/>
      <right style="medium">
        <color rgb="FF808080"/>
      </right>
      <top/>
      <bottom style="medium">
        <color rgb="FF808080"/>
      </bottom>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true" applyProtection="false">
      <alignment horizontal="general" vertical="bottom" textRotation="0" wrapText="false" indent="0" shrinkToFit="false"/>
    </xf>
    <xf numFmtId="164" fontId="40" fillId="0" borderId="0" applyFont="true" applyBorder="true" applyAlignment="true" applyProtection="true">
      <alignment horizontal="general" vertical="bottom" textRotation="0" wrapText="false" indent="0" shrinkToFit="false"/>
      <protection locked="true" hidden="false"/>
    </xf>
  </cellStyleXfs>
  <cellXfs count="17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0" fillId="3" borderId="0" xfId="0" applyFont="false" applyBorder="false" applyAlignment="true" applyProtection="false">
      <alignment horizontal="center" vertical="bottom" textRotation="0" wrapText="false" indent="0" shrinkToFit="false"/>
      <protection locked="true" hidden="false"/>
    </xf>
    <xf numFmtId="164" fontId="0" fillId="3" borderId="0" xfId="0" applyFont="false" applyBorder="false" applyAlignment="false" applyProtection="false">
      <alignment horizontal="general" vertical="bottom" textRotation="0" wrapText="false" indent="0" shrinkToFit="false"/>
      <protection locked="true" hidden="false"/>
    </xf>
    <xf numFmtId="164" fontId="4" fillId="3" borderId="0" xfId="20" applyFont="true" applyBorder="true" applyAlignment="true" applyProtection="true">
      <alignment horizontal="center" vertical="bottom" textRotation="0" wrapText="false" indent="0" shrinkToFit="false"/>
      <protection locked="true" hidden="false"/>
    </xf>
    <xf numFmtId="164" fontId="5" fillId="3" borderId="0" xfId="0" applyFont="true" applyBorder="false" applyAlignment="true" applyProtection="false">
      <alignment horizontal="center" vertical="bottom" textRotation="0" wrapText="false" indent="0" shrinkToFit="false"/>
      <protection locked="true" hidden="false"/>
    </xf>
    <xf numFmtId="164" fontId="5" fillId="3" borderId="0" xfId="0" applyFont="true" applyBorder="false" applyAlignment="false" applyProtection="false">
      <alignment horizontal="general" vertical="bottom" textRotation="0" wrapText="false" indent="0" shrinkToFit="false"/>
      <protection locked="true" hidden="false"/>
    </xf>
    <xf numFmtId="164" fontId="4" fillId="3" borderId="0" xfId="20" applyFont="false" applyBorder="true" applyAlignment="true" applyProtection="true">
      <alignment horizontal="center" vertical="bottom" textRotation="0" wrapText="false" indent="0" shrinkToFit="false"/>
      <protection locked="true" hidden="false"/>
    </xf>
    <xf numFmtId="164" fontId="4" fillId="3" borderId="0" xfId="20" applyFont="true" applyBorder="true" applyAlignment="true" applyProtection="true">
      <alignment horizontal="left"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false" hidden="false"/>
    </xf>
    <xf numFmtId="164" fontId="6" fillId="0" borderId="0" xfId="0" applyFont="true" applyBorder="true" applyAlignment="false" applyProtection="true">
      <alignment horizontal="general" vertical="bottom" textRotation="0" wrapText="false" indent="0" shrinkToFit="false"/>
      <protection locked="false" hidden="false"/>
    </xf>
    <xf numFmtId="164" fontId="7" fillId="0" borderId="0" xfId="0" applyFont="true" applyBorder="false" applyAlignment="false" applyProtection="true">
      <alignment horizontal="general" vertical="bottom" textRotation="0" wrapText="false" indent="0" shrinkToFit="false"/>
      <protection locked="false" hidden="false"/>
    </xf>
    <xf numFmtId="164" fontId="0" fillId="2" borderId="0" xfId="0" applyFont="false" applyBorder="true" applyAlignment="true" applyProtection="true">
      <alignment horizontal="center" vertical="bottom" textRotation="0" wrapText="false" indent="0" shrinkToFit="false"/>
      <protection locked="false" hidden="false"/>
    </xf>
    <xf numFmtId="164" fontId="0" fillId="0" borderId="0" xfId="0" applyFont="false" applyBorder="true" applyAlignment="false" applyProtection="true">
      <alignment horizontal="general" vertical="bottom" textRotation="0" wrapText="false" indent="0" shrinkToFit="false"/>
      <protection locked="false" hidden="false"/>
    </xf>
    <xf numFmtId="164" fontId="8" fillId="3" borderId="1" xfId="0" applyFont="true" applyBorder="true" applyAlignment="true" applyProtection="true">
      <alignment horizontal="left" vertical="bottom" textRotation="0" wrapText="false" indent="0" shrinkToFit="false"/>
      <protection locked="true" hidden="false"/>
    </xf>
    <xf numFmtId="165" fontId="7" fillId="2" borderId="1" xfId="0" applyFont="true" applyBorder="true" applyAlignment="true" applyProtection="true">
      <alignment horizontal="center" vertical="bottom" textRotation="0" wrapText="false" indent="0" shrinkToFit="false"/>
      <protection locked="false" hidden="false"/>
    </xf>
    <xf numFmtId="164" fontId="7" fillId="0" borderId="1" xfId="0" applyFont="true" applyBorder="true" applyAlignment="true" applyProtection="true">
      <alignment horizontal="center" vertical="bottom" textRotation="0" wrapText="false" indent="0" shrinkToFit="false"/>
      <protection locked="true" hidden="false"/>
    </xf>
    <xf numFmtId="164" fontId="8" fillId="3" borderId="1" xfId="0" applyFont="true" applyBorder="true" applyAlignment="true" applyProtection="true">
      <alignment horizontal="left" vertical="bottom" textRotation="0" wrapText="true" indent="0" shrinkToFit="false"/>
      <protection locked="true" hidden="false"/>
    </xf>
    <xf numFmtId="164" fontId="7" fillId="2" borderId="1" xfId="0" applyFont="true" applyBorder="true" applyAlignment="true" applyProtection="true">
      <alignment horizontal="center" vertical="bottom" textRotation="0" wrapText="false" indent="0" shrinkToFit="false"/>
      <protection locked="false" hidden="false"/>
    </xf>
    <xf numFmtId="164" fontId="0" fillId="3" borderId="1" xfId="0" applyFont="true" applyBorder="true" applyAlignment="true" applyProtection="true">
      <alignment horizontal="center" vertical="bottom" textRotation="0" wrapText="true" indent="0" shrinkToFit="false"/>
      <protection locked="true" hidden="false"/>
    </xf>
    <xf numFmtId="164" fontId="10" fillId="2" borderId="2" xfId="0" applyFont="true" applyBorder="true" applyAlignment="true" applyProtection="true">
      <alignment horizontal="center" vertical="bottom" textRotation="0" wrapText="false" indent="0" shrinkToFit="false"/>
      <protection locked="false" hidden="false"/>
    </xf>
    <xf numFmtId="164" fontId="7" fillId="0" borderId="1" xfId="0" applyFont="true" applyBorder="true" applyAlignment="true" applyProtection="true">
      <alignment horizontal="center" vertical="bottom" textRotation="0" wrapText="false" indent="0" shrinkToFit="false"/>
      <protection locked="false" hidden="false"/>
    </xf>
    <xf numFmtId="164" fontId="7" fillId="0" borderId="1" xfId="0" applyFont="true" applyBorder="true" applyAlignment="true" applyProtection="true">
      <alignment horizontal="center" vertical="bottom" textRotation="0" wrapText="true" indent="0" shrinkToFit="false"/>
      <protection locked="false" hidden="false"/>
    </xf>
    <xf numFmtId="164" fontId="0" fillId="3" borderId="1" xfId="0" applyFont="true" applyBorder="true" applyAlignment="true" applyProtection="true">
      <alignment horizontal="left" vertical="center" textRotation="0" wrapText="false" indent="0" shrinkToFit="false"/>
      <protection locked="true" hidden="false"/>
    </xf>
    <xf numFmtId="164" fontId="7" fillId="2" borderId="1" xfId="0" applyFont="true" applyBorder="true" applyAlignment="true" applyProtection="true">
      <alignment horizontal="center" vertical="center" textRotation="0" wrapText="true" indent="0" shrinkToFit="false"/>
      <protection locked="false" hidden="false"/>
    </xf>
    <xf numFmtId="164" fontId="7" fillId="3" borderId="2" xfId="0" applyFont="true" applyBorder="true" applyAlignment="true" applyProtection="true">
      <alignment horizontal="center" vertical="center" textRotation="0" wrapText="true" indent="0" shrinkToFit="false"/>
      <protection locked="true" hidden="false"/>
    </xf>
    <xf numFmtId="164" fontId="7" fillId="3" borderId="1" xfId="0" applyFont="true" applyBorder="true" applyAlignment="true" applyProtection="true">
      <alignment horizontal="left" vertical="bottom" textRotation="0" wrapText="false" indent="0" shrinkToFit="false"/>
      <protection locked="true" hidden="false"/>
    </xf>
    <xf numFmtId="166" fontId="10" fillId="2" borderId="1" xfId="0" applyFont="true" applyBorder="true" applyAlignment="true" applyProtection="true">
      <alignment horizontal="center" vertical="bottom" textRotation="0" wrapText="false" indent="0" shrinkToFit="false"/>
      <protection locked="false" hidden="false"/>
    </xf>
    <xf numFmtId="164" fontId="7" fillId="3" borderId="2" xfId="0" applyFont="true" applyBorder="true" applyAlignment="true" applyProtection="true">
      <alignment horizontal="center" vertical="bottom" textRotation="0" wrapText="false" indent="0" shrinkToFit="false"/>
      <protection locked="true" hidden="false"/>
    </xf>
    <xf numFmtId="164" fontId="0" fillId="3" borderId="1" xfId="0" applyFont="true" applyBorder="true" applyAlignment="true" applyProtection="true">
      <alignment horizontal="left" vertical="center" textRotation="0" wrapText="true" indent="0" shrinkToFit="false"/>
      <protection locked="true" hidden="false"/>
    </xf>
    <xf numFmtId="164" fontId="5" fillId="2" borderId="1" xfId="0" applyFont="true" applyBorder="true" applyAlignment="true" applyProtection="true">
      <alignment horizontal="center" vertical="center" textRotation="0" wrapText="false" indent="0" shrinkToFit="false"/>
      <protection locked="false" hidden="false"/>
    </xf>
    <xf numFmtId="164" fontId="7" fillId="3" borderId="1" xfId="0" applyFont="true" applyBorder="true" applyAlignment="true" applyProtection="true">
      <alignment horizontal="center" vertical="top" textRotation="0" wrapText="true" indent="0" shrinkToFit="false"/>
      <protection locked="true" hidden="false"/>
    </xf>
    <xf numFmtId="164" fontId="7" fillId="3" borderId="1" xfId="0" applyFont="true" applyBorder="true" applyAlignment="true" applyProtection="true">
      <alignment horizontal="center" vertical="bottom" textRotation="0" wrapText="false" indent="0" shrinkToFit="false"/>
      <protection locked="true" hidden="false"/>
    </xf>
    <xf numFmtId="164" fontId="7" fillId="3" borderId="1" xfId="0" applyFont="true" applyBorder="true" applyAlignment="true" applyProtection="true">
      <alignment horizontal="center" vertical="bottom" textRotation="0" wrapText="true" indent="0" shrinkToFit="false"/>
      <protection locked="true" hidden="false"/>
    </xf>
    <xf numFmtId="164" fontId="7" fillId="3" borderId="3" xfId="0" applyFont="true" applyBorder="true" applyAlignment="true" applyProtection="true">
      <alignment horizontal="center" vertical="bottom" textRotation="0" wrapText="true" indent="0" shrinkToFit="false"/>
      <protection locked="true" hidden="false"/>
    </xf>
    <xf numFmtId="164" fontId="10" fillId="2" borderId="1" xfId="0" applyFont="true" applyBorder="true" applyAlignment="true" applyProtection="true">
      <alignment horizontal="center" vertical="bottom" textRotation="0" wrapText="false" indent="0" shrinkToFit="false"/>
      <protection locked="false" hidden="false"/>
    </xf>
    <xf numFmtId="164" fontId="11" fillId="2" borderId="1" xfId="0" applyFont="true" applyBorder="true" applyAlignment="true" applyProtection="true">
      <alignment horizontal="center" vertical="bottom" textRotation="0" wrapText="false" indent="0" shrinkToFit="false"/>
      <protection locked="false" hidden="false"/>
    </xf>
    <xf numFmtId="164" fontId="5" fillId="4" borderId="1" xfId="0" applyFont="true" applyBorder="true" applyAlignment="true" applyProtection="true">
      <alignment horizontal="center" vertical="bottom" textRotation="0" wrapText="false" indent="0" shrinkToFit="false"/>
      <protection locked="true" hidden="false"/>
    </xf>
    <xf numFmtId="164" fontId="7" fillId="3" borderId="4" xfId="0" applyFont="true" applyBorder="true" applyAlignment="false" applyProtection="true">
      <alignment horizontal="general" vertical="bottom" textRotation="0" wrapText="false" indent="0" shrinkToFit="false"/>
      <protection locked="true" hidden="false"/>
    </xf>
    <xf numFmtId="164" fontId="7" fillId="3" borderId="1" xfId="0" applyFont="true" applyBorder="true" applyAlignment="true" applyProtection="true">
      <alignment horizontal="center" vertical="center" textRotation="0" wrapText="true" indent="0" shrinkToFit="false"/>
      <protection locked="true" hidden="false"/>
    </xf>
    <xf numFmtId="164" fontId="7" fillId="3" borderId="5" xfId="0" applyFont="true" applyBorder="true" applyAlignment="true" applyProtection="true">
      <alignment horizontal="center" vertical="bottom" textRotation="0" wrapText="true" indent="0" shrinkToFit="false"/>
      <protection locked="true" hidden="false"/>
    </xf>
    <xf numFmtId="164" fontId="7" fillId="3" borderId="4" xfId="0" applyFont="true" applyBorder="true" applyAlignment="true" applyProtection="true">
      <alignment horizontal="center" vertical="bottom" textRotation="0" wrapText="true" indent="0" shrinkToFit="false"/>
      <protection locked="true" hidden="false"/>
    </xf>
    <xf numFmtId="164" fontId="7" fillId="0" borderId="4" xfId="0" applyFont="true" applyBorder="true" applyAlignment="true" applyProtection="true">
      <alignment horizontal="left" vertical="bottom" textRotation="0" wrapText="false" indent="0" shrinkToFit="false"/>
      <protection locked="false" hidden="false"/>
    </xf>
    <xf numFmtId="164" fontId="13" fillId="0" borderId="4" xfId="0" applyFont="true" applyBorder="true" applyAlignment="true" applyProtection="true">
      <alignment horizontal="general" vertical="bottom" textRotation="0" wrapText="true" indent="0" shrinkToFit="false"/>
      <protection locked="false" hidden="false"/>
    </xf>
    <xf numFmtId="164" fontId="13" fillId="0" borderId="6" xfId="0" applyFont="true" applyBorder="true" applyAlignment="true" applyProtection="true">
      <alignment horizontal="general" vertical="bottom" textRotation="0" wrapText="false" indent="0" shrinkToFit="false"/>
      <protection locked="false" hidden="false"/>
    </xf>
    <xf numFmtId="164" fontId="13" fillId="0" borderId="2" xfId="0" applyFont="true" applyBorder="true" applyAlignment="true" applyProtection="true">
      <alignment horizontal="general" vertical="bottom" textRotation="0" wrapText="false" indent="0" shrinkToFit="false"/>
      <protection locked="false" hidden="false"/>
    </xf>
    <xf numFmtId="164" fontId="7" fillId="0" borderId="1" xfId="0" applyFont="true" applyBorder="true" applyAlignment="false" applyProtection="true">
      <alignment horizontal="general" vertical="bottom" textRotation="0" wrapText="false" indent="0" shrinkToFit="false"/>
      <protection locked="false" hidden="false"/>
    </xf>
    <xf numFmtId="164" fontId="7" fillId="0" borderId="2" xfId="0" applyFont="true" applyBorder="true" applyAlignment="false" applyProtection="true">
      <alignment horizontal="general" vertical="bottom" textRotation="0" wrapText="false" indent="0" shrinkToFit="false"/>
      <protection locked="false" hidden="false"/>
    </xf>
    <xf numFmtId="164" fontId="7" fillId="0" borderId="1" xfId="0" applyFont="true" applyBorder="true" applyAlignment="true" applyProtection="true">
      <alignment horizontal="general" vertical="bottom" textRotation="0" wrapText="false" indent="0" shrinkToFit="false"/>
      <protection locked="false" hidden="false"/>
    </xf>
    <xf numFmtId="164" fontId="13" fillId="0" borderId="0" xfId="0" applyFont="true" applyBorder="false" applyAlignment="true" applyProtection="false">
      <alignment horizontal="general" vertical="bottom" textRotation="0" wrapText="false" indent="0" shrinkToFit="false"/>
      <protection locked="true" hidden="false"/>
    </xf>
    <xf numFmtId="164" fontId="7" fillId="2" borderId="1" xfId="0" applyFont="true" applyBorder="true" applyAlignment="false" applyProtection="true">
      <alignment horizontal="general" vertical="bottom" textRotation="0" wrapText="false" indent="0" shrinkToFit="false"/>
      <protection locked="false" hidden="false"/>
    </xf>
    <xf numFmtId="164" fontId="0" fillId="0" borderId="1" xfId="0" applyFont="false" applyBorder="true" applyAlignment="false" applyProtection="true">
      <alignment horizontal="general" vertical="bottom" textRotation="0" wrapText="false" indent="0" shrinkToFit="false"/>
      <protection locked="false" hidden="false"/>
    </xf>
    <xf numFmtId="164" fontId="13" fillId="0" borderId="4" xfId="0" applyFont="true" applyBorder="true" applyAlignment="true" applyProtection="true">
      <alignment horizontal="general" vertical="bottom" textRotation="0" wrapText="false" indent="0" shrinkToFit="false"/>
      <protection locked="false" hidden="false"/>
    </xf>
    <xf numFmtId="164" fontId="7" fillId="0" borderId="1" xfId="0" applyFont="true" applyBorder="true" applyAlignment="true" applyProtection="true">
      <alignment horizontal="left" vertical="bottom" textRotation="0" wrapText="false" indent="0" shrinkToFit="false"/>
      <protection locked="false" hidden="false"/>
    </xf>
    <xf numFmtId="164" fontId="13" fillId="0" borderId="1" xfId="0" applyFont="true" applyBorder="true" applyAlignment="true" applyProtection="true">
      <alignment horizontal="left" vertical="bottom" textRotation="0" wrapText="false" indent="0" shrinkToFit="false"/>
      <protection locked="false" hidden="false"/>
    </xf>
    <xf numFmtId="164" fontId="14" fillId="0" borderId="1" xfId="0" applyFont="true" applyBorder="true" applyAlignment="true" applyProtection="true">
      <alignment horizontal="left" vertical="bottom" textRotation="0" wrapText="false" indent="0" shrinkToFit="false"/>
      <protection locked="false" hidden="false"/>
    </xf>
    <xf numFmtId="164" fontId="14" fillId="0" borderId="1" xfId="0" applyFont="true" applyBorder="true" applyAlignment="true" applyProtection="true">
      <alignment horizontal="center" vertical="bottom" textRotation="0" wrapText="false" indent="0" shrinkToFit="false"/>
      <protection locked="false" hidden="false"/>
    </xf>
    <xf numFmtId="164" fontId="0" fillId="0" borderId="1" xfId="0" applyFont="false" applyBorder="true" applyAlignment="true" applyProtection="true">
      <alignment horizontal="center" vertical="bottom" textRotation="0" wrapText="false" indent="0" shrinkToFit="false"/>
      <protection locked="false" hidden="false"/>
    </xf>
    <xf numFmtId="164" fontId="15" fillId="3" borderId="4" xfId="0" applyFont="true" applyBorder="true" applyAlignment="true" applyProtection="true">
      <alignment horizontal="left" vertical="bottom" textRotation="0" wrapText="false" indent="0" shrinkToFit="false"/>
      <protection locked="true" hidden="false"/>
    </xf>
    <xf numFmtId="164" fontId="15" fillId="3" borderId="6" xfId="0" applyFont="true" applyBorder="true" applyAlignment="true" applyProtection="true">
      <alignment horizontal="center" vertical="bottom" textRotation="0" wrapText="false" indent="0" shrinkToFit="false"/>
      <protection locked="true" hidden="false"/>
    </xf>
    <xf numFmtId="164" fontId="15" fillId="3" borderId="2" xfId="0" applyFont="true" applyBorder="true" applyAlignment="true" applyProtection="true">
      <alignment horizontal="center" vertical="bottom" textRotation="0" wrapText="false" indent="0" shrinkToFit="false"/>
      <protection locked="true" hidden="false"/>
    </xf>
    <xf numFmtId="164" fontId="15" fillId="3" borderId="4" xfId="0" applyFont="true" applyBorder="true" applyAlignment="true" applyProtection="true">
      <alignment horizontal="center" vertical="bottom" textRotation="0" wrapText="false" indent="0" shrinkToFit="false"/>
      <protection locked="true" hidden="false"/>
    </xf>
    <xf numFmtId="164" fontId="0" fillId="2" borderId="2" xfId="0" applyFont="false" applyBorder="true" applyAlignment="true" applyProtection="true">
      <alignment horizontal="center" vertical="bottom" textRotation="0" wrapText="false" indent="0" shrinkToFit="false"/>
      <protection locked="false" hidden="false"/>
    </xf>
    <xf numFmtId="164" fontId="7" fillId="3" borderId="4" xfId="0" applyFont="true" applyBorder="true" applyAlignment="true" applyProtection="true">
      <alignment horizontal="left" vertical="bottom" textRotation="0" wrapText="false" indent="0" shrinkToFit="false"/>
      <protection locked="true" hidden="false"/>
    </xf>
    <xf numFmtId="164" fontId="7" fillId="3" borderId="6"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0" fillId="2" borderId="6" xfId="0" applyFont="false" applyBorder="true" applyAlignment="true" applyProtection="true">
      <alignment horizontal="center" vertical="bottom" textRotation="0" wrapText="false" indent="0" shrinkToFit="false"/>
      <protection locked="false" hidden="false"/>
    </xf>
    <xf numFmtId="164" fontId="7" fillId="3" borderId="1" xfId="0" applyFont="true" applyBorder="true" applyAlignment="true" applyProtection="true">
      <alignment horizontal="left" vertical="bottom" textRotation="0" wrapText="true" indent="0" shrinkToFit="false"/>
      <protection locked="true" hidden="false"/>
    </xf>
    <xf numFmtId="164" fontId="0" fillId="2" borderId="1" xfId="0" applyFont="false" applyBorder="true" applyAlignment="true" applyProtection="true">
      <alignment horizontal="center" vertical="bottom" textRotation="0" wrapText="false" indent="0" shrinkToFit="false"/>
      <protection locked="false" hidden="false"/>
    </xf>
    <xf numFmtId="164" fontId="15" fillId="3" borderId="1" xfId="0" applyFont="true" applyBorder="true" applyAlignment="true" applyProtection="true">
      <alignment horizontal="left" vertical="bottom" textRotation="0" wrapText="false" indent="0" shrinkToFit="false"/>
      <protection locked="true" hidden="false"/>
    </xf>
    <xf numFmtId="164" fontId="9" fillId="3" borderId="1" xfId="0" applyFont="true" applyBorder="true" applyAlignment="true" applyProtection="true">
      <alignment horizontal="center" vertical="bottom" textRotation="0" wrapText="false" indent="0" shrinkToFit="false"/>
      <protection locked="true" hidden="false"/>
    </xf>
    <xf numFmtId="164" fontId="7" fillId="2" borderId="1" xfId="0" applyFont="true" applyBorder="true" applyAlignment="true" applyProtection="true">
      <alignment horizontal="left" vertical="bottom" textRotation="0" wrapText="false" indent="0" shrinkToFit="false"/>
      <protection locked="false" hidden="false"/>
    </xf>
    <xf numFmtId="164" fontId="7" fillId="0" borderId="1" xfId="0" applyFont="true" applyBorder="true" applyAlignment="true" applyProtection="true">
      <alignment horizontal="center" vertical="top" textRotation="0" wrapText="false" indent="0" shrinkToFit="false"/>
      <protection locked="false" hidden="false"/>
    </xf>
    <xf numFmtId="164" fontId="7" fillId="0" borderId="1" xfId="0" applyFont="true" applyBorder="true" applyAlignment="true" applyProtection="true">
      <alignment horizontal="center" vertical="top" textRotation="0" wrapText="true" indent="0" shrinkToFit="false"/>
      <protection locked="false" hidden="false"/>
    </xf>
    <xf numFmtId="164" fontId="7" fillId="2" borderId="1" xfId="0" applyFont="true" applyBorder="true" applyAlignment="true" applyProtection="true">
      <alignment horizontal="center" vertical="top" textRotation="0" wrapText="true" indent="0" shrinkToFit="false"/>
      <protection locked="false" hidden="false"/>
    </xf>
    <xf numFmtId="164" fontId="7" fillId="0" borderId="1" xfId="0" applyFont="true" applyBorder="true" applyAlignment="true" applyProtection="true">
      <alignment horizontal="center" vertical="top" textRotation="0" wrapText="true" indent="0" shrinkToFit="false"/>
      <protection locked="true" hidden="false"/>
    </xf>
    <xf numFmtId="164" fontId="7" fillId="3" borderId="1" xfId="0" applyFont="true" applyBorder="true" applyAlignment="true" applyProtection="true">
      <alignment horizontal="center" vertical="center" textRotation="0" wrapText="false" indent="0" shrinkToFit="false"/>
      <protection locked="true" hidden="false"/>
    </xf>
    <xf numFmtId="164" fontId="16" fillId="2" borderId="1" xfId="0" applyFont="true" applyBorder="true" applyAlignment="true" applyProtection="true">
      <alignment horizontal="center" vertical="center" textRotation="0" wrapText="false" indent="0" shrinkToFit="false"/>
      <protection locked="false" hidden="false"/>
    </xf>
    <xf numFmtId="164" fontId="7" fillId="2" borderId="1" xfId="0" applyFont="true" applyBorder="true" applyAlignment="true" applyProtection="true">
      <alignment horizontal="center" vertical="center" textRotation="0" wrapText="true" indent="0" shrinkToFit="false"/>
      <protection locked="true" hidden="false"/>
    </xf>
    <xf numFmtId="164" fontId="0" fillId="2" borderId="1" xfId="0" applyFont="false" applyBorder="true" applyAlignment="true" applyProtection="true">
      <alignment horizontal="left" vertical="bottom" textRotation="0" wrapText="false" indent="0" shrinkToFit="false"/>
      <protection locked="false" hidden="false"/>
    </xf>
    <xf numFmtId="164" fontId="7" fillId="2" borderId="1" xfId="0" applyFont="true" applyBorder="true" applyAlignment="true" applyProtection="true">
      <alignment horizontal="center" vertical="top" textRotation="0" wrapText="true" indent="0" shrinkToFit="false"/>
      <protection locked="true" hidden="false"/>
    </xf>
    <xf numFmtId="164" fontId="5" fillId="5" borderId="3" xfId="0" applyFont="true" applyBorder="true" applyAlignment="true" applyProtection="true">
      <alignment horizontal="center" vertical="bottom" textRotation="0" wrapText="false" indent="0" shrinkToFit="false"/>
      <protection locked="true" hidden="false"/>
    </xf>
    <xf numFmtId="164" fontId="7" fillId="2" borderId="2" xfId="0" applyFont="true" applyBorder="true" applyAlignment="true" applyProtection="true">
      <alignment horizontal="center" vertical="bottom" textRotation="0" wrapText="false" indent="0" shrinkToFit="false"/>
      <protection locked="false" hidden="false"/>
    </xf>
    <xf numFmtId="164" fontId="7" fillId="2" borderId="2" xfId="0" applyFont="true" applyBorder="true" applyAlignment="true" applyProtection="true">
      <alignment horizontal="general" vertical="bottom" textRotation="0" wrapText="false" indent="0" shrinkToFit="false"/>
      <protection locked="false" hidden="false"/>
    </xf>
    <xf numFmtId="164" fontId="15" fillId="3" borderId="1" xfId="0" applyFont="true" applyBorder="true" applyAlignment="true" applyProtection="true">
      <alignment horizontal="center" vertical="bottom" textRotation="0" wrapText="true" indent="0" shrinkToFit="false"/>
      <protection locked="true" hidden="false"/>
    </xf>
    <xf numFmtId="164" fontId="5" fillId="2" borderId="1" xfId="0" applyFont="true" applyBorder="true" applyAlignment="true" applyProtection="true">
      <alignment horizontal="center" vertical="bottom" textRotation="0" wrapText="false" indent="0" shrinkToFit="false"/>
      <protection locked="false" hidden="false"/>
    </xf>
    <xf numFmtId="164" fontId="15" fillId="3" borderId="1" xfId="0" applyFont="true" applyBorder="true" applyAlignment="true" applyProtection="true">
      <alignment horizontal="left" vertical="bottom" textRotation="0" wrapText="true" indent="0" shrinkToFit="false"/>
      <protection locked="true" hidden="false"/>
    </xf>
    <xf numFmtId="164" fontId="0" fillId="0" borderId="1" xfId="0" applyFont="true" applyBorder="true" applyAlignment="true" applyProtection="true">
      <alignment horizontal="center" vertical="bottom" textRotation="0" wrapText="false" indent="0" shrinkToFit="false"/>
      <protection locked="false" hidden="false"/>
    </xf>
    <xf numFmtId="164" fontId="16" fillId="0" borderId="1" xfId="0" applyFont="true" applyBorder="true" applyAlignment="true" applyProtection="false">
      <alignment horizontal="center" vertical="center" textRotation="0" wrapText="false" indent="0" shrinkToFit="false"/>
      <protection locked="true" hidden="false"/>
    </xf>
    <xf numFmtId="164" fontId="16" fillId="0" borderId="1" xfId="0" applyFont="true" applyBorder="true" applyAlignment="true" applyProtection="false">
      <alignment horizontal="left" vertical="center" textRotation="0" wrapText="true" indent="0" shrinkToFit="false"/>
      <protection locked="true" hidden="false"/>
    </xf>
    <xf numFmtId="164" fontId="18" fillId="0" borderId="0" xfId="0" applyFont="true" applyBorder="false" applyAlignment="true" applyProtection="false">
      <alignment horizontal="right" vertical="bottom" textRotation="0" wrapText="false" indent="0" shrinkToFit="false"/>
      <protection locked="true" hidden="false"/>
    </xf>
    <xf numFmtId="164" fontId="0" fillId="0" borderId="0" xfId="0" applyFont="true" applyBorder="false" applyAlignment="true" applyProtection="false">
      <alignment horizontal="center" vertical="bottom" textRotation="0" wrapText="true" indent="0" shrinkToFit="false"/>
      <protection locked="true" hidden="false"/>
    </xf>
    <xf numFmtId="164" fontId="19"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general" vertical="top" textRotation="0" wrapText="tru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9" fillId="0" borderId="7" xfId="0" applyFont="true" applyBorder="true" applyAlignment="false" applyProtection="false">
      <alignment horizontal="general" vertical="bottom" textRotation="0" wrapText="false" indent="0" shrinkToFit="false"/>
      <protection locked="true" hidden="false"/>
    </xf>
    <xf numFmtId="164" fontId="9" fillId="0" borderId="0" xfId="0" applyFont="true" applyBorder="true" applyAlignment="false" applyProtection="false">
      <alignment horizontal="general" vertical="bottom" textRotation="0" wrapText="false" indent="0" shrinkToFit="false"/>
      <protection locked="true" hidden="false"/>
    </xf>
    <xf numFmtId="164" fontId="21" fillId="0" borderId="7" xfId="0" applyFont="true" applyBorder="true" applyAlignment="false" applyProtection="false">
      <alignment horizontal="general" vertical="bottom" textRotation="0" wrapText="false" indent="0" shrinkToFit="false"/>
      <protection locked="true" hidden="false"/>
    </xf>
    <xf numFmtId="164" fontId="21" fillId="0" borderId="8" xfId="0" applyFont="true" applyBorder="true" applyAlignment="true" applyProtection="false">
      <alignment horizontal="justify" vertical="top" textRotation="0" wrapText="true" indent="0" shrinkToFit="false"/>
      <protection locked="true" hidden="false"/>
    </xf>
    <xf numFmtId="164" fontId="21" fillId="0" borderId="7" xfId="0" applyFont="true" applyBorder="true" applyAlignment="true" applyProtection="false">
      <alignment horizontal="justify" vertical="top" textRotation="0" wrapText="true" indent="0" shrinkToFit="false"/>
      <protection locked="true" hidden="false"/>
    </xf>
    <xf numFmtId="164" fontId="21" fillId="0" borderId="9" xfId="0" applyFont="true" applyBorder="true" applyAlignment="true" applyProtection="false">
      <alignment horizontal="justify" vertical="top" textRotation="0" wrapText="true" indent="0" shrinkToFit="false"/>
      <protection locked="true" hidden="false"/>
    </xf>
    <xf numFmtId="164" fontId="21" fillId="0" borderId="9" xfId="0" applyFont="true" applyBorder="true" applyAlignment="true" applyProtection="false">
      <alignment horizontal="general" vertical="top" textRotation="0" wrapText="true" indent="0" shrinkToFit="false"/>
      <protection locked="true" hidden="false"/>
    </xf>
    <xf numFmtId="164" fontId="21" fillId="0" borderId="0" xfId="0" applyFont="true" applyBorder="false" applyAlignment="true" applyProtection="false">
      <alignment horizontal="justify" vertical="bottom" textRotation="0" wrapText="false" indent="0" shrinkToFit="false"/>
      <protection locked="true" hidden="false"/>
    </xf>
    <xf numFmtId="164" fontId="21" fillId="0" borderId="0" xfId="0" applyFont="true" applyBorder="false" applyAlignment="false" applyProtection="false">
      <alignment horizontal="general" vertical="bottom" textRotation="0" wrapText="false" indent="0" shrinkToFit="false"/>
      <protection locked="true" hidden="false"/>
    </xf>
    <xf numFmtId="164" fontId="21" fillId="0" borderId="0" xfId="0" applyFont="true" applyBorder="true" applyAlignment="true" applyProtection="false">
      <alignment horizontal="justify" vertical="top" textRotation="0" wrapText="true" indent="0" shrinkToFit="false"/>
      <protection locked="true" hidden="false"/>
    </xf>
    <xf numFmtId="164" fontId="22" fillId="2" borderId="10" xfId="0" applyFont="true" applyBorder="true" applyAlignment="true" applyProtection="false">
      <alignment horizontal="general" vertical="center" textRotation="0" wrapText="true" indent="0" shrinkToFit="false"/>
      <protection locked="true" hidden="false"/>
    </xf>
    <xf numFmtId="164" fontId="22" fillId="0" borderId="1" xfId="0" applyFont="true" applyBorder="true" applyAlignment="true" applyProtection="false">
      <alignment horizontal="general" vertical="center" textRotation="0" wrapText="true" indent="0" shrinkToFit="false"/>
      <protection locked="true" hidden="false"/>
    </xf>
    <xf numFmtId="164" fontId="22" fillId="0" borderId="11" xfId="0" applyFont="true" applyBorder="true" applyAlignment="true" applyProtection="false">
      <alignment horizontal="general" vertical="center" textRotation="0" wrapText="true" indent="0" shrinkToFit="false"/>
      <protection locked="true" hidden="false"/>
    </xf>
    <xf numFmtId="164" fontId="23" fillId="0" borderId="11" xfId="0" applyFont="true" applyBorder="true" applyAlignment="true" applyProtection="false">
      <alignment horizontal="general" vertical="center" textRotation="0" wrapText="true" indent="0" shrinkToFit="false"/>
      <protection locked="true" hidden="false"/>
    </xf>
    <xf numFmtId="164" fontId="22" fillId="0" borderId="11" xfId="0" applyFont="true" applyBorder="true" applyAlignment="false" applyProtection="false">
      <alignment horizontal="general" vertical="bottom" textRotation="0" wrapText="false" indent="0" shrinkToFit="false"/>
      <protection locked="true" hidden="false"/>
    </xf>
    <xf numFmtId="164" fontId="22" fillId="0" borderId="12"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false" applyAlignment="true" applyProtection="false">
      <alignment horizontal="left" vertical="bottom" textRotation="0" wrapText="false" indent="8" shrinkToFit="false"/>
      <protection locked="true" hidden="false"/>
    </xf>
    <xf numFmtId="164" fontId="25" fillId="0" borderId="0" xfId="0" applyFont="true" applyBorder="false" applyAlignment="true" applyProtection="false">
      <alignment horizontal="left" vertical="bottom" textRotation="0" wrapText="false" indent="8" shrinkToFit="false"/>
      <protection locked="true" hidden="false"/>
    </xf>
    <xf numFmtId="164" fontId="26" fillId="0" borderId="0" xfId="0" applyFont="true" applyBorder="false" applyAlignment="true" applyProtection="false">
      <alignment horizontal="left" vertical="bottom" textRotation="0" wrapText="false" indent="8" shrinkToFit="false"/>
      <protection locked="true" hidden="false"/>
    </xf>
    <xf numFmtId="164" fontId="27" fillId="0" borderId="0" xfId="0" applyFont="true" applyBorder="false" applyAlignment="true" applyProtection="false">
      <alignment horizontal="left" vertical="bottom" textRotation="0" wrapText="false" indent="8" shrinkToFit="false"/>
      <protection locked="true" hidden="false"/>
    </xf>
    <xf numFmtId="164" fontId="26" fillId="0" borderId="0" xfId="0" applyFont="true" applyBorder="false" applyAlignment="false" applyProtection="false">
      <alignment horizontal="general" vertical="bottom" textRotation="0" wrapText="false" indent="0" shrinkToFit="false"/>
      <protection locked="true" hidden="false"/>
    </xf>
    <xf numFmtId="164" fontId="25" fillId="0" borderId="0" xfId="0" applyFont="true" applyBorder="false" applyAlignment="false" applyProtection="false">
      <alignment horizontal="general" vertical="bottom" textRotation="0" wrapText="false" indent="0" shrinkToFit="false"/>
      <protection locked="true" hidden="false"/>
    </xf>
    <xf numFmtId="164" fontId="28" fillId="0" borderId="0" xfId="0" applyFont="true" applyBorder="false" applyAlignment="false" applyProtection="false">
      <alignment horizontal="general" vertical="bottom" textRotation="0" wrapText="false" indent="0" shrinkToFit="false"/>
      <protection locked="true" hidden="false"/>
    </xf>
    <xf numFmtId="164" fontId="29" fillId="0" borderId="0" xfId="0" applyFont="true" applyBorder="false" applyAlignment="false" applyProtection="false">
      <alignment horizontal="general" vertical="bottom" textRotation="0" wrapText="false" indent="0" shrinkToFit="false"/>
      <protection locked="true" hidden="false"/>
    </xf>
    <xf numFmtId="164" fontId="30" fillId="0" borderId="0" xfId="0" applyFont="true" applyBorder="false" applyAlignment="false" applyProtection="false">
      <alignment horizontal="general" vertical="bottom" textRotation="0" wrapText="false" indent="0" shrinkToFit="false"/>
      <protection locked="true" hidden="false"/>
    </xf>
    <xf numFmtId="164" fontId="29" fillId="0" borderId="0" xfId="0" applyFont="true" applyBorder="false" applyAlignment="true" applyProtection="false">
      <alignment horizontal="general" vertical="top" textRotation="0" wrapText="true" indent="0" shrinkToFit="false"/>
      <protection locked="true" hidden="false"/>
    </xf>
    <xf numFmtId="164" fontId="29" fillId="0" borderId="0" xfId="0" applyFont="true" applyBorder="false" applyAlignment="true" applyProtection="false">
      <alignment horizontal="general" vertical="bottom" textRotation="0" wrapText="true" indent="0" shrinkToFit="false"/>
      <protection locked="true" hidden="false"/>
    </xf>
    <xf numFmtId="164" fontId="31" fillId="0" borderId="0" xfId="0" applyFont="true" applyBorder="false" applyAlignment="false" applyProtection="false">
      <alignment horizontal="general" vertical="bottom" textRotation="0" wrapText="false" indent="0" shrinkToFit="false"/>
      <protection locked="true" hidden="false"/>
    </xf>
    <xf numFmtId="164" fontId="32" fillId="0" borderId="0" xfId="0" applyFont="true" applyBorder="false" applyAlignment="false" applyProtection="false">
      <alignment horizontal="general" vertical="bottom" textRotation="0" wrapText="false" indent="0" shrinkToFit="false"/>
      <protection locked="true" hidden="false"/>
    </xf>
    <xf numFmtId="164" fontId="34" fillId="0" borderId="0" xfId="0" applyFont="true" applyBorder="false" applyAlignment="false" applyProtection="false">
      <alignment horizontal="general" vertical="bottom" textRotation="0" wrapText="false" indent="0" shrinkToFit="false"/>
      <protection locked="true" hidden="false"/>
    </xf>
    <xf numFmtId="164" fontId="35" fillId="0" borderId="0" xfId="0" applyFont="true" applyBorder="false" applyAlignment="false" applyProtection="false">
      <alignment horizontal="general" vertical="bottom" textRotation="0" wrapText="false" indent="0" shrinkToFit="false"/>
      <protection locked="true" hidden="false"/>
    </xf>
    <xf numFmtId="164" fontId="36" fillId="0" borderId="0" xfId="0" applyFont="true" applyBorder="false" applyAlignment="false" applyProtection="false">
      <alignment horizontal="general" vertical="bottom" textRotation="0" wrapText="false" indent="0" shrinkToFit="false"/>
      <protection locked="true" hidden="false"/>
    </xf>
    <xf numFmtId="164" fontId="37" fillId="0" borderId="13" xfId="0" applyFont="true" applyBorder="true" applyAlignment="true" applyProtection="false">
      <alignment horizontal="general" vertical="top" textRotation="0" wrapText="true" indent="0" shrinkToFit="false"/>
      <protection locked="true" hidden="false"/>
    </xf>
    <xf numFmtId="164" fontId="38" fillId="0" borderId="13" xfId="0" applyFont="true" applyBorder="true" applyAlignment="true" applyProtection="false">
      <alignment horizontal="general" vertical="top" textRotation="0" wrapText="true" indent="0" shrinkToFit="false"/>
      <protection locked="true" hidden="false"/>
    </xf>
    <xf numFmtId="164" fontId="33" fillId="0" borderId="14" xfId="0" applyFont="true" applyBorder="true" applyAlignment="false" applyProtection="false">
      <alignment horizontal="general" vertical="bottom" textRotation="0" wrapText="false" indent="0" shrinkToFit="false"/>
      <protection locked="true" hidden="false"/>
    </xf>
    <xf numFmtId="164" fontId="33" fillId="0" borderId="15" xfId="0" applyFont="true" applyBorder="true" applyAlignment="false" applyProtection="false">
      <alignment horizontal="general" vertical="bottom" textRotation="0" wrapText="false" indent="0" shrinkToFit="false"/>
      <protection locked="true" hidden="false"/>
    </xf>
    <xf numFmtId="164" fontId="33" fillId="0" borderId="15" xfId="0" applyFont="true" applyBorder="true" applyAlignment="true" applyProtection="false">
      <alignment horizontal="center" vertical="bottom" textRotation="0" wrapText="false" indent="0" shrinkToFit="false"/>
      <protection locked="true" hidden="false"/>
    </xf>
    <xf numFmtId="164" fontId="29" fillId="0" borderId="14" xfId="0" applyFont="true" applyBorder="true" applyAlignment="true" applyProtection="false">
      <alignment horizontal="center" vertical="bottom" textRotation="0" wrapText="false" indent="0" shrinkToFit="false"/>
      <protection locked="true" hidden="false"/>
    </xf>
    <xf numFmtId="164" fontId="38" fillId="0" borderId="16" xfId="0" applyFont="true" applyBorder="true" applyAlignment="true" applyProtection="false">
      <alignment horizontal="general" vertical="bottom" textRotation="0" wrapText="true" indent="0" shrinkToFit="false"/>
      <protection locked="true" hidden="false"/>
    </xf>
    <xf numFmtId="164" fontId="38" fillId="0" borderId="17" xfId="0" applyFont="true" applyBorder="true" applyAlignment="true" applyProtection="false">
      <alignment horizontal="general" vertical="bottom" textRotation="0" wrapText="true" indent="0" shrinkToFit="false"/>
      <protection locked="true" hidden="false"/>
    </xf>
    <xf numFmtId="164" fontId="38" fillId="0" borderId="17" xfId="0" applyFont="true" applyBorder="true" applyAlignment="true" applyProtection="false">
      <alignment horizontal="right" vertical="bottom" textRotation="0" wrapText="true" indent="0" shrinkToFit="false"/>
      <protection locked="true" hidden="false"/>
    </xf>
    <xf numFmtId="164" fontId="38" fillId="0" borderId="17" xfId="0" applyFont="true" applyBorder="true" applyAlignment="false" applyProtection="false">
      <alignment horizontal="general" vertical="bottom" textRotation="0" wrapText="false" indent="0" shrinkToFit="false"/>
      <protection locked="true" hidden="false"/>
    </xf>
    <xf numFmtId="164" fontId="39" fillId="6" borderId="1" xfId="0" applyFont="true" applyBorder="true" applyAlignment="true" applyProtection="false">
      <alignment horizontal="center" vertical="center" textRotation="0" wrapText="true" indent="0" shrinkToFit="false"/>
      <protection locked="true" hidden="false"/>
    </xf>
    <xf numFmtId="164" fontId="39" fillId="6" borderId="1" xfId="0" applyFont="true" applyBorder="true" applyAlignment="true" applyProtection="false">
      <alignment horizontal="left" vertical="center" textRotation="0" wrapText="true" indent="0" shrinkToFit="false"/>
      <protection locked="true" hidden="false"/>
    </xf>
    <xf numFmtId="164" fontId="39" fillId="7" borderId="1" xfId="0" applyFont="true" applyBorder="true" applyAlignment="true" applyProtection="false">
      <alignment horizontal="center" vertical="center" textRotation="90" wrapText="true" indent="0" shrinkToFit="false"/>
      <protection locked="true" hidden="false"/>
    </xf>
    <xf numFmtId="164" fontId="39" fillId="7" borderId="1" xfId="0" applyFont="true" applyBorder="tru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false">
      <alignment horizontal="center" vertical="center" textRotation="90" wrapText="false" indent="0" shrinkToFit="false"/>
      <protection locked="true" hidden="false"/>
    </xf>
    <xf numFmtId="167" fontId="9" fillId="2" borderId="0" xfId="21" applyFont="true" applyBorder="false" applyAlignment="true" applyProtection="false">
      <alignment horizontal="center" vertical="bottom" textRotation="0" wrapText="false" indent="0" shrinkToFit="false"/>
      <protection locked="true" hidden="false"/>
    </xf>
    <xf numFmtId="164" fontId="9" fillId="2" borderId="0" xfId="21" applyFont="true" applyBorder="false" applyAlignment="true" applyProtection="false">
      <alignment horizontal="center" vertical="bottom" textRotation="0" wrapText="false" indent="0" shrinkToFit="false"/>
      <protection locked="true" hidden="false"/>
    </xf>
    <xf numFmtId="164" fontId="9" fillId="2" borderId="0" xfId="21" applyFont="true" applyBorder="false" applyAlignment="false" applyProtection="false">
      <alignment horizontal="general" vertical="bottom" textRotation="0" wrapText="false" indent="0" shrinkToFit="false"/>
      <protection locked="true" hidden="false"/>
    </xf>
    <xf numFmtId="164" fontId="9" fillId="2" borderId="0" xfId="21" applyFont="true" applyBorder="false" applyAlignment="true" applyProtection="false">
      <alignment horizontal="left" vertical="bottom" textRotation="0" wrapText="false" indent="0" shrinkToFit="false"/>
      <protection locked="true" hidden="false"/>
    </xf>
    <xf numFmtId="164" fontId="9" fillId="0" borderId="4" xfId="0" applyFont="true" applyBorder="true" applyAlignment="true" applyProtection="false">
      <alignment horizontal="general" vertical="bottom" textRotation="0" wrapText="false" indent="0" shrinkToFit="false"/>
      <protection locked="true" hidden="false"/>
    </xf>
    <xf numFmtId="164" fontId="9" fillId="0" borderId="6" xfId="0" applyFont="true" applyBorder="true" applyAlignment="true" applyProtection="false">
      <alignment horizontal="general" vertical="bottom" textRotation="0" wrapText="false" indent="0" shrinkToFit="false"/>
      <protection locked="true" hidden="false"/>
    </xf>
    <xf numFmtId="164" fontId="9" fillId="0" borderId="2" xfId="0" applyFont="true" applyBorder="true" applyAlignment="true" applyProtection="false">
      <alignment horizontal="general" vertical="bottom" textRotation="0" wrapText="false" indent="0" shrinkToFit="false"/>
      <protection locked="true" hidden="false"/>
    </xf>
    <xf numFmtId="164" fontId="9" fillId="0" borderId="1" xfId="0" applyFont="true" applyBorder="true" applyAlignment="true" applyProtection="false">
      <alignment horizontal="left" vertical="bottom" textRotation="0" wrapText="false" indent="0" shrinkToFit="false"/>
      <protection locked="true" hidden="false"/>
    </xf>
    <xf numFmtId="164" fontId="9" fillId="0" borderId="1" xfId="0" applyFont="true" applyBorder="true" applyAlignment="false" applyProtection="false">
      <alignment horizontal="general" vertical="bottom" textRotation="0" wrapText="false" indent="0" shrinkToFit="false"/>
      <protection locked="true" hidden="false"/>
    </xf>
    <xf numFmtId="164" fontId="9" fillId="0" borderId="1" xfId="0" applyFont="true" applyBorder="true" applyAlignment="true" applyProtection="false">
      <alignment horizontal="center" vertical="bottom" textRotation="0" wrapText="false" indent="0" shrinkToFit="false"/>
      <protection locked="true" hidden="false"/>
    </xf>
    <xf numFmtId="167" fontId="9" fillId="2" borderId="4" xfId="21" applyFont="true" applyBorder="true" applyAlignment="true" applyProtection="false">
      <alignment horizontal="general" vertical="bottom" textRotation="0" wrapText="false" indent="0" shrinkToFit="false"/>
      <protection locked="true" hidden="false"/>
    </xf>
    <xf numFmtId="167" fontId="9" fillId="2" borderId="6" xfId="21" applyFont="true" applyBorder="true" applyAlignment="true" applyProtection="false">
      <alignment horizontal="general" vertical="bottom" textRotation="0" wrapText="false" indent="0" shrinkToFit="false"/>
      <protection locked="true" hidden="false"/>
    </xf>
    <xf numFmtId="167" fontId="9" fillId="2" borderId="2" xfId="21" applyFont="true" applyBorder="true" applyAlignment="true" applyProtection="false">
      <alignment horizontal="general" vertical="bottom" textRotation="0" wrapText="false" indent="0" shrinkToFit="false"/>
      <protection locked="true" hidden="false"/>
    </xf>
    <xf numFmtId="164" fontId="9" fillId="2" borderId="1" xfId="21" applyFont="true" applyBorder="true" applyAlignment="false" applyProtection="false">
      <alignment horizontal="general" vertical="bottom" textRotation="0" wrapText="false" indent="0" shrinkToFit="false"/>
      <protection locked="true" hidden="false"/>
    </xf>
    <xf numFmtId="164" fontId="9" fillId="2" borderId="1" xfId="21" applyFont="true" applyBorder="true" applyAlignment="true" applyProtection="false">
      <alignment horizontal="center" vertical="bottom" textRotation="0" wrapText="false" indent="0" shrinkToFit="false"/>
      <protection locked="true" hidden="false"/>
    </xf>
    <xf numFmtId="164" fontId="9" fillId="0" borderId="1" xfId="0" applyFont="true" applyBorder="true" applyAlignment="true" applyProtection="false">
      <alignment horizontal="left" vertical="bottom" textRotation="0" wrapText="true" indent="0" shrinkToFit="false"/>
      <protection locked="true" hidden="false"/>
    </xf>
    <xf numFmtId="164" fontId="15" fillId="0" borderId="0" xfId="0" applyFont="true" applyBorder="false" applyAlignment="false" applyProtection="false">
      <alignment horizontal="general" vertical="bottom" textRotation="0" wrapText="false" indent="0" shrinkToFit="false"/>
      <protection locked="true" hidden="false"/>
    </xf>
    <xf numFmtId="167" fontId="4" fillId="2" borderId="0" xfId="20" applyFont="false" applyBorder="true" applyAlignment="true" applyProtection="true">
      <alignment horizontal="center" vertical="bottom" textRotation="0" wrapText="false" indent="0" shrinkToFit="false"/>
      <protection locked="true" hidden="false"/>
    </xf>
    <xf numFmtId="164" fontId="15" fillId="2" borderId="1" xfId="21" applyFont="true" applyBorder="true" applyAlignment="true" applyProtection="false">
      <alignment horizontal="center" vertical="bottom" textRotation="0" wrapText="false" indent="0" shrinkToFit="false"/>
      <protection locked="true" hidden="false"/>
    </xf>
    <xf numFmtId="167" fontId="15" fillId="2" borderId="1" xfId="21" applyFont="true" applyBorder="true" applyAlignment="true" applyProtection="false">
      <alignment horizontal="center" vertical="bottom" textRotation="0" wrapText="true" indent="0" shrinkToFit="false"/>
      <protection locked="true" hidden="false"/>
    </xf>
    <xf numFmtId="167" fontId="9" fillId="2" borderId="1" xfId="21" applyFont="true" applyBorder="true" applyAlignment="true" applyProtection="false">
      <alignment horizontal="center" vertical="bottom" textRotation="0" wrapText="false" indent="0" shrinkToFit="false"/>
      <protection locked="true" hidden="false"/>
    </xf>
    <xf numFmtId="164" fontId="15" fillId="2" borderId="1" xfId="21" applyFont="true" applyBorder="true" applyAlignment="true" applyProtection="false">
      <alignment horizontal="left" vertical="bottom" textRotation="0" wrapText="false" indent="0" shrinkToFit="false"/>
      <protection locked="true" hidden="false"/>
    </xf>
    <xf numFmtId="164" fontId="9" fillId="2" borderId="1" xfId="21" applyFont="true" applyBorder="true" applyAlignment="true" applyProtection="false">
      <alignment horizontal="left" vertical="bottom" textRotation="0" wrapText="true" indent="0" shrinkToFit="false"/>
      <protection locked="true" hidden="false"/>
    </xf>
    <xf numFmtId="164" fontId="41" fillId="2" borderId="1" xfId="20" applyFont="true" applyBorder="true" applyAlignment="true" applyProtection="true">
      <alignment horizontal="general" vertical="bottom" textRotation="0" wrapText="false" indent="0" shrinkToFit="false"/>
      <protection locked="true" hidden="false"/>
    </xf>
    <xf numFmtId="164" fontId="9" fillId="2" borderId="1" xfId="21" applyFont="true" applyBorder="true" applyAlignment="true" applyProtection="false">
      <alignment horizontal="general" vertical="bottom" textRotation="0" wrapText="true" indent="0" shrinkToFit="false"/>
      <protection locked="true" hidden="false"/>
    </xf>
    <xf numFmtId="164" fontId="9" fillId="2" borderId="1" xfId="21" applyFont="true" applyBorder="true" applyAlignment="true" applyProtection="false">
      <alignment horizontal="left" vertical="bottom" textRotation="0" wrapText="false" indent="0" shrinkToFit="false"/>
      <protection locked="true" hidden="false"/>
    </xf>
    <xf numFmtId="164" fontId="9" fillId="0" borderId="0" xfId="0" applyFont="true" applyBorder="false" applyAlignment="true" applyProtection="false">
      <alignment horizontal="left" vertical="bottom" textRotation="0" wrapText="false" indent="15" shrinkToFit="false"/>
      <protection locked="true" hidden="false"/>
    </xf>
  </cellXfs>
  <cellStyles count="8">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unknown*" xfId="20" builtinId="8" customBuiltin="false"/>
    <cellStyle name="Excel Built-in Explanatory Text" xfId="21"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DEADA"/>
      <rgbColor rgb="FFCCFFFF"/>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D9D9D9"/>
      <rgbColor rgb="FFFFFF99"/>
      <rgbColor rgb="FF8EB4E3"/>
      <rgbColor rgb="FFFF99CC"/>
      <rgbColor rgb="FFCC99FF"/>
      <rgbColor rgb="FFFCD5B5"/>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wmf"/>
</Relationships>
</file>

<file path=xl/drawings/_rels/drawing2.xml.rels><?xml version="1.0" encoding="UTF-8"?>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3.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47520</xdr:colOff>
      <xdr:row>0</xdr:row>
      <xdr:rowOff>0</xdr:rowOff>
    </xdr:from>
    <xdr:to>
      <xdr:col>3</xdr:col>
      <xdr:colOff>142560</xdr:colOff>
      <xdr:row>4</xdr:row>
      <xdr:rowOff>46440</xdr:rowOff>
    </xdr:to>
    <xdr:pic>
      <xdr:nvPicPr>
        <xdr:cNvPr id="0" name="Picture 1" descr=""/>
        <xdr:cNvPicPr/>
      </xdr:nvPicPr>
      <xdr:blipFill>
        <a:blip r:embed="rId1"/>
        <a:stretch/>
      </xdr:blipFill>
      <xdr:spPr>
        <a:xfrm>
          <a:off x="47520" y="0"/>
          <a:ext cx="843480" cy="865440"/>
        </a:xfrm>
        <a:prstGeom prst="rect">
          <a:avLst/>
        </a:prstGeom>
        <a:ln w="936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5</xdr:row>
      <xdr:rowOff>0</xdr:rowOff>
    </xdr:from>
    <xdr:to>
      <xdr:col>8</xdr:col>
      <xdr:colOff>37080</xdr:colOff>
      <xdr:row>17</xdr:row>
      <xdr:rowOff>160920</xdr:rowOff>
    </xdr:to>
    <xdr:pic>
      <xdr:nvPicPr>
        <xdr:cNvPr id="1" name="Picture 4" descr=""/>
        <xdr:cNvPicPr/>
      </xdr:nvPicPr>
      <xdr:blipFill>
        <a:blip r:embed="rId1"/>
        <a:stretch/>
      </xdr:blipFill>
      <xdr:spPr>
        <a:xfrm>
          <a:off x="0" y="1133280"/>
          <a:ext cx="5665680" cy="2666160"/>
        </a:xfrm>
        <a:prstGeom prst="rect">
          <a:avLst/>
        </a:prstGeom>
        <a:ln w="9360">
          <a:noFill/>
        </a:ln>
      </xdr:spPr>
    </xdr:pic>
    <xdr:clientData/>
  </xdr:twoCellAnchor>
  <xdr:twoCellAnchor editAs="oneCell">
    <xdr:from>
      <xdr:col>0</xdr:col>
      <xdr:colOff>0</xdr:colOff>
      <xdr:row>9</xdr:row>
      <xdr:rowOff>0</xdr:rowOff>
    </xdr:from>
    <xdr:to>
      <xdr:col>9</xdr:col>
      <xdr:colOff>170280</xdr:colOff>
      <xdr:row>22</xdr:row>
      <xdr:rowOff>27360</xdr:rowOff>
    </xdr:to>
    <xdr:pic>
      <xdr:nvPicPr>
        <xdr:cNvPr id="2" name="Picture 1" descr=""/>
        <xdr:cNvPicPr/>
      </xdr:nvPicPr>
      <xdr:blipFill>
        <a:blip r:embed="rId2"/>
        <a:stretch/>
      </xdr:blipFill>
      <xdr:spPr>
        <a:xfrm>
          <a:off x="0" y="1981080"/>
          <a:ext cx="6502320" cy="2713320"/>
        </a:xfrm>
        <a:prstGeom prst="rect">
          <a:avLst/>
        </a:prstGeom>
        <a:ln w="9360">
          <a:noFill/>
        </a:ln>
      </xdr:spPr>
    </xdr:pic>
    <xdr:clientData/>
  </xdr:twoCellAnchor>
  <xdr:twoCellAnchor editAs="oneCell">
    <xdr:from>
      <xdr:col>3</xdr:col>
      <xdr:colOff>29520</xdr:colOff>
      <xdr:row>7</xdr:row>
      <xdr:rowOff>37800</xdr:rowOff>
    </xdr:from>
    <xdr:to>
      <xdr:col>5</xdr:col>
      <xdr:colOff>580680</xdr:colOff>
      <xdr:row>8</xdr:row>
      <xdr:rowOff>66600</xdr:rowOff>
    </xdr:to>
    <xdr:sp>
      <xdr:nvSpPr>
        <xdr:cNvPr id="3" name="Line 1"/>
        <xdr:cNvSpPr/>
      </xdr:nvSpPr>
      <xdr:spPr>
        <a:xfrm>
          <a:off x="2140200" y="1580760"/>
          <a:ext cx="1958040" cy="247680"/>
        </a:xfrm>
        <a:prstGeom prst="line">
          <a:avLst/>
        </a:prstGeom>
        <a:ln w="38160">
          <a:solidFill>
            <a:srgbClr val="ff0000"/>
          </a:solidFill>
          <a:round/>
          <a:tailEnd len="med" type="triangle" w="med"/>
        </a:ln>
      </xdr:spPr>
      <xdr:style>
        <a:lnRef idx="0"/>
        <a:fillRef idx="0"/>
        <a:effectRef idx="0"/>
        <a:fontRef idx="minor"/>
      </xdr:style>
    </xdr:sp>
    <xdr:clientData/>
  </xdr:twoCellAnchor>
  <xdr:twoCellAnchor editAs="oneCell">
    <xdr:from>
      <xdr:col>0</xdr:col>
      <xdr:colOff>504720</xdr:colOff>
      <xdr:row>10</xdr:row>
      <xdr:rowOff>28440</xdr:rowOff>
    </xdr:from>
    <xdr:to>
      <xdr:col>0</xdr:col>
      <xdr:colOff>657000</xdr:colOff>
      <xdr:row>11</xdr:row>
      <xdr:rowOff>37800</xdr:rowOff>
    </xdr:to>
    <xdr:sp>
      <xdr:nvSpPr>
        <xdr:cNvPr id="4" name="Line 1"/>
        <xdr:cNvSpPr/>
      </xdr:nvSpPr>
      <xdr:spPr>
        <a:xfrm>
          <a:off x="504720" y="2199960"/>
          <a:ext cx="152280" cy="228600"/>
        </a:xfrm>
        <a:prstGeom prst="line">
          <a:avLst/>
        </a:prstGeom>
        <a:ln w="38160">
          <a:solidFill>
            <a:srgbClr val="ff0000"/>
          </a:solidFill>
          <a:round/>
          <a:tailEnd len="med" type="triangle" w="med"/>
        </a:ln>
      </xdr:spPr>
      <xdr:style>
        <a:lnRef idx="0"/>
        <a:fillRef idx="0"/>
        <a:effectRef idx="0"/>
        <a:fontRef idx="minor"/>
      </xdr:style>
    </xdr:sp>
    <xdr:clientData/>
  </xdr:twoCellAnchor>
  <xdr:twoCellAnchor editAs="oneCell">
    <xdr:from>
      <xdr:col>1</xdr:col>
      <xdr:colOff>504720</xdr:colOff>
      <xdr:row>10</xdr:row>
      <xdr:rowOff>75960</xdr:rowOff>
    </xdr:from>
    <xdr:to>
      <xdr:col>2</xdr:col>
      <xdr:colOff>29880</xdr:colOff>
      <xdr:row>11</xdr:row>
      <xdr:rowOff>85680</xdr:rowOff>
    </xdr:to>
    <xdr:sp>
      <xdr:nvSpPr>
        <xdr:cNvPr id="5" name="Line 1"/>
        <xdr:cNvSpPr/>
      </xdr:nvSpPr>
      <xdr:spPr>
        <a:xfrm>
          <a:off x="1208160" y="2247480"/>
          <a:ext cx="228600" cy="228960"/>
        </a:xfrm>
        <a:prstGeom prst="line">
          <a:avLst/>
        </a:prstGeom>
        <a:ln w="38160">
          <a:solidFill>
            <a:srgbClr val="ff0000"/>
          </a:solidFill>
          <a:round/>
          <a:tailEnd len="med" type="triangle" w="med"/>
        </a:ln>
      </xdr:spPr>
      <xdr:style>
        <a:lnRef idx="0"/>
        <a:fillRef idx="0"/>
        <a:effectRef idx="0"/>
        <a:fontRef idx="minor"/>
      </xdr:style>
    </xdr:sp>
    <xdr:clientData/>
  </xdr:twoCellAnchor>
</xdr:wsDr>
</file>

<file path=xl/worksheets/_rels/sheet1.xml.rels><?xml version="1.0" encoding="UTF-8"?>
<Relationships xmlns="http://schemas.openxmlformats.org/package/2006/relationships"><Relationship Id="rId1" Type="http://schemas.openxmlformats.org/officeDocument/2006/relationships/hyperlink" Target="http://hr.tengizchevroil.com/orgchart/English/ops/SupplyChainMgmt/ProcurementMgrEng.htm" TargetMode="External"/><Relationship Id="rId2" Type="http://schemas.openxmlformats.org/officeDocument/2006/relationships/hyperlink" Target="http://hr.tengizchevroil.com/orgchart/russian/ops/SupplyChainMgmtMgrRus/ProcurementMgrRus.htm" TargetMode="External"/><Relationship Id="rId3" Type="http://schemas.openxmlformats.org/officeDocument/2006/relationships/hyperlink" Target="http://scm.tengizchevroil.com/OperProc/Procurement/Contacts/250108%20OP%20contacts_e.htm" TargetMode="External"/><Relationship Id="rId4" Type="http://schemas.openxmlformats.org/officeDocument/2006/relationships/hyperlink" Target="http://scm.tengizchevroil.com/OperProc/Procurement/Contacts/250108%20OP%20contacts_r.htm" TargetMode="External"/><Relationship Id="rId5" Type="http://schemas.openxmlformats.org/officeDocument/2006/relationships/hyperlink" Target="http://scm.tengizchevroil.com/OperProc/Procurement/Policies_Procedures/docs/SSJ%20Form%20dated%20Jan08.doc" TargetMode="External"/><Relationship Id="rId6" Type="http://schemas.openxmlformats.org/officeDocument/2006/relationships/hyperlink" Target="http://scm.tengizchevroil.com/OperProc/Procurement/Policies_Procedures/docs/SSJ%20Form%20dated%20Jan08.doc" TargetMode="External"/><Relationship Id="rId7" Type="http://schemas.openxmlformats.org/officeDocument/2006/relationships/hyperlink" Target="http://prodops.tengizchevroil.com/Maintenance/Contacts_E.htm" TargetMode="External"/><Relationship Id="rId8" Type="http://schemas.openxmlformats.org/officeDocument/2006/relationships/hyperlink" Target="http://prodops.tengizchevroil.com/Maintenance/Contacts_R.htm" TargetMode="External"/><Relationship Id="rId9" Type="http://schemas.openxmlformats.org/officeDocument/2006/relationships/hyperlink" Target="http://scm.tengizchevroil.com/Services/Logistics/Freight_Forwarder/DHL/DHL.htm" TargetMode="External"/><Relationship Id="rId10" Type="http://schemas.openxmlformats.org/officeDocument/2006/relationships/hyperlink" Target="http://scm.tengizchevroil.com/Services/Logistics/Freight_Forwarder/DHL/DHL_r.htm" TargetMode="External"/><Relationship Id="rId11" Type="http://schemas.openxmlformats.org/officeDocument/2006/relationships/hyperlink" Target="http://hse.tengizchevroil.com/regaff/home.htm" TargetMode="External"/><Relationship Id="rId12" Type="http://schemas.openxmlformats.org/officeDocument/2006/relationships/hyperlink" Target="http://hse.tengizchevroil.com/regaff/home_r.htm" TargetMode="External"/><Relationship Id="rId13" Type="http://schemas.openxmlformats.org/officeDocument/2006/relationships/hyperlink" Target="http://scm.tengizchevroil.com/OperProc/Warehouse/SAR/docs/SMD_05-Jan-06.xls" TargetMode="External"/><Relationship Id="rId14" Type="http://schemas.openxmlformats.org/officeDocument/2006/relationships/hyperlink" Target="http://scm.tengizchevroil.com/OperProc/Warehouse/SAR/docs/SMD_05-Jan-06.xls" TargetMode="External"/><Relationship Id="rId15" Type="http://schemas.openxmlformats.org/officeDocument/2006/relationships/hyperlink" Target="http://scm.tengizchevroil.com/OperProc/Warehouse/SAR/docs/SMD%20guide.doc" TargetMode="External"/><Relationship Id="rId16" Type="http://schemas.openxmlformats.org/officeDocument/2006/relationships/hyperlink" Target="http://scm.tengizchevroil.com/OperProc/Warehouse/SAR/docs/SMD%20guide.doc" TargetMode="Externa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12.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2:M2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H22" activeCellId="0" sqref="H22"/>
    </sheetView>
  </sheetViews>
  <sheetFormatPr defaultRowHeight="15" zeroHeight="false" outlineLevelRow="0" outlineLevelCol="0"/>
  <cols>
    <col collapsed="false" customWidth="true" hidden="false" outlineLevel="0" max="1" min="1" style="0" width="4.68"/>
    <col collapsed="false" customWidth="true" hidden="false" outlineLevel="0" max="5" min="2" style="0" width="8.46"/>
    <col collapsed="false" customWidth="true" hidden="false" outlineLevel="0" max="6" min="6" style="0" width="10.89"/>
    <col collapsed="false" customWidth="true" hidden="false" outlineLevel="0" max="7" min="7" style="0" width="7.11"/>
    <col collapsed="false" customWidth="true" hidden="false" outlineLevel="0" max="8" min="8" style="0" width="10.33"/>
    <col collapsed="false" customWidth="true" hidden="false" outlineLevel="0" max="9" min="9" style="0" width="10.11"/>
    <col collapsed="false" customWidth="true" hidden="false" outlineLevel="0" max="10" min="10" style="0" width="10"/>
    <col collapsed="false" customWidth="true" hidden="false" outlineLevel="0" max="11" min="11" style="0" width="9.55"/>
    <col collapsed="false" customWidth="true" hidden="false" outlineLevel="0" max="12" min="12" style="0" width="7.78"/>
    <col collapsed="false" customWidth="true" hidden="false" outlineLevel="0" max="1025" min="13" style="0" width="8.46"/>
  </cols>
  <sheetData>
    <row r="2" customFormat="false" ht="44.25" hidden="false" customHeight="true" outlineLevel="0" collapsed="false">
      <c r="B2" s="1"/>
      <c r="C2" s="1"/>
      <c r="D2" s="1"/>
      <c r="E2" s="1"/>
      <c r="F2" s="1"/>
    </row>
    <row r="3" customFormat="false" ht="15" hidden="false" customHeight="false" outlineLevel="0" collapsed="false">
      <c r="A3" s="2"/>
      <c r="B3" s="3"/>
      <c r="C3" s="3"/>
      <c r="D3" s="3"/>
      <c r="E3" s="3"/>
      <c r="F3" s="3"/>
      <c r="H3" s="4"/>
      <c r="I3" s="4"/>
      <c r="J3" s="4"/>
      <c r="K3" s="4"/>
      <c r="L3" s="4"/>
      <c r="M3" s="2"/>
    </row>
    <row r="4" customFormat="false" ht="15" hidden="false" customHeight="false" outlineLevel="0" collapsed="false">
      <c r="A4" s="2"/>
      <c r="B4" s="3"/>
      <c r="C4" s="3"/>
      <c r="D4" s="3"/>
      <c r="E4" s="3"/>
      <c r="F4" s="3"/>
      <c r="H4" s="4"/>
      <c r="I4" s="4"/>
      <c r="J4" s="4"/>
      <c r="K4" s="4"/>
      <c r="L4" s="4"/>
      <c r="M4" s="2"/>
    </row>
    <row r="5" customFormat="false" ht="15" hidden="false" customHeight="false" outlineLevel="0" collapsed="false">
      <c r="A5" s="2"/>
      <c r="B5" s="5" t="s">
        <v>0</v>
      </c>
      <c r="C5" s="5"/>
      <c r="D5" s="5"/>
      <c r="E5" s="5"/>
      <c r="F5" s="5"/>
      <c r="H5" s="5" t="s">
        <v>1</v>
      </c>
      <c r="I5" s="5"/>
      <c r="J5" s="5"/>
      <c r="K5" s="5"/>
      <c r="L5" s="5"/>
      <c r="M5" s="2"/>
    </row>
    <row r="6" customFormat="false" ht="15" hidden="false" customHeight="false" outlineLevel="0" collapsed="false">
      <c r="A6" s="2"/>
      <c r="B6" s="6"/>
      <c r="C6" s="3"/>
      <c r="D6" s="3"/>
      <c r="E6" s="3"/>
      <c r="F6" s="3"/>
      <c r="H6" s="7"/>
      <c r="I6" s="4"/>
      <c r="J6" s="4"/>
      <c r="K6" s="4"/>
      <c r="L6" s="4"/>
      <c r="M6" s="2"/>
    </row>
    <row r="7" customFormat="false" ht="15" hidden="false" customHeight="false" outlineLevel="0" collapsed="false">
      <c r="A7" s="2"/>
      <c r="B7" s="5" t="s">
        <v>2</v>
      </c>
      <c r="C7" s="5"/>
      <c r="D7" s="5"/>
      <c r="E7" s="5"/>
      <c r="F7" s="5"/>
      <c r="H7" s="5" t="s">
        <v>3</v>
      </c>
      <c r="I7" s="5"/>
      <c r="J7" s="5"/>
      <c r="K7" s="5"/>
      <c r="L7" s="5"/>
      <c r="M7" s="2"/>
    </row>
    <row r="8" customFormat="false" ht="15" hidden="false" customHeight="false" outlineLevel="0" collapsed="false">
      <c r="A8" s="2"/>
      <c r="B8" s="6"/>
      <c r="C8" s="3"/>
      <c r="D8" s="3"/>
      <c r="E8" s="3"/>
      <c r="F8" s="3"/>
      <c r="H8" s="7"/>
      <c r="I8" s="4"/>
      <c r="J8" s="4"/>
      <c r="K8" s="4"/>
      <c r="L8" s="4"/>
      <c r="M8" s="2"/>
    </row>
    <row r="9" customFormat="false" ht="15" hidden="false" customHeight="false" outlineLevel="0" collapsed="false">
      <c r="A9" s="2"/>
      <c r="B9" s="5" t="s">
        <v>4</v>
      </c>
      <c r="C9" s="5"/>
      <c r="D9" s="5"/>
      <c r="E9" s="5"/>
      <c r="F9" s="5"/>
      <c r="H9" s="5" t="s">
        <v>5</v>
      </c>
      <c r="I9" s="5"/>
      <c r="J9" s="5"/>
      <c r="K9" s="5"/>
      <c r="L9" s="5"/>
      <c r="M9" s="2"/>
    </row>
    <row r="10" customFormat="false" ht="15" hidden="false" customHeight="false" outlineLevel="0" collapsed="false">
      <c r="A10" s="2"/>
      <c r="B10" s="6"/>
      <c r="C10" s="3"/>
      <c r="D10" s="3"/>
      <c r="E10" s="3"/>
      <c r="F10" s="3"/>
      <c r="H10" s="7"/>
      <c r="I10" s="4"/>
      <c r="J10" s="4"/>
      <c r="K10" s="4"/>
      <c r="L10" s="4"/>
      <c r="M10" s="2"/>
    </row>
    <row r="11" customFormat="false" ht="15" hidden="false" customHeight="false" outlineLevel="0" collapsed="false">
      <c r="A11" s="2"/>
      <c r="B11" s="5" t="s">
        <v>6</v>
      </c>
      <c r="C11" s="5"/>
      <c r="D11" s="5"/>
      <c r="E11" s="5"/>
      <c r="F11" s="5"/>
      <c r="H11" s="5" t="s">
        <v>7</v>
      </c>
      <c r="I11" s="5"/>
      <c r="J11" s="5"/>
      <c r="K11" s="5"/>
      <c r="L11" s="5"/>
      <c r="M11" s="2"/>
    </row>
    <row r="12" customFormat="false" ht="15" hidden="false" customHeight="false" outlineLevel="0" collapsed="false">
      <c r="A12" s="2"/>
      <c r="B12" s="3"/>
      <c r="C12" s="3"/>
      <c r="D12" s="3"/>
      <c r="E12" s="3"/>
      <c r="F12" s="3"/>
      <c r="H12" s="4"/>
      <c r="I12" s="4"/>
      <c r="J12" s="4"/>
      <c r="K12" s="4"/>
      <c r="L12" s="4"/>
      <c r="M12" s="2"/>
    </row>
    <row r="13" customFormat="false" ht="15" hidden="false" customHeight="false" outlineLevel="0" collapsed="false">
      <c r="A13" s="2"/>
      <c r="B13" s="5" t="s">
        <v>8</v>
      </c>
      <c r="C13" s="5"/>
      <c r="D13" s="5"/>
      <c r="E13" s="5"/>
      <c r="F13" s="5"/>
      <c r="H13" s="5" t="s">
        <v>9</v>
      </c>
      <c r="I13" s="5"/>
      <c r="J13" s="5"/>
      <c r="K13" s="5"/>
      <c r="L13" s="5"/>
      <c r="M13" s="2"/>
    </row>
    <row r="14" customFormat="false" ht="15" hidden="false" customHeight="false" outlineLevel="0" collapsed="false">
      <c r="B14" s="3"/>
      <c r="C14" s="3"/>
      <c r="D14" s="3"/>
      <c r="E14" s="3"/>
      <c r="F14" s="3"/>
      <c r="H14" s="4"/>
      <c r="I14" s="4"/>
      <c r="J14" s="4"/>
      <c r="K14" s="4"/>
      <c r="L14" s="4"/>
    </row>
    <row r="15" customFormat="false" ht="15" hidden="false" customHeight="false" outlineLevel="0" collapsed="false">
      <c r="B15" s="5" t="s">
        <v>10</v>
      </c>
      <c r="C15" s="5"/>
      <c r="D15" s="5"/>
      <c r="E15" s="5"/>
      <c r="F15" s="5"/>
      <c r="H15" s="5" t="s">
        <v>11</v>
      </c>
      <c r="I15" s="5"/>
      <c r="J15" s="5"/>
      <c r="K15" s="5"/>
      <c r="L15" s="5"/>
    </row>
    <row r="16" customFormat="false" ht="15" hidden="false" customHeight="false" outlineLevel="0" collapsed="false">
      <c r="B16" s="8"/>
      <c r="C16" s="8"/>
      <c r="D16" s="8"/>
      <c r="E16" s="8"/>
      <c r="F16" s="8"/>
      <c r="H16" s="8"/>
      <c r="I16" s="8"/>
      <c r="J16" s="8"/>
      <c r="K16" s="8"/>
      <c r="L16" s="8"/>
    </row>
    <row r="17" customFormat="false" ht="15" hidden="false" customHeight="false" outlineLevel="0" collapsed="false">
      <c r="B17" s="5" t="s">
        <v>12</v>
      </c>
      <c r="C17" s="5"/>
      <c r="D17" s="5"/>
      <c r="E17" s="5"/>
      <c r="F17" s="5"/>
      <c r="H17" s="5" t="s">
        <v>13</v>
      </c>
      <c r="I17" s="5"/>
      <c r="J17" s="5"/>
      <c r="K17" s="5"/>
      <c r="L17" s="5"/>
    </row>
    <row r="18" customFormat="false" ht="15" hidden="false" customHeight="false" outlineLevel="0" collapsed="false">
      <c r="B18" s="8"/>
      <c r="C18" s="8"/>
      <c r="D18" s="8"/>
      <c r="E18" s="8"/>
      <c r="F18" s="8"/>
      <c r="H18" s="8"/>
      <c r="I18" s="8"/>
      <c r="J18" s="8"/>
      <c r="K18" s="8"/>
      <c r="L18" s="8"/>
    </row>
    <row r="19" customFormat="false" ht="15" hidden="false" customHeight="false" outlineLevel="0" collapsed="false">
      <c r="B19" s="5" t="s">
        <v>14</v>
      </c>
      <c r="C19" s="5"/>
      <c r="D19" s="5"/>
      <c r="E19" s="5"/>
      <c r="F19" s="5"/>
      <c r="H19" s="9" t="s">
        <v>15</v>
      </c>
      <c r="I19" s="9"/>
      <c r="J19" s="9"/>
      <c r="K19" s="9"/>
      <c r="L19" s="9"/>
    </row>
    <row r="20" customFormat="false" ht="15" hidden="false" customHeight="false" outlineLevel="0" collapsed="false">
      <c r="B20" s="4"/>
      <c r="C20" s="4"/>
      <c r="D20" s="4"/>
      <c r="E20" s="4"/>
      <c r="F20" s="4"/>
      <c r="H20" s="4"/>
      <c r="I20" s="4"/>
      <c r="J20" s="4"/>
      <c r="K20" s="4"/>
      <c r="L20" s="4"/>
    </row>
  </sheetData>
  <sheetProtection sheet="true" password="cf7a" objects="true" scenarios="true"/>
  <mergeCells count="16">
    <mergeCell ref="B5:F5"/>
    <mergeCell ref="H5:L5"/>
    <mergeCell ref="B7:F7"/>
    <mergeCell ref="H7:L7"/>
    <mergeCell ref="B9:F9"/>
    <mergeCell ref="H9:L9"/>
    <mergeCell ref="B11:F11"/>
    <mergeCell ref="H11:L11"/>
    <mergeCell ref="B13:F13"/>
    <mergeCell ref="H13:L13"/>
    <mergeCell ref="B15:F15"/>
    <mergeCell ref="H15:L15"/>
    <mergeCell ref="B17:F17"/>
    <mergeCell ref="H17:L17"/>
    <mergeCell ref="B19:F19"/>
    <mergeCell ref="H19:L19"/>
  </mergeCells>
  <hyperlinks>
    <hyperlink ref="B5" r:id="rId1" display="LINK TO PROCUREMENT ORGANIZATIONAL CHART"/>
    <hyperlink ref="H5" r:id="rId2" display="ЛИНК НА ОРГАНИЗАЦИОННУЮ СТРУКТУРУ ОТДЕЛА ЗАКУПОК"/>
    <hyperlink ref="B7" r:id="rId3" display="LINK TO PROCUREMENT CONTACTS "/>
    <hyperlink ref="H7" r:id="rId4" display="ЛИНК НА КОНТАКТЫ С ОТДЕЛОМ ЗАКУПОК"/>
    <hyperlink ref="B9" r:id="rId5" display="LINK TO NONE BID JUSTIFICATION FORMS"/>
    <hyperlink ref="H9" r:id="rId6" display="ЛИНК НА ФОРМЫ БЕЗТЕНДЕРНЫХ ЗАКУПОК "/>
    <hyperlink ref="B11" r:id="rId7" display="LINK TO SERIP GROUP"/>
    <hyperlink ref="H11" r:id="rId8" display="ЛИНК НА КОНТАКТЫ ГРУППЫ СЕРИП"/>
    <hyperlink ref="B13" r:id="rId9" display="LINK TO FREIGHT FORWARDING "/>
    <hyperlink ref="H13" r:id="rId10" display="ЛИНК НА ОТДЕЛ ГРУЗОПЕРЕВОЗОК"/>
    <hyperlink ref="B15" r:id="rId11" display="LINK TO REGULATORY AFFAIRS GROUP"/>
    <hyperlink ref="H15" r:id="rId12" display="ЛИНК НА НОРМАТИВНО-ПРАВОВОЙ ОТДЕЛ "/>
    <hyperlink ref="B17" r:id="rId13" display="LINK TO STANDARD MODIFIER DICTIONARY"/>
    <hyperlink ref="H17" r:id="rId14" display="ЛИНК НА СТАНДАРТНЫЙ СЛОВАРЬ МОДИФИКАТОР "/>
    <hyperlink ref="B19" r:id="rId15" display="LINK TO STANDARD MODIFIER GUIDE "/>
    <hyperlink ref="H19" r:id="rId16" display="ЛИНК НА РУКОВОДСТВО ПО СТАНДАРТНОМУ МОДИФИКАТОРУ"/>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tabColor rgb="FF8EB4E3"/>
    <pageSetUpPr fitToPage="false"/>
  </sheetPr>
  <dimension ref="A2:AMJ65"/>
  <sheetViews>
    <sheetView showFormulas="false" showGridLines="false" showRowColHeaders="true" showZeros="true" rightToLeft="false" tabSelected="true" showOutlineSymbols="true" defaultGridColor="true" view="normal" topLeftCell="A16" colorId="64" zoomScale="100" zoomScaleNormal="100" zoomScalePageLayoutView="100" workbookViewId="0">
      <selection pane="topLeft" activeCell="AK28" activeCellId="0" sqref="AK28"/>
    </sheetView>
  </sheetViews>
  <sheetFormatPr defaultRowHeight="15" zeroHeight="false" outlineLevelRow="0" outlineLevelCol="0"/>
  <cols>
    <col collapsed="false" customWidth="true" hidden="false" outlineLevel="0" max="8" min="1" style="10" width="3"/>
    <col collapsed="false" customWidth="true" hidden="false" outlineLevel="0" max="9" min="9" style="10" width="3.35"/>
    <col collapsed="false" customWidth="true" hidden="false" outlineLevel="0" max="12" min="10" style="10" width="3"/>
    <col collapsed="false" customWidth="true" hidden="false" outlineLevel="0" max="14" min="13" style="10" width="4"/>
    <col collapsed="false" customWidth="true" hidden="false" outlineLevel="0" max="15" min="15" style="10" width="2"/>
    <col collapsed="false" customWidth="true" hidden="false" outlineLevel="0" max="16" min="16" style="10" width="4.55"/>
    <col collapsed="false" customWidth="true" hidden="false" outlineLevel="0" max="17" min="17" style="10" width="4.11"/>
    <col collapsed="false" customWidth="true" hidden="false" outlineLevel="0" max="18" min="18" style="10" width="4.33"/>
    <col collapsed="false" customWidth="true" hidden="false" outlineLevel="0" max="19" min="19" style="10" width="4"/>
    <col collapsed="false" customWidth="true" hidden="false" outlineLevel="0" max="20" min="20" style="10" width="6.78"/>
    <col collapsed="false" customWidth="true" hidden="false" outlineLevel="0" max="21" min="21" style="10" width="4.04"/>
    <col collapsed="false" customWidth="true" hidden="false" outlineLevel="0" max="25" min="22" style="10" width="4.55"/>
    <col collapsed="false" customWidth="true" hidden="false" outlineLevel="0" max="47" min="26" style="10" width="2.78"/>
    <col collapsed="false" customWidth="true" hidden="false" outlineLevel="0" max="1025" min="48" style="10" width="8.89"/>
  </cols>
  <sheetData>
    <row r="2" customFormat="false" ht="19.5" hidden="false" customHeight="false" outlineLevel="0" collapsed="false">
      <c r="I2" s="11" t="s">
        <v>16</v>
      </c>
    </row>
    <row r="3" customFormat="false" ht="15" hidden="false" customHeight="false" outlineLevel="0" collapsed="false">
      <c r="M3" s="12" t="s">
        <v>17</v>
      </c>
    </row>
    <row r="4" customFormat="false" ht="15" hidden="false" customHeight="false" outlineLevel="0" collapsed="false">
      <c r="L4" s="12" t="s">
        <v>18</v>
      </c>
    </row>
    <row r="5" customFormat="false" ht="15" hidden="false" customHeight="false" outlineLevel="0" collapsed="false">
      <c r="C5" s="13"/>
      <c r="D5" s="13"/>
      <c r="E5" s="13"/>
      <c r="F5" s="14"/>
      <c r="G5" s="14"/>
      <c r="H5" s="14"/>
      <c r="K5" s="14"/>
      <c r="L5" s="14"/>
      <c r="M5" s="14"/>
      <c r="Y5" s="14"/>
      <c r="Z5" s="14"/>
      <c r="AA5" s="14"/>
    </row>
    <row r="6" customFormat="false" ht="15" hidden="false" customHeight="false" outlineLevel="0" collapsed="false">
      <c r="A6" s="15" t="s">
        <v>19</v>
      </c>
      <c r="B6" s="15"/>
      <c r="C6" s="15"/>
      <c r="D6" s="15"/>
      <c r="E6" s="15"/>
      <c r="F6" s="16"/>
      <c r="G6" s="16"/>
      <c r="H6" s="16"/>
      <c r="I6" s="16"/>
      <c r="J6" s="16"/>
      <c r="K6" s="16"/>
      <c r="L6" s="16"/>
      <c r="M6" s="16"/>
      <c r="N6" s="15" t="s">
        <v>20</v>
      </c>
      <c r="O6" s="15"/>
      <c r="P6" s="15"/>
      <c r="Q6" s="15"/>
      <c r="R6" s="15"/>
      <c r="S6" s="17"/>
      <c r="T6" s="17"/>
      <c r="U6" s="17"/>
      <c r="V6" s="17"/>
      <c r="W6" s="17"/>
      <c r="X6" s="17"/>
      <c r="Y6" s="17"/>
      <c r="Z6" s="14"/>
      <c r="AA6" s="14"/>
    </row>
    <row r="7" customFormat="false" ht="29.25" hidden="false" customHeight="true" outlineLevel="0" collapsed="false">
      <c r="A7" s="18" t="s">
        <v>21</v>
      </c>
      <c r="B7" s="18"/>
      <c r="C7" s="18"/>
      <c r="D7" s="18"/>
      <c r="E7" s="18"/>
      <c r="F7" s="19"/>
      <c r="G7" s="19"/>
      <c r="H7" s="19"/>
      <c r="I7" s="19"/>
      <c r="J7" s="19"/>
      <c r="K7" s="19"/>
      <c r="L7" s="19"/>
      <c r="M7" s="19"/>
      <c r="N7" s="15" t="s">
        <v>22</v>
      </c>
      <c r="O7" s="15"/>
      <c r="P7" s="15"/>
      <c r="Q7" s="15"/>
      <c r="R7" s="15"/>
      <c r="S7" s="19"/>
      <c r="T7" s="19"/>
      <c r="U7" s="19"/>
      <c r="V7" s="19"/>
      <c r="W7" s="19"/>
      <c r="X7" s="19"/>
      <c r="Y7" s="19"/>
      <c r="Z7" s="14"/>
      <c r="AA7" s="14"/>
    </row>
    <row r="8" customFormat="false" ht="15" hidden="false" customHeight="false" outlineLevel="0" collapsed="false">
      <c r="A8" s="15" t="s">
        <v>23</v>
      </c>
      <c r="B8" s="15"/>
      <c r="C8" s="15"/>
      <c r="D8" s="15"/>
      <c r="E8" s="15"/>
      <c r="F8" s="19"/>
      <c r="G8" s="19"/>
      <c r="H8" s="19"/>
      <c r="I8" s="19"/>
      <c r="J8" s="19"/>
      <c r="K8" s="19"/>
      <c r="L8" s="19"/>
      <c r="M8" s="19"/>
      <c r="N8" s="15" t="s">
        <v>24</v>
      </c>
      <c r="O8" s="15"/>
      <c r="P8" s="15"/>
      <c r="Q8" s="15"/>
      <c r="R8" s="15"/>
      <c r="S8" s="19"/>
      <c r="T8" s="19"/>
      <c r="U8" s="19"/>
      <c r="V8" s="19"/>
      <c r="W8" s="19"/>
      <c r="X8" s="19"/>
      <c r="Y8" s="19"/>
      <c r="Z8" s="14"/>
      <c r="AA8" s="14"/>
    </row>
    <row r="9" customFormat="false" ht="41.25" hidden="false" customHeight="true" outlineLevel="0" collapsed="false">
      <c r="A9" s="18" t="s">
        <v>25</v>
      </c>
      <c r="B9" s="18"/>
      <c r="C9" s="18"/>
      <c r="D9" s="18"/>
      <c r="E9" s="18"/>
      <c r="F9" s="19"/>
      <c r="G9" s="19"/>
      <c r="H9" s="19"/>
      <c r="I9" s="19"/>
      <c r="J9" s="19"/>
      <c r="K9" s="19"/>
      <c r="L9" s="19"/>
      <c r="M9" s="19"/>
      <c r="N9" s="15" t="s">
        <v>26</v>
      </c>
      <c r="O9" s="15"/>
      <c r="P9" s="15"/>
      <c r="Q9" s="15"/>
      <c r="R9" s="15"/>
      <c r="S9" s="19"/>
      <c r="T9" s="19"/>
      <c r="U9" s="19"/>
      <c r="V9" s="19"/>
      <c r="W9" s="19"/>
      <c r="X9" s="19"/>
      <c r="Y9" s="19"/>
      <c r="Z9" s="14"/>
      <c r="AA9" s="14"/>
    </row>
    <row r="10" customFormat="false" ht="39.75" hidden="false" customHeight="true" outlineLevel="0" collapsed="false">
      <c r="A10" s="20" t="s">
        <v>27</v>
      </c>
      <c r="B10" s="20"/>
      <c r="C10" s="20"/>
      <c r="D10" s="20"/>
      <c r="E10" s="20"/>
      <c r="F10" s="20"/>
      <c r="G10" s="20"/>
      <c r="H10" s="20"/>
      <c r="I10" s="20"/>
      <c r="J10" s="20"/>
      <c r="K10" s="20"/>
      <c r="L10" s="20"/>
      <c r="M10" s="20"/>
      <c r="N10" s="21"/>
      <c r="O10" s="21"/>
      <c r="P10" s="21"/>
      <c r="Q10" s="21"/>
      <c r="R10" s="21"/>
      <c r="S10" s="21"/>
      <c r="T10" s="21"/>
      <c r="U10" s="21"/>
      <c r="V10" s="21"/>
      <c r="W10" s="21"/>
      <c r="X10" s="21"/>
      <c r="Y10" s="21"/>
      <c r="Z10" s="14"/>
      <c r="AA10" s="14"/>
    </row>
    <row r="11" customFormat="false" ht="29.25" hidden="false" customHeight="true" outlineLevel="0" collapsed="false">
      <c r="A11" s="20" t="s">
        <v>28</v>
      </c>
      <c r="B11" s="20"/>
      <c r="C11" s="20"/>
      <c r="D11" s="20"/>
      <c r="E11" s="20"/>
      <c r="F11" s="20"/>
      <c r="G11" s="20"/>
      <c r="H11" s="20"/>
      <c r="I11" s="20"/>
      <c r="J11" s="20"/>
      <c r="K11" s="20"/>
      <c r="L11" s="20"/>
      <c r="M11" s="20"/>
      <c r="N11" s="22"/>
      <c r="O11" s="22"/>
      <c r="P11" s="22"/>
      <c r="Q11" s="22"/>
      <c r="R11" s="22"/>
      <c r="S11" s="22"/>
      <c r="T11" s="22"/>
      <c r="U11" s="22"/>
      <c r="V11" s="22"/>
      <c r="W11" s="22"/>
      <c r="X11" s="22"/>
      <c r="Y11" s="22"/>
      <c r="Z11" s="14"/>
      <c r="AA11" s="14"/>
    </row>
    <row r="12" customFormat="false" ht="36" hidden="false" customHeight="true" outlineLevel="0" collapsed="false">
      <c r="A12" s="20" t="s">
        <v>29</v>
      </c>
      <c r="B12" s="20"/>
      <c r="C12" s="20"/>
      <c r="D12" s="20"/>
      <c r="E12" s="20"/>
      <c r="F12" s="20"/>
      <c r="G12" s="20"/>
      <c r="H12" s="20"/>
      <c r="I12" s="20"/>
      <c r="J12" s="20"/>
      <c r="K12" s="20"/>
      <c r="L12" s="20"/>
      <c r="M12" s="20"/>
      <c r="N12" s="23"/>
      <c r="O12" s="23"/>
      <c r="P12" s="23"/>
      <c r="Q12" s="23"/>
      <c r="R12" s="23"/>
      <c r="S12" s="23"/>
      <c r="T12" s="23"/>
      <c r="U12" s="23"/>
      <c r="V12" s="23"/>
      <c r="W12" s="23"/>
      <c r="X12" s="23"/>
      <c r="Y12" s="23"/>
      <c r="Z12" s="14"/>
      <c r="AA12" s="14"/>
    </row>
    <row r="13" customFormat="false" ht="45" hidden="false" customHeight="true" outlineLevel="0" collapsed="false">
      <c r="A13" s="24" t="s">
        <v>30</v>
      </c>
      <c r="B13" s="24"/>
      <c r="C13" s="24"/>
      <c r="D13" s="24"/>
      <c r="E13" s="24"/>
      <c r="F13" s="24"/>
      <c r="G13" s="24"/>
      <c r="H13" s="24"/>
      <c r="I13" s="24"/>
      <c r="J13" s="24"/>
      <c r="K13" s="24"/>
      <c r="L13" s="24"/>
      <c r="M13" s="24"/>
      <c r="N13" s="25" t="s">
        <v>31</v>
      </c>
      <c r="O13" s="25"/>
      <c r="P13" s="25"/>
      <c r="Q13" s="26" t="str">
        <f aca="false">VLOOKUP(N13,'Branch plant'!A5:B7,2,0)</f>
        <v>Я подтверждаю, что перепроверил излишки и наличие товара на складе до создания заявки</v>
      </c>
      <c r="R13" s="26"/>
      <c r="S13" s="26"/>
      <c r="T13" s="26"/>
      <c r="U13" s="26"/>
      <c r="V13" s="26"/>
      <c r="W13" s="26"/>
      <c r="X13" s="26"/>
      <c r="Y13" s="26"/>
      <c r="Z13" s="14"/>
      <c r="AA13" s="14"/>
    </row>
    <row r="14" customFormat="false" ht="15" hidden="false" customHeight="false" outlineLevel="0" collapsed="false">
      <c r="A14" s="27" t="s">
        <v>32</v>
      </c>
      <c r="B14" s="27"/>
      <c r="C14" s="27"/>
      <c r="D14" s="27"/>
      <c r="E14" s="27"/>
      <c r="F14" s="27"/>
      <c r="G14" s="27"/>
      <c r="H14" s="27"/>
      <c r="I14" s="27"/>
      <c r="J14" s="27"/>
      <c r="K14" s="27"/>
      <c r="L14" s="27"/>
      <c r="M14" s="27"/>
      <c r="N14" s="28"/>
      <c r="O14" s="28"/>
      <c r="P14" s="28"/>
      <c r="Q14" s="29" t="str">
        <f aca="false">IF(N14&lt;501,"если можно укрупните заказ",IF(N14&gt;5000000,"требуется разрешение контрактного комитета",""))</f>
        <v>если можно укрупните заказ</v>
      </c>
      <c r="R14" s="29"/>
      <c r="S14" s="29"/>
      <c r="T14" s="29"/>
      <c r="U14" s="29"/>
      <c r="V14" s="29"/>
      <c r="W14" s="29"/>
      <c r="X14" s="29"/>
      <c r="Y14" s="29"/>
      <c r="Z14" s="14"/>
      <c r="AA14" s="14"/>
    </row>
    <row r="15" customFormat="false" ht="51.75" hidden="false" customHeight="true" outlineLevel="0" collapsed="false">
      <c r="A15" s="30" t="s">
        <v>33</v>
      </c>
      <c r="B15" s="30"/>
      <c r="C15" s="30"/>
      <c r="D15" s="30"/>
      <c r="E15" s="30"/>
      <c r="F15" s="30"/>
      <c r="G15" s="30"/>
      <c r="H15" s="30"/>
      <c r="I15" s="30"/>
      <c r="J15" s="30"/>
      <c r="K15" s="30"/>
      <c r="L15" s="30"/>
      <c r="M15" s="30"/>
      <c r="N15" s="31" t="s">
        <v>34</v>
      </c>
      <c r="O15" s="31"/>
      <c r="P15" s="31"/>
      <c r="Q15" s="32" t="str">
        <f aca="false">VLOOKUP(N15,Priority!A6:B9,2,0)</f>
        <v>Авто, отдельный грузовик, время в пути + таможенная очистка около 22 дней, большое увеличение стоимости товара (~10 000$ за грузовик), требуется утверждение Суперинтенданта </v>
      </c>
      <c r="R15" s="32"/>
      <c r="S15" s="32"/>
      <c r="T15" s="32"/>
      <c r="U15" s="32"/>
      <c r="V15" s="32"/>
      <c r="W15" s="32"/>
      <c r="X15" s="32"/>
      <c r="Y15" s="32"/>
    </row>
    <row r="16" customFormat="false" ht="39" hidden="false" customHeight="true" outlineLevel="0" collapsed="false">
      <c r="A16" s="33" t="s">
        <v>35</v>
      </c>
      <c r="B16" s="33"/>
      <c r="C16" s="33"/>
      <c r="D16" s="33"/>
      <c r="E16" s="33"/>
      <c r="F16" s="33"/>
      <c r="G16" s="33"/>
      <c r="H16" s="34" t="s">
        <v>36</v>
      </c>
      <c r="I16" s="34"/>
      <c r="J16" s="34"/>
      <c r="K16" s="34"/>
      <c r="L16" s="34"/>
      <c r="M16" s="35" t="s">
        <v>37</v>
      </c>
      <c r="N16" s="35"/>
      <c r="O16" s="35"/>
      <c r="P16" s="35"/>
      <c r="Q16" s="35"/>
      <c r="R16" s="35"/>
      <c r="S16" s="35"/>
      <c r="T16" s="35"/>
      <c r="U16" s="34" t="s">
        <v>38</v>
      </c>
      <c r="V16" s="34"/>
      <c r="W16" s="34"/>
      <c r="X16" s="34"/>
      <c r="Y16" s="34"/>
    </row>
    <row r="17" customFormat="false" ht="15" hidden="false" customHeight="false" outlineLevel="0" collapsed="false">
      <c r="A17" s="36"/>
      <c r="B17" s="36"/>
      <c r="C17" s="36"/>
      <c r="D17" s="36"/>
      <c r="E17" s="36"/>
      <c r="F17" s="36"/>
      <c r="G17" s="36"/>
      <c r="H17" s="36"/>
      <c r="I17" s="36"/>
      <c r="J17" s="36"/>
      <c r="K17" s="36"/>
      <c r="L17" s="36"/>
      <c r="M17" s="36"/>
      <c r="N17" s="36"/>
      <c r="O17" s="36"/>
      <c r="P17" s="36"/>
      <c r="Q17" s="36"/>
      <c r="R17" s="36"/>
      <c r="S17" s="36"/>
      <c r="T17" s="36"/>
      <c r="U17" s="37" t="s">
        <v>39</v>
      </c>
      <c r="V17" s="37"/>
      <c r="W17" s="37"/>
      <c r="X17" s="37"/>
      <c r="Y17" s="37"/>
    </row>
    <row r="18" customFormat="false" ht="15" hidden="false" customHeight="false" outlineLevel="0" collapsed="false">
      <c r="A18" s="38" t="s">
        <v>40</v>
      </c>
      <c r="B18" s="38"/>
      <c r="C18" s="38"/>
      <c r="D18" s="38"/>
      <c r="E18" s="38"/>
      <c r="F18" s="38"/>
      <c r="G18" s="38"/>
      <c r="H18" s="38"/>
      <c r="I18" s="38"/>
      <c r="J18" s="38"/>
      <c r="K18" s="38"/>
      <c r="L18" s="38"/>
      <c r="M18" s="38"/>
      <c r="N18" s="38"/>
      <c r="O18" s="38"/>
      <c r="P18" s="38"/>
      <c r="Q18" s="38"/>
      <c r="R18" s="38"/>
      <c r="S18" s="38"/>
      <c r="T18" s="38"/>
      <c r="U18" s="38"/>
      <c r="V18" s="38"/>
      <c r="W18" s="38"/>
      <c r="X18" s="38"/>
      <c r="Y18" s="38"/>
    </row>
    <row r="19" customFormat="false" ht="49.5" hidden="false" customHeight="true" outlineLevel="0" collapsed="false">
      <c r="A19" s="39" t="s">
        <v>41</v>
      </c>
      <c r="B19" s="40" t="s">
        <v>42</v>
      </c>
      <c r="C19" s="40"/>
      <c r="D19" s="40"/>
      <c r="E19" s="40"/>
      <c r="F19" s="40"/>
      <c r="G19" s="40"/>
      <c r="H19" s="40"/>
      <c r="I19" s="40"/>
      <c r="J19" s="40"/>
      <c r="K19" s="40"/>
      <c r="L19" s="40"/>
      <c r="M19" s="40"/>
      <c r="N19" s="40"/>
      <c r="O19" s="40"/>
      <c r="P19" s="40"/>
      <c r="Q19" s="41" t="s">
        <v>43</v>
      </c>
      <c r="R19" s="34" t="s">
        <v>44</v>
      </c>
      <c r="S19" s="42" t="s">
        <v>45</v>
      </c>
      <c r="T19" s="42" t="s">
        <v>46</v>
      </c>
      <c r="U19" s="42" t="s">
        <v>47</v>
      </c>
      <c r="V19" s="34" t="s">
        <v>48</v>
      </c>
      <c r="W19" s="34" t="s">
        <v>49</v>
      </c>
      <c r="X19" s="34" t="s">
        <v>50</v>
      </c>
      <c r="Y19" s="34" t="s">
        <v>51</v>
      </c>
    </row>
    <row r="20" customFormat="false" ht="33" hidden="false" customHeight="true" outlineLevel="0" collapsed="false">
      <c r="A20" s="43" t="n">
        <v>1</v>
      </c>
      <c r="B20" s="44" t="s">
        <v>52</v>
      </c>
      <c r="C20" s="45"/>
      <c r="D20" s="45"/>
      <c r="E20" s="45"/>
      <c r="F20" s="45"/>
      <c r="G20" s="45"/>
      <c r="H20" s="45"/>
      <c r="I20" s="45"/>
      <c r="J20" s="45"/>
      <c r="K20" s="45"/>
      <c r="L20" s="45"/>
      <c r="M20" s="45"/>
      <c r="N20" s="45"/>
      <c r="O20" s="45"/>
      <c r="P20" s="46"/>
      <c r="Q20" s="47" t="n">
        <v>6</v>
      </c>
      <c r="R20" s="48" t="s">
        <v>53</v>
      </c>
      <c r="S20" s="49"/>
      <c r="T20" s="47" t="n">
        <f aca="false">Q20*S20</f>
        <v>0</v>
      </c>
      <c r="U20" s="47" t="s">
        <v>54</v>
      </c>
      <c r="V20" s="47"/>
      <c r="W20" s="47"/>
      <c r="X20" s="47"/>
      <c r="Y20" s="47"/>
    </row>
    <row r="21" customFormat="false" ht="17.25" hidden="false" customHeight="true" outlineLevel="0" collapsed="false">
      <c r="A21" s="43" t="n">
        <v>2</v>
      </c>
      <c r="B21" s="50" t="s">
        <v>55</v>
      </c>
      <c r="C21" s="45"/>
      <c r="D21" s="45"/>
      <c r="E21" s="45"/>
      <c r="F21" s="45"/>
      <c r="G21" s="45"/>
      <c r="H21" s="45"/>
      <c r="I21" s="45"/>
      <c r="J21" s="45"/>
      <c r="K21" s="45"/>
      <c r="L21" s="45"/>
      <c r="M21" s="45"/>
      <c r="N21" s="45"/>
      <c r="O21" s="45"/>
      <c r="P21" s="46"/>
      <c r="Q21" s="51" t="n">
        <v>6</v>
      </c>
      <c r="R21" s="47" t="s">
        <v>53</v>
      </c>
      <c r="S21" s="47"/>
      <c r="T21" s="47" t="n">
        <f aca="false">Q21*S21</f>
        <v>0</v>
      </c>
      <c r="U21" s="47" t="s">
        <v>56</v>
      </c>
      <c r="V21" s="52"/>
      <c r="W21" s="52"/>
      <c r="X21" s="52"/>
      <c r="Y21" s="47"/>
    </row>
    <row r="22" customFormat="false" ht="17.25" hidden="false" customHeight="true" outlineLevel="0" collapsed="false">
      <c r="A22" s="43" t="n">
        <v>3</v>
      </c>
      <c r="B22" s="53" t="s">
        <v>57</v>
      </c>
      <c r="C22" s="45"/>
      <c r="D22" s="45"/>
      <c r="E22" s="45"/>
      <c r="F22" s="45"/>
      <c r="G22" s="45"/>
      <c r="H22" s="45"/>
      <c r="I22" s="45"/>
      <c r="J22" s="45"/>
      <c r="K22" s="45"/>
      <c r="L22" s="45"/>
      <c r="M22" s="45"/>
      <c r="N22" s="45"/>
      <c r="O22" s="45"/>
      <c r="P22" s="46"/>
      <c r="Q22" s="47" t="n">
        <v>48</v>
      </c>
      <c r="R22" s="48" t="s">
        <v>53</v>
      </c>
      <c r="S22" s="47"/>
      <c r="T22" s="47" t="n">
        <f aca="false">Q22*S22</f>
        <v>0</v>
      </c>
      <c r="U22" s="47" t="s">
        <v>58</v>
      </c>
      <c r="V22" s="52"/>
      <c r="W22" s="52"/>
      <c r="X22" s="52"/>
      <c r="Y22" s="47"/>
    </row>
    <row r="23" customFormat="false" ht="17.25" hidden="false" customHeight="true" outlineLevel="0" collapsed="false">
      <c r="A23" s="54" t="n">
        <v>4</v>
      </c>
      <c r="B23" s="53" t="s">
        <v>59</v>
      </c>
      <c r="C23" s="45"/>
      <c r="D23" s="45"/>
      <c r="E23" s="45"/>
      <c r="F23" s="45"/>
      <c r="G23" s="45"/>
      <c r="H23" s="45"/>
      <c r="I23" s="45"/>
      <c r="J23" s="45"/>
      <c r="K23" s="45"/>
      <c r="L23" s="45"/>
      <c r="M23" s="45"/>
      <c r="N23" s="45"/>
      <c r="O23" s="45"/>
      <c r="P23" s="46"/>
      <c r="Q23" s="47" t="n">
        <v>6</v>
      </c>
      <c r="R23" s="48" t="s">
        <v>53</v>
      </c>
      <c r="S23" s="47"/>
      <c r="T23" s="47" t="n">
        <f aca="false">Q23*S23</f>
        <v>0</v>
      </c>
      <c r="U23" s="47" t="s">
        <v>60</v>
      </c>
      <c r="V23" s="52"/>
      <c r="W23" s="52"/>
      <c r="X23" s="52"/>
      <c r="Y23" s="47"/>
    </row>
    <row r="24" customFormat="false" ht="17.25" hidden="false" customHeight="true" outlineLevel="0" collapsed="false">
      <c r="A24" s="54" t="n">
        <v>5</v>
      </c>
      <c r="B24" s="55" t="s">
        <v>61</v>
      </c>
      <c r="C24" s="55"/>
      <c r="D24" s="55"/>
      <c r="E24" s="55"/>
      <c r="F24" s="55"/>
      <c r="G24" s="55"/>
      <c r="H24" s="55"/>
      <c r="I24" s="55"/>
      <c r="J24" s="55"/>
      <c r="K24" s="55"/>
      <c r="L24" s="55"/>
      <c r="M24" s="55"/>
      <c r="N24" s="55"/>
      <c r="O24" s="55"/>
      <c r="P24" s="55"/>
      <c r="Q24" s="47" t="n">
        <v>6</v>
      </c>
      <c r="R24" s="48" t="s">
        <v>53</v>
      </c>
      <c r="S24" s="47"/>
      <c r="T24" s="52"/>
      <c r="U24" s="47" t="s">
        <v>62</v>
      </c>
      <c r="V24" s="52"/>
      <c r="W24" s="52"/>
      <c r="X24" s="52"/>
      <c r="Y24" s="47"/>
    </row>
    <row r="25" customFormat="false" ht="15" hidden="false" customHeight="false" outlineLevel="0" collapsed="false">
      <c r="A25" s="54" t="n">
        <v>6</v>
      </c>
      <c r="B25" s="55" t="s">
        <v>63</v>
      </c>
      <c r="C25" s="55"/>
      <c r="D25" s="55"/>
      <c r="E25" s="55"/>
      <c r="F25" s="55"/>
      <c r="G25" s="55"/>
      <c r="H25" s="55"/>
      <c r="I25" s="55"/>
      <c r="J25" s="55"/>
      <c r="K25" s="55"/>
      <c r="L25" s="55"/>
      <c r="M25" s="55"/>
      <c r="N25" s="55"/>
      <c r="O25" s="55"/>
      <c r="P25" s="55"/>
      <c r="Q25" s="47" t="n">
        <v>6</v>
      </c>
      <c r="R25" s="48" t="s">
        <v>53</v>
      </c>
      <c r="S25" s="47"/>
      <c r="T25" s="52"/>
      <c r="U25" s="47" t="s">
        <v>62</v>
      </c>
      <c r="V25" s="52"/>
      <c r="W25" s="52"/>
      <c r="X25" s="52"/>
      <c r="Y25" s="47"/>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15" hidden="false" customHeight="false" outlineLevel="0" collapsed="false">
      <c r="A26" s="54" t="n">
        <v>7</v>
      </c>
      <c r="B26" s="55" t="s">
        <v>64</v>
      </c>
      <c r="C26" s="55"/>
      <c r="D26" s="55"/>
      <c r="E26" s="55"/>
      <c r="F26" s="55"/>
      <c r="G26" s="55"/>
      <c r="H26" s="55"/>
      <c r="I26" s="55"/>
      <c r="J26" s="55"/>
      <c r="K26" s="55"/>
      <c r="L26" s="55"/>
      <c r="M26" s="55"/>
      <c r="N26" s="55"/>
      <c r="O26" s="55"/>
      <c r="P26" s="55"/>
      <c r="Q26" s="47" t="n">
        <v>6</v>
      </c>
      <c r="R26" s="48" t="s">
        <v>53</v>
      </c>
      <c r="S26" s="47"/>
      <c r="T26" s="52"/>
      <c r="U26" s="47" t="s">
        <v>62</v>
      </c>
      <c r="V26" s="52"/>
      <c r="W26" s="52"/>
      <c r="X26" s="52"/>
      <c r="Y26" s="47"/>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15" hidden="false" customHeight="false" outlineLevel="0" collapsed="false">
      <c r="A27" s="54" t="n">
        <v>8</v>
      </c>
      <c r="B27" s="55" t="s">
        <v>65</v>
      </c>
      <c r="C27" s="55"/>
      <c r="D27" s="55"/>
      <c r="E27" s="55"/>
      <c r="F27" s="55"/>
      <c r="G27" s="55"/>
      <c r="H27" s="55"/>
      <c r="I27" s="55"/>
      <c r="J27" s="55"/>
      <c r="K27" s="55"/>
      <c r="L27" s="55"/>
      <c r="M27" s="55"/>
      <c r="N27" s="55"/>
      <c r="O27" s="55"/>
      <c r="P27" s="55"/>
      <c r="Q27" s="47" t="n">
        <v>36</v>
      </c>
      <c r="R27" s="48" t="s">
        <v>53</v>
      </c>
      <c r="S27" s="47"/>
      <c r="T27" s="52"/>
      <c r="U27" s="47" t="s">
        <v>62</v>
      </c>
      <c r="V27" s="52"/>
      <c r="W27" s="52"/>
      <c r="X27" s="52"/>
      <c r="Y27" s="47"/>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15" hidden="false" customHeight="false" outlineLevel="0" collapsed="false">
      <c r="A28" s="54" t="n">
        <v>9</v>
      </c>
      <c r="B28" s="56"/>
      <c r="C28" s="56"/>
      <c r="D28" s="56"/>
      <c r="E28" s="56"/>
      <c r="F28" s="56"/>
      <c r="G28" s="56"/>
      <c r="H28" s="56"/>
      <c r="I28" s="56"/>
      <c r="J28" s="56"/>
      <c r="K28" s="56"/>
      <c r="L28" s="56"/>
      <c r="M28" s="56"/>
      <c r="N28" s="56"/>
      <c r="O28" s="56"/>
      <c r="P28" s="56"/>
      <c r="Q28" s="47"/>
      <c r="R28" s="48" t="s">
        <v>53</v>
      </c>
      <c r="S28" s="47"/>
      <c r="T28" s="52"/>
      <c r="U28" s="47" t="s">
        <v>62</v>
      </c>
      <c r="V28" s="52"/>
      <c r="W28" s="52"/>
      <c r="X28" s="52"/>
      <c r="Y28" s="47"/>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15" hidden="false" customHeight="false" outlineLevel="0" collapsed="false">
      <c r="A29" s="57"/>
      <c r="B29" s="57"/>
      <c r="C29" s="57"/>
      <c r="D29" s="57"/>
      <c r="E29" s="57"/>
      <c r="F29" s="57"/>
      <c r="G29" s="57"/>
      <c r="H29" s="57"/>
      <c r="I29" s="57"/>
      <c r="J29" s="57"/>
      <c r="K29" s="58"/>
      <c r="L29" s="58"/>
      <c r="M29" s="58"/>
      <c r="N29" s="58"/>
      <c r="O29" s="58"/>
      <c r="P29" s="58"/>
      <c r="Q29" s="58"/>
      <c r="R29" s="58"/>
      <c r="S29" s="58"/>
      <c r="T29" s="58"/>
      <c r="U29" s="58"/>
      <c r="V29" s="58"/>
      <c r="W29" s="58"/>
      <c r="X29" s="58"/>
      <c r="Y29" s="58"/>
    </row>
    <row r="30" customFormat="false" ht="15" hidden="false" customHeight="false" outlineLevel="0" collapsed="false">
      <c r="A30" s="38" t="s">
        <v>66</v>
      </c>
      <c r="B30" s="38"/>
      <c r="C30" s="38"/>
      <c r="D30" s="38"/>
      <c r="E30" s="38"/>
      <c r="F30" s="38"/>
      <c r="G30" s="38"/>
      <c r="H30" s="38"/>
      <c r="I30" s="38"/>
      <c r="J30" s="38"/>
      <c r="K30" s="38"/>
      <c r="L30" s="38"/>
      <c r="M30" s="38"/>
      <c r="N30" s="38"/>
      <c r="O30" s="38"/>
      <c r="P30" s="38"/>
      <c r="Q30" s="38"/>
      <c r="R30" s="38"/>
      <c r="S30" s="38"/>
      <c r="T30" s="38"/>
      <c r="U30" s="38"/>
      <c r="V30" s="38"/>
      <c r="W30" s="38"/>
      <c r="X30" s="38"/>
      <c r="Y30" s="38"/>
    </row>
    <row r="31" customFormat="false" ht="15" hidden="false" customHeight="false" outlineLevel="0" collapsed="false">
      <c r="A31" s="59" t="s">
        <v>67</v>
      </c>
      <c r="B31" s="60"/>
      <c r="C31" s="60"/>
      <c r="D31" s="60"/>
      <c r="E31" s="60"/>
      <c r="F31" s="60"/>
      <c r="G31" s="60"/>
      <c r="H31" s="60"/>
      <c r="I31" s="60"/>
      <c r="J31" s="60"/>
      <c r="K31" s="60"/>
      <c r="L31" s="60"/>
      <c r="M31" s="61"/>
      <c r="N31" s="62" t="s">
        <v>68</v>
      </c>
      <c r="O31" s="60"/>
      <c r="P31" s="61"/>
      <c r="Q31" s="59" t="s">
        <v>69</v>
      </c>
      <c r="R31" s="60"/>
      <c r="S31" s="60"/>
      <c r="T31" s="60"/>
      <c r="U31" s="60"/>
      <c r="V31" s="60"/>
      <c r="W31" s="60"/>
      <c r="X31" s="60"/>
      <c r="Y31" s="61"/>
    </row>
    <row r="32" customFormat="false" ht="15" hidden="false" customHeight="false" outlineLevel="0" collapsed="false">
      <c r="A32" s="27" t="s">
        <v>70</v>
      </c>
      <c r="B32" s="27"/>
      <c r="C32" s="27"/>
      <c r="D32" s="27"/>
      <c r="E32" s="27"/>
      <c r="F32" s="27"/>
      <c r="G32" s="27"/>
      <c r="H32" s="27"/>
      <c r="I32" s="27"/>
      <c r="J32" s="27"/>
      <c r="K32" s="27"/>
      <c r="L32" s="27"/>
      <c r="M32" s="27"/>
      <c r="N32" s="19" t="s">
        <v>71</v>
      </c>
      <c r="O32" s="19"/>
      <c r="P32" s="19"/>
      <c r="Q32" s="63"/>
      <c r="R32" s="63"/>
      <c r="S32" s="63"/>
      <c r="T32" s="63"/>
      <c r="U32" s="63"/>
      <c r="V32" s="63"/>
      <c r="W32" s="63"/>
      <c r="X32" s="63"/>
      <c r="Y32" s="63"/>
    </row>
    <row r="33" customFormat="false" ht="15" hidden="false" customHeight="false" outlineLevel="0" collapsed="false">
      <c r="A33" s="27" t="s">
        <v>72</v>
      </c>
      <c r="B33" s="27"/>
      <c r="C33" s="27"/>
      <c r="D33" s="27"/>
      <c r="E33" s="27"/>
      <c r="F33" s="27"/>
      <c r="G33" s="27"/>
      <c r="H33" s="27"/>
      <c r="I33" s="27"/>
      <c r="J33" s="27"/>
      <c r="K33" s="27"/>
      <c r="L33" s="27"/>
      <c r="M33" s="27"/>
      <c r="N33" s="19" t="s">
        <v>71</v>
      </c>
      <c r="O33" s="19"/>
      <c r="P33" s="19"/>
      <c r="Q33" s="63"/>
      <c r="R33" s="63"/>
      <c r="S33" s="63"/>
      <c r="T33" s="63"/>
      <c r="U33" s="63"/>
      <c r="V33" s="63"/>
      <c r="W33" s="63"/>
      <c r="X33" s="63"/>
      <c r="Y33" s="63"/>
    </row>
    <row r="34" customFormat="false" ht="15" hidden="false" customHeight="false" outlineLevel="0" collapsed="false">
      <c r="A34" s="27" t="s">
        <v>73</v>
      </c>
      <c r="B34" s="27"/>
      <c r="C34" s="27"/>
      <c r="D34" s="27"/>
      <c r="E34" s="27"/>
      <c r="F34" s="27"/>
      <c r="G34" s="27"/>
      <c r="H34" s="27"/>
      <c r="I34" s="27"/>
      <c r="J34" s="27"/>
      <c r="K34" s="27"/>
      <c r="L34" s="27"/>
      <c r="M34" s="27"/>
      <c r="N34" s="19" t="s">
        <v>71</v>
      </c>
      <c r="O34" s="19"/>
      <c r="P34" s="19"/>
      <c r="Q34" s="63"/>
      <c r="R34" s="63"/>
      <c r="S34" s="63"/>
      <c r="T34" s="63"/>
      <c r="U34" s="63"/>
      <c r="V34" s="63"/>
      <c r="W34" s="63"/>
      <c r="X34" s="63"/>
      <c r="Y34" s="63"/>
    </row>
    <row r="35" customFormat="false" ht="15" hidden="false" customHeight="false" outlineLevel="0" collapsed="false">
      <c r="A35" s="64" t="s">
        <v>74</v>
      </c>
      <c r="B35" s="65"/>
      <c r="C35" s="65"/>
      <c r="D35" s="65"/>
      <c r="E35" s="65"/>
      <c r="F35" s="65"/>
      <c r="G35" s="65"/>
      <c r="H35" s="65"/>
      <c r="I35" s="65"/>
      <c r="J35" s="65"/>
      <c r="K35" s="65"/>
      <c r="L35" s="65"/>
      <c r="M35" s="66"/>
      <c r="N35" s="19" t="s">
        <v>71</v>
      </c>
      <c r="O35" s="19"/>
      <c r="P35" s="19"/>
      <c r="Q35" s="67"/>
      <c r="R35" s="67"/>
      <c r="S35" s="67"/>
      <c r="T35" s="67"/>
      <c r="U35" s="67"/>
      <c r="V35" s="67"/>
      <c r="W35" s="67"/>
      <c r="X35" s="67"/>
      <c r="Y35" s="63"/>
    </row>
    <row r="36" customFormat="false" ht="15" hidden="false" customHeight="false" outlineLevel="0" collapsed="false">
      <c r="A36" s="27" t="s">
        <v>75</v>
      </c>
      <c r="B36" s="27"/>
      <c r="C36" s="27"/>
      <c r="D36" s="27"/>
      <c r="E36" s="27"/>
      <c r="F36" s="27"/>
      <c r="G36" s="27"/>
      <c r="H36" s="27"/>
      <c r="I36" s="27"/>
      <c r="J36" s="27"/>
      <c r="K36" s="27"/>
      <c r="L36" s="27"/>
      <c r="M36" s="27"/>
      <c r="N36" s="19" t="s">
        <v>71</v>
      </c>
      <c r="O36" s="19"/>
      <c r="P36" s="19"/>
      <c r="Q36" s="63"/>
      <c r="R36" s="63"/>
      <c r="S36" s="63"/>
      <c r="T36" s="63"/>
      <c r="U36" s="63"/>
      <c r="V36" s="63"/>
      <c r="W36" s="63"/>
      <c r="X36" s="63"/>
      <c r="Y36" s="63"/>
    </row>
    <row r="37" customFormat="false" ht="15" hidden="false" customHeight="false" outlineLevel="0" collapsed="false">
      <c r="A37" s="27" t="s">
        <v>76</v>
      </c>
      <c r="B37" s="27"/>
      <c r="C37" s="27"/>
      <c r="D37" s="27"/>
      <c r="E37" s="27"/>
      <c r="F37" s="27"/>
      <c r="G37" s="27"/>
      <c r="H37" s="27"/>
      <c r="I37" s="27"/>
      <c r="J37" s="27"/>
      <c r="K37" s="27"/>
      <c r="L37" s="27"/>
      <c r="M37" s="27"/>
      <c r="N37" s="19" t="s">
        <v>71</v>
      </c>
      <c r="O37" s="19"/>
      <c r="P37" s="19"/>
      <c r="Q37" s="63"/>
      <c r="R37" s="63"/>
      <c r="S37" s="63"/>
      <c r="T37" s="63"/>
      <c r="U37" s="63"/>
      <c r="V37" s="63"/>
      <c r="W37" s="63"/>
      <c r="X37" s="63"/>
      <c r="Y37" s="63"/>
    </row>
    <row r="38" customFormat="false" ht="15" hidden="false" customHeight="false" outlineLevel="0" collapsed="false">
      <c r="A38" s="27" t="s">
        <v>77</v>
      </c>
      <c r="B38" s="27"/>
      <c r="C38" s="27"/>
      <c r="D38" s="27"/>
      <c r="E38" s="27"/>
      <c r="F38" s="27"/>
      <c r="G38" s="27"/>
      <c r="H38" s="27"/>
      <c r="I38" s="27"/>
      <c r="J38" s="27"/>
      <c r="K38" s="27"/>
      <c r="L38" s="27"/>
      <c r="M38" s="27"/>
      <c r="N38" s="19" t="s">
        <v>39</v>
      </c>
      <c r="O38" s="19"/>
      <c r="P38" s="19"/>
      <c r="Q38" s="63"/>
      <c r="R38" s="63"/>
      <c r="S38" s="63"/>
      <c r="T38" s="63"/>
      <c r="U38" s="63"/>
      <c r="V38" s="63"/>
      <c r="W38" s="63"/>
      <c r="X38" s="63"/>
      <c r="Y38" s="63"/>
    </row>
    <row r="39" customFormat="false" ht="15" hidden="false" customHeight="false" outlineLevel="0" collapsed="false">
      <c r="A39" s="27" t="s">
        <v>78</v>
      </c>
      <c r="B39" s="27"/>
      <c r="C39" s="27"/>
      <c r="D39" s="27"/>
      <c r="E39" s="27"/>
      <c r="F39" s="27"/>
      <c r="G39" s="27"/>
      <c r="H39" s="27"/>
      <c r="I39" s="27"/>
      <c r="J39" s="27"/>
      <c r="K39" s="27"/>
      <c r="L39" s="27"/>
      <c r="M39" s="27"/>
      <c r="N39" s="19" t="s">
        <v>39</v>
      </c>
      <c r="O39" s="19"/>
      <c r="P39" s="19"/>
      <c r="Q39" s="63"/>
      <c r="R39" s="63"/>
      <c r="S39" s="63"/>
      <c r="T39" s="63"/>
      <c r="U39" s="63"/>
      <c r="V39" s="63"/>
      <c r="W39" s="63"/>
      <c r="X39" s="63"/>
      <c r="Y39" s="63"/>
    </row>
    <row r="40" customFormat="false" ht="15" hidden="false" customHeight="false" outlineLevel="0" collapsed="false">
      <c r="A40" s="27" t="s">
        <v>79</v>
      </c>
      <c r="B40" s="27"/>
      <c r="C40" s="27"/>
      <c r="D40" s="27"/>
      <c r="E40" s="27"/>
      <c r="F40" s="27"/>
      <c r="G40" s="27"/>
      <c r="H40" s="27"/>
      <c r="I40" s="27"/>
      <c r="J40" s="27"/>
      <c r="K40" s="27"/>
      <c r="L40" s="27"/>
      <c r="M40" s="27"/>
      <c r="N40" s="19" t="s">
        <v>39</v>
      </c>
      <c r="O40" s="19"/>
      <c r="P40" s="19"/>
      <c r="Q40" s="63"/>
      <c r="R40" s="63"/>
      <c r="S40" s="63"/>
      <c r="T40" s="63"/>
      <c r="U40" s="63"/>
      <c r="V40" s="63"/>
      <c r="W40" s="63"/>
      <c r="X40" s="63"/>
      <c r="Y40" s="63"/>
    </row>
    <row r="41" customFormat="false" ht="41.25" hidden="false" customHeight="true" outlineLevel="0" collapsed="false">
      <c r="A41" s="68" t="s">
        <v>80</v>
      </c>
      <c r="B41" s="68"/>
      <c r="C41" s="68"/>
      <c r="D41" s="68"/>
      <c r="E41" s="68"/>
      <c r="F41" s="68"/>
      <c r="G41" s="68"/>
      <c r="H41" s="68"/>
      <c r="I41" s="68"/>
      <c r="J41" s="68"/>
      <c r="K41" s="68"/>
      <c r="L41" s="68"/>
      <c r="M41" s="68"/>
      <c r="N41" s="19" t="s">
        <v>39</v>
      </c>
      <c r="O41" s="19"/>
      <c r="P41" s="19"/>
      <c r="Q41" s="63"/>
      <c r="R41" s="63"/>
      <c r="S41" s="63"/>
      <c r="T41" s="63"/>
      <c r="U41" s="63"/>
      <c r="V41" s="63"/>
      <c r="W41" s="63"/>
      <c r="X41" s="63"/>
      <c r="Y41" s="63"/>
    </row>
    <row r="42" customFormat="false" ht="18.75" hidden="false" customHeight="true" outlineLevel="0" collapsed="false">
      <c r="A42" s="68" t="s">
        <v>81</v>
      </c>
      <c r="B42" s="68"/>
      <c r="C42" s="68"/>
      <c r="D42" s="68"/>
      <c r="E42" s="68"/>
      <c r="F42" s="68"/>
      <c r="G42" s="68"/>
      <c r="H42" s="68"/>
      <c r="I42" s="68"/>
      <c r="J42" s="68"/>
      <c r="K42" s="68"/>
      <c r="L42" s="68"/>
      <c r="M42" s="68"/>
      <c r="N42" s="19" t="s">
        <v>82</v>
      </c>
      <c r="O42" s="19"/>
      <c r="P42" s="19"/>
      <c r="Q42" s="63"/>
      <c r="R42" s="63"/>
      <c r="S42" s="63"/>
      <c r="T42" s="63"/>
      <c r="U42" s="63"/>
      <c r="V42" s="63"/>
      <c r="W42" s="63"/>
      <c r="X42" s="63"/>
      <c r="Y42" s="63"/>
    </row>
    <row r="43" customFormat="false" ht="15" hidden="false" customHeight="false" outlineLevel="0" collapsed="false">
      <c r="A43" s="27" t="s">
        <v>83</v>
      </c>
      <c r="B43" s="27"/>
      <c r="C43" s="27"/>
      <c r="D43" s="27"/>
      <c r="E43" s="27"/>
      <c r="F43" s="27"/>
      <c r="G43" s="27"/>
      <c r="H43" s="27"/>
      <c r="I43" s="27"/>
      <c r="J43" s="27"/>
      <c r="K43" s="27"/>
      <c r="L43" s="27"/>
      <c r="M43" s="27"/>
      <c r="N43" s="19" t="s">
        <v>71</v>
      </c>
      <c r="O43" s="19"/>
      <c r="P43" s="19"/>
      <c r="Q43" s="63"/>
      <c r="R43" s="63"/>
      <c r="S43" s="63"/>
      <c r="T43" s="63"/>
      <c r="U43" s="63"/>
      <c r="V43" s="63"/>
      <c r="W43" s="63"/>
      <c r="X43" s="63"/>
      <c r="Y43" s="63"/>
    </row>
    <row r="44" customFormat="false" ht="15" hidden="false" customHeight="false" outlineLevel="0" collapsed="false">
      <c r="A44" s="27" t="s">
        <v>84</v>
      </c>
      <c r="B44" s="27"/>
      <c r="C44" s="27"/>
      <c r="D44" s="27"/>
      <c r="E44" s="27"/>
      <c r="F44" s="27"/>
      <c r="G44" s="27"/>
      <c r="H44" s="27"/>
      <c r="I44" s="27"/>
      <c r="J44" s="27"/>
      <c r="K44" s="27"/>
      <c r="L44" s="27"/>
      <c r="M44" s="27"/>
      <c r="N44" s="69"/>
      <c r="O44" s="69"/>
      <c r="P44" s="69"/>
      <c r="Q44" s="69"/>
      <c r="R44" s="69"/>
      <c r="S44" s="69"/>
      <c r="T44" s="69"/>
      <c r="U44" s="69"/>
      <c r="V44" s="69"/>
      <c r="W44" s="69"/>
      <c r="X44" s="69"/>
      <c r="Y44" s="69"/>
    </row>
    <row r="45" customFormat="false" ht="15" hidden="false" customHeight="false" outlineLevel="0" collapsed="false">
      <c r="A45" s="70" t="s">
        <v>85</v>
      </c>
      <c r="B45" s="70"/>
      <c r="C45" s="70"/>
      <c r="D45" s="70"/>
      <c r="E45" s="70"/>
      <c r="F45" s="70"/>
      <c r="G45" s="70"/>
      <c r="H45" s="70"/>
      <c r="I45" s="70"/>
      <c r="J45" s="70"/>
      <c r="K45" s="70"/>
      <c r="L45" s="70"/>
      <c r="M45" s="70"/>
      <c r="N45" s="71" t="s">
        <v>86</v>
      </c>
      <c r="O45" s="71"/>
      <c r="P45" s="71"/>
      <c r="Q45" s="71"/>
      <c r="R45" s="71"/>
      <c r="S45" s="71" t="s">
        <v>87</v>
      </c>
      <c r="T45" s="71"/>
      <c r="U45" s="71"/>
      <c r="V45" s="71"/>
      <c r="W45" s="71"/>
      <c r="X45" s="71"/>
      <c r="Y45" s="71"/>
    </row>
    <row r="46" customFormat="false" ht="15" hidden="false" customHeight="false" outlineLevel="0" collapsed="false">
      <c r="A46" s="72" t="s">
        <v>88</v>
      </c>
      <c r="B46" s="72"/>
      <c r="C46" s="72"/>
      <c r="D46" s="72"/>
      <c r="E46" s="72"/>
      <c r="F46" s="72"/>
      <c r="G46" s="72"/>
      <c r="H46" s="72"/>
      <c r="I46" s="72"/>
      <c r="J46" s="72"/>
      <c r="K46" s="72"/>
      <c r="L46" s="72"/>
      <c r="M46" s="72"/>
      <c r="N46" s="19" t="s">
        <v>89</v>
      </c>
      <c r="O46" s="19"/>
      <c r="P46" s="19"/>
      <c r="Q46" s="19"/>
      <c r="R46" s="19"/>
      <c r="S46" s="69"/>
      <c r="T46" s="69"/>
      <c r="U46" s="69"/>
      <c r="V46" s="69"/>
      <c r="W46" s="69"/>
      <c r="X46" s="69"/>
      <c r="Y46" s="69"/>
    </row>
    <row r="47" customFormat="false" ht="15.6" hidden="false" customHeight="false" outlineLevel="0" collapsed="false">
      <c r="A47" s="38" t="s">
        <v>90</v>
      </c>
      <c r="B47" s="38"/>
      <c r="C47" s="38"/>
      <c r="D47" s="38"/>
      <c r="E47" s="38"/>
      <c r="F47" s="38"/>
      <c r="G47" s="38"/>
      <c r="H47" s="38"/>
      <c r="I47" s="38"/>
      <c r="J47" s="38"/>
      <c r="K47" s="38"/>
      <c r="L47" s="38"/>
      <c r="M47" s="38"/>
      <c r="N47" s="38"/>
      <c r="O47" s="38"/>
      <c r="P47" s="38"/>
      <c r="Q47" s="38"/>
      <c r="R47" s="38"/>
      <c r="S47" s="38"/>
      <c r="T47" s="38"/>
      <c r="U47" s="38"/>
      <c r="V47" s="38"/>
      <c r="W47" s="38"/>
      <c r="X47" s="38"/>
      <c r="Y47" s="38"/>
    </row>
    <row r="48" customFormat="false" ht="33" hidden="false" customHeight="true" outlineLevel="0" collapsed="false">
      <c r="A48" s="34" t="s">
        <v>91</v>
      </c>
      <c r="B48" s="34"/>
      <c r="C48" s="34"/>
      <c r="D48" s="34"/>
      <c r="E48" s="34"/>
      <c r="F48" s="34"/>
      <c r="G48" s="34"/>
      <c r="H48" s="34"/>
      <c r="I48" s="34"/>
      <c r="J48" s="73" t="s">
        <v>92</v>
      </c>
      <c r="K48" s="73"/>
      <c r="L48" s="73"/>
      <c r="M48" s="73"/>
      <c r="N48" s="73"/>
      <c r="O48" s="73"/>
      <c r="P48" s="73"/>
      <c r="Q48" s="73"/>
      <c r="R48" s="73"/>
      <c r="S48" s="73"/>
      <c r="T48" s="73"/>
      <c r="U48" s="73"/>
      <c r="V48" s="73"/>
      <c r="W48" s="73"/>
      <c r="X48" s="73"/>
      <c r="Y48" s="73"/>
    </row>
    <row r="49" customFormat="false" ht="27" hidden="false" customHeight="true" outlineLevel="0" collapsed="false">
      <c r="A49" s="34" t="s">
        <v>93</v>
      </c>
      <c r="B49" s="34"/>
      <c r="C49" s="34"/>
      <c r="D49" s="34"/>
      <c r="E49" s="34"/>
      <c r="F49" s="34"/>
      <c r="G49" s="34"/>
      <c r="H49" s="34"/>
      <c r="I49" s="34"/>
      <c r="J49" s="74" t="s">
        <v>92</v>
      </c>
      <c r="K49" s="74"/>
      <c r="L49" s="74"/>
      <c r="M49" s="74"/>
      <c r="N49" s="74"/>
      <c r="O49" s="74"/>
      <c r="P49" s="74"/>
      <c r="Q49" s="74"/>
      <c r="R49" s="74"/>
      <c r="S49" s="74"/>
      <c r="T49" s="74"/>
      <c r="U49" s="74"/>
      <c r="V49" s="74"/>
      <c r="W49" s="74"/>
      <c r="X49" s="74"/>
      <c r="Y49" s="74"/>
    </row>
    <row r="50" customFormat="false" ht="27.75" hidden="false" customHeight="true" outlineLevel="0" collapsed="false">
      <c r="A50" s="34" t="s">
        <v>94</v>
      </c>
      <c r="B50" s="34"/>
      <c r="C50" s="34"/>
      <c r="D50" s="34"/>
      <c r="E50" s="34"/>
      <c r="F50" s="34"/>
      <c r="G50" s="34"/>
      <c r="H50" s="34"/>
      <c r="I50" s="34"/>
      <c r="J50" s="74" t="s">
        <v>92</v>
      </c>
      <c r="K50" s="74"/>
      <c r="L50" s="74"/>
      <c r="M50" s="74"/>
      <c r="N50" s="74"/>
      <c r="O50" s="74"/>
      <c r="P50" s="74"/>
      <c r="Q50" s="74"/>
      <c r="R50" s="74"/>
      <c r="S50" s="74"/>
      <c r="T50" s="74"/>
      <c r="U50" s="74"/>
      <c r="V50" s="74"/>
      <c r="W50" s="74"/>
      <c r="X50" s="74"/>
      <c r="Y50" s="74"/>
    </row>
    <row r="51" customFormat="false" ht="27" hidden="false" customHeight="true" outlineLevel="0" collapsed="false">
      <c r="A51" s="34" t="s">
        <v>95</v>
      </c>
      <c r="B51" s="34"/>
      <c r="C51" s="34"/>
      <c r="D51" s="34"/>
      <c r="E51" s="34"/>
      <c r="F51" s="34"/>
      <c r="G51" s="34"/>
      <c r="H51" s="34"/>
      <c r="I51" s="34"/>
      <c r="J51" s="74" t="s">
        <v>96</v>
      </c>
      <c r="K51" s="74"/>
      <c r="L51" s="74"/>
      <c r="M51" s="74"/>
      <c r="N51" s="74"/>
      <c r="O51" s="74"/>
      <c r="P51" s="74"/>
      <c r="Q51" s="74"/>
      <c r="R51" s="74"/>
      <c r="S51" s="74"/>
      <c r="T51" s="74"/>
      <c r="U51" s="74"/>
      <c r="V51" s="74"/>
      <c r="W51" s="74"/>
      <c r="X51" s="74"/>
      <c r="Y51" s="74"/>
    </row>
    <row r="52" customFormat="false" ht="15" hidden="false" customHeight="true" outlineLevel="0" collapsed="false">
      <c r="A52" s="33" t="s">
        <v>97</v>
      </c>
      <c r="B52" s="33"/>
      <c r="C52" s="33"/>
      <c r="D52" s="33"/>
      <c r="E52" s="33"/>
      <c r="F52" s="33"/>
      <c r="G52" s="33"/>
      <c r="H52" s="33"/>
      <c r="I52" s="33"/>
      <c r="J52" s="74" t="s">
        <v>96</v>
      </c>
      <c r="K52" s="74"/>
      <c r="L52" s="74"/>
      <c r="M52" s="74"/>
      <c r="N52" s="74"/>
      <c r="O52" s="74"/>
      <c r="P52" s="74"/>
      <c r="Q52" s="74"/>
      <c r="R52" s="74"/>
      <c r="S52" s="74"/>
      <c r="T52" s="74"/>
      <c r="U52" s="74"/>
      <c r="V52" s="74"/>
      <c r="W52" s="74"/>
      <c r="X52" s="74"/>
      <c r="Y52" s="74"/>
    </row>
    <row r="53" customFormat="false" ht="32.25" hidden="false" customHeight="true" outlineLevel="0" collapsed="false">
      <c r="A53" s="40" t="s">
        <v>98</v>
      </c>
      <c r="B53" s="40"/>
      <c r="C53" s="40"/>
      <c r="D53" s="40"/>
      <c r="E53" s="40"/>
      <c r="F53" s="40"/>
      <c r="G53" s="40"/>
      <c r="H53" s="40"/>
      <c r="I53" s="40"/>
      <c r="J53" s="75" t="s">
        <v>71</v>
      </c>
      <c r="K53" s="75"/>
      <c r="L53" s="75"/>
      <c r="M53" s="75"/>
      <c r="N53" s="76" t="str">
        <f aca="false">VLOOKUP(J53,Priority!A41:B42,2,0)</f>
        <v>Обязательно свяжитесь с группой закупок/отделом номативно-правового обеспечения для консультаций до создания заявки</v>
      </c>
      <c r="O53" s="76"/>
      <c r="P53" s="76"/>
      <c r="Q53" s="76"/>
      <c r="R53" s="76"/>
      <c r="S53" s="76"/>
      <c r="T53" s="76"/>
      <c r="U53" s="76"/>
      <c r="V53" s="76"/>
      <c r="W53" s="76"/>
      <c r="X53" s="76"/>
      <c r="Y53" s="76"/>
    </row>
    <row r="54" customFormat="false" ht="40.5" hidden="false" customHeight="true" outlineLevel="0" collapsed="false">
      <c r="A54" s="34" t="s">
        <v>99</v>
      </c>
      <c r="B54" s="34"/>
      <c r="C54" s="34"/>
      <c r="D54" s="34"/>
      <c r="E54" s="34"/>
      <c r="F54" s="34"/>
      <c r="G54" s="34"/>
      <c r="H54" s="34"/>
      <c r="I54" s="34"/>
      <c r="J54" s="75" t="s">
        <v>92</v>
      </c>
      <c r="K54" s="75"/>
      <c r="L54" s="75"/>
      <c r="M54" s="75"/>
      <c r="N54" s="76" t="str">
        <f aca="false">VLOOKUP(J54,Priority!A30:B31,2,0)</f>
        <v>   </v>
      </c>
      <c r="O54" s="76"/>
      <c r="P54" s="76"/>
      <c r="Q54" s="76"/>
      <c r="R54" s="76"/>
      <c r="S54" s="76"/>
      <c r="T54" s="76"/>
      <c r="U54" s="76"/>
      <c r="V54" s="76"/>
      <c r="W54" s="76"/>
      <c r="X54" s="76"/>
      <c r="Y54" s="76"/>
    </row>
    <row r="55" customFormat="false" ht="15" hidden="false" customHeight="false" outlineLevel="0" collapsed="false">
      <c r="A55" s="38" t="s">
        <v>100</v>
      </c>
      <c r="B55" s="38"/>
      <c r="C55" s="38"/>
      <c r="D55" s="38"/>
      <c r="E55" s="38"/>
      <c r="F55" s="38"/>
      <c r="G55" s="38"/>
      <c r="H55" s="38"/>
      <c r="I55" s="38"/>
      <c r="J55" s="38"/>
      <c r="K55" s="38"/>
      <c r="L55" s="38"/>
      <c r="M55" s="38"/>
      <c r="N55" s="38"/>
      <c r="O55" s="38"/>
      <c r="P55" s="38"/>
      <c r="Q55" s="38"/>
      <c r="R55" s="38"/>
      <c r="S55" s="38"/>
      <c r="T55" s="38"/>
      <c r="U55" s="38"/>
      <c r="V55" s="38"/>
      <c r="W55" s="38"/>
      <c r="X55" s="38"/>
      <c r="Y55" s="38"/>
    </row>
    <row r="56" customFormat="false" ht="48.75" hidden="false" customHeight="true" outlineLevel="0" collapsed="false">
      <c r="A56" s="77" t="s">
        <v>101</v>
      </c>
      <c r="B56" s="77"/>
      <c r="C56" s="77"/>
      <c r="D56" s="77"/>
      <c r="E56" s="77"/>
      <c r="F56" s="77"/>
      <c r="G56" s="77"/>
      <c r="H56" s="77"/>
      <c r="I56" s="77"/>
      <c r="J56" s="78" t="s">
        <v>102</v>
      </c>
      <c r="K56" s="78"/>
      <c r="L56" s="78"/>
      <c r="M56" s="78"/>
      <c r="N56" s="79" t="str">
        <f aca="false">VLOOKUP(J56,Priority!A15:B17,2,0)</f>
        <v>Отдел закупок осуществит закуп согласно внутренних процедур</v>
      </c>
      <c r="O56" s="79"/>
      <c r="P56" s="79"/>
      <c r="Q56" s="79"/>
      <c r="R56" s="79"/>
      <c r="S56" s="79"/>
      <c r="T56" s="79"/>
      <c r="U56" s="79"/>
      <c r="V56" s="79"/>
      <c r="W56" s="79"/>
      <c r="X56" s="79"/>
      <c r="Y56" s="79"/>
    </row>
    <row r="57" customFormat="false" ht="39.75" hidden="false" customHeight="true" outlineLevel="0" collapsed="false">
      <c r="A57" s="34" t="s">
        <v>103</v>
      </c>
      <c r="B57" s="34"/>
      <c r="C57" s="34"/>
      <c r="D57" s="34"/>
      <c r="E57" s="34"/>
      <c r="F57" s="34"/>
      <c r="G57" s="34"/>
      <c r="H57" s="34"/>
      <c r="I57" s="34"/>
      <c r="J57" s="80"/>
      <c r="K57" s="80"/>
      <c r="L57" s="80"/>
      <c r="M57" s="80"/>
      <c r="N57" s="80"/>
      <c r="O57" s="80"/>
      <c r="P57" s="80"/>
      <c r="Q57" s="80"/>
      <c r="R57" s="80"/>
      <c r="S57" s="80"/>
      <c r="T57" s="80"/>
      <c r="U57" s="80"/>
      <c r="V57" s="80"/>
      <c r="W57" s="80"/>
      <c r="X57" s="80"/>
      <c r="Y57" s="80"/>
    </row>
    <row r="58" customFormat="false" ht="63.75" hidden="false" customHeight="true" outlineLevel="0" collapsed="false">
      <c r="A58" s="40" t="s">
        <v>104</v>
      </c>
      <c r="B58" s="40"/>
      <c r="C58" s="40"/>
      <c r="D58" s="40"/>
      <c r="E58" s="40"/>
      <c r="F58" s="40"/>
      <c r="G58" s="40"/>
      <c r="H58" s="40"/>
      <c r="I58" s="40"/>
      <c r="J58" s="19" t="s">
        <v>71</v>
      </c>
      <c r="K58" s="19"/>
      <c r="L58" s="19"/>
      <c r="M58" s="19"/>
      <c r="N58" s="81" t="str">
        <f aca="false">VLOOKUP(J58,Priority!A23:B24,2,0)</f>
        <v>Я уже связался с отделом закупок, так как мой заказ технически сложен в исполнении; имеет высокую стоимость; для нового проекта; требует особого внимания к транспортировке (особые условия к перевозке из за габаритов); требуется введение нового поставщика или необходимо гарантийное обслуживание от производителя.</v>
      </c>
      <c r="O58" s="81"/>
      <c r="P58" s="81"/>
      <c r="Q58" s="81"/>
      <c r="R58" s="81"/>
      <c r="S58" s="81"/>
      <c r="T58" s="81"/>
      <c r="U58" s="81"/>
      <c r="V58" s="81"/>
      <c r="W58" s="81"/>
      <c r="X58" s="81"/>
      <c r="Y58" s="81"/>
    </row>
    <row r="59" customFormat="false" ht="15" hidden="false" customHeight="false" outlineLevel="0" collapsed="false">
      <c r="A59" s="82" t="s">
        <v>105</v>
      </c>
      <c r="B59" s="82"/>
      <c r="C59" s="82"/>
      <c r="D59" s="82"/>
      <c r="E59" s="82"/>
      <c r="F59" s="82"/>
      <c r="G59" s="82"/>
      <c r="H59" s="82"/>
      <c r="I59" s="82"/>
      <c r="J59" s="82"/>
      <c r="K59" s="82"/>
      <c r="L59" s="82"/>
      <c r="M59" s="82"/>
      <c r="N59" s="82"/>
      <c r="O59" s="82"/>
      <c r="P59" s="82"/>
      <c r="Q59" s="82"/>
      <c r="R59" s="82"/>
      <c r="S59" s="82"/>
      <c r="T59" s="82"/>
      <c r="U59" s="82"/>
      <c r="V59" s="82"/>
      <c r="W59" s="82"/>
      <c r="X59" s="82"/>
      <c r="Y59" s="82"/>
    </row>
    <row r="60" customFormat="false" ht="25.5" hidden="false" customHeight="true" outlineLevel="0" collapsed="false">
      <c r="A60" s="27" t="s">
        <v>106</v>
      </c>
      <c r="B60" s="27"/>
      <c r="C60" s="27"/>
      <c r="D60" s="27"/>
      <c r="E60" s="27"/>
      <c r="F60" s="27"/>
      <c r="G60" s="27"/>
      <c r="H60" s="27"/>
      <c r="I60" s="27"/>
      <c r="J60" s="83" t="n">
        <v>1</v>
      </c>
      <c r="K60" s="83"/>
      <c r="L60" s="33" t="s">
        <v>107</v>
      </c>
      <c r="M60" s="33"/>
      <c r="N60" s="33"/>
      <c r="O60" s="33"/>
      <c r="P60" s="84" t="n">
        <v>3</v>
      </c>
      <c r="Q60" s="34" t="s">
        <v>108</v>
      </c>
      <c r="R60" s="34"/>
      <c r="S60" s="34"/>
      <c r="T60" s="34"/>
      <c r="U60" s="34"/>
      <c r="V60" s="83" t="n">
        <v>1</v>
      </c>
      <c r="W60" s="83"/>
      <c r="X60" s="83"/>
      <c r="Y60" s="83"/>
    </row>
    <row r="61" customFormat="false" ht="30" hidden="false" customHeight="true" outlineLevel="0" collapsed="false">
      <c r="A61" s="85" t="s">
        <v>109</v>
      </c>
      <c r="B61" s="85"/>
      <c r="C61" s="85"/>
      <c r="D61" s="85"/>
      <c r="E61" s="85"/>
      <c r="F61" s="85"/>
      <c r="G61" s="85"/>
      <c r="H61" s="85"/>
      <c r="I61" s="85"/>
      <c r="J61" s="85"/>
      <c r="K61" s="85"/>
      <c r="L61" s="85"/>
      <c r="M61" s="85"/>
      <c r="N61" s="85"/>
      <c r="O61" s="85"/>
      <c r="P61" s="85"/>
      <c r="Q61" s="85"/>
      <c r="R61" s="85"/>
      <c r="S61" s="85"/>
      <c r="T61" s="85"/>
      <c r="U61" s="85"/>
      <c r="V61" s="86" t="s">
        <v>89</v>
      </c>
      <c r="W61" s="86"/>
      <c r="X61" s="86"/>
      <c r="Y61" s="86"/>
    </row>
    <row r="62" customFormat="false" ht="29.25" hidden="false" customHeight="true" outlineLevel="0" collapsed="false">
      <c r="A62" s="87" t="s">
        <v>110</v>
      </c>
      <c r="B62" s="87"/>
      <c r="C62" s="87"/>
      <c r="D62" s="87"/>
      <c r="E62" s="87"/>
      <c r="F62" s="87"/>
      <c r="G62" s="87"/>
      <c r="H62" s="87"/>
      <c r="I62" s="87"/>
      <c r="J62" s="58"/>
      <c r="K62" s="58"/>
      <c r="L62" s="58"/>
      <c r="M62" s="58"/>
      <c r="N62" s="58"/>
      <c r="O62" s="58"/>
      <c r="P62" s="58"/>
      <c r="Q62" s="58"/>
      <c r="R62" s="58"/>
      <c r="S62" s="58"/>
      <c r="T62" s="58"/>
      <c r="U62" s="58"/>
      <c r="V62" s="58"/>
      <c r="W62" s="58"/>
      <c r="X62" s="58"/>
      <c r="Y62" s="58"/>
    </row>
    <row r="63" customFormat="false" ht="29.25" hidden="false" customHeight="true" outlineLevel="0" collapsed="false">
      <c r="A63" s="87" t="s">
        <v>111</v>
      </c>
      <c r="B63" s="87"/>
      <c r="C63" s="87"/>
      <c r="D63" s="87"/>
      <c r="E63" s="87"/>
      <c r="F63" s="87"/>
      <c r="G63" s="87"/>
      <c r="H63" s="87"/>
      <c r="I63" s="87"/>
      <c r="J63" s="58"/>
      <c r="K63" s="58"/>
      <c r="L63" s="58"/>
      <c r="M63" s="58"/>
      <c r="N63" s="58"/>
      <c r="O63" s="58"/>
      <c r="P63" s="58"/>
      <c r="Q63" s="58"/>
      <c r="R63" s="58"/>
      <c r="S63" s="58"/>
      <c r="T63" s="58"/>
      <c r="U63" s="58"/>
      <c r="V63" s="58"/>
      <c r="W63" s="58"/>
      <c r="X63" s="58"/>
      <c r="Y63" s="58"/>
    </row>
    <row r="64" customFormat="false" ht="29.25" hidden="false" customHeight="true" outlineLevel="0" collapsed="false">
      <c r="A64" s="87" t="s">
        <v>112</v>
      </c>
      <c r="B64" s="87"/>
      <c r="C64" s="87"/>
      <c r="D64" s="87"/>
      <c r="E64" s="87"/>
      <c r="F64" s="87"/>
      <c r="G64" s="87"/>
      <c r="H64" s="87"/>
      <c r="I64" s="87"/>
      <c r="J64" s="58"/>
      <c r="K64" s="58"/>
      <c r="L64" s="58"/>
      <c r="M64" s="58"/>
      <c r="N64" s="58"/>
      <c r="O64" s="58"/>
      <c r="P64" s="58"/>
      <c r="Q64" s="58"/>
      <c r="R64" s="58"/>
      <c r="S64" s="58"/>
      <c r="T64" s="58"/>
      <c r="U64" s="58"/>
      <c r="V64" s="58"/>
      <c r="W64" s="58"/>
      <c r="X64" s="58"/>
      <c r="Y64" s="58"/>
    </row>
    <row r="65" customFormat="false" ht="93.75" hidden="false" customHeight="true" outlineLevel="0" collapsed="false">
      <c r="A65" s="88" t="s">
        <v>113</v>
      </c>
      <c r="B65" s="88"/>
      <c r="C65" s="88"/>
      <c r="D65" s="88"/>
      <c r="E65" s="88"/>
      <c r="F65" s="88"/>
      <c r="G65" s="88"/>
      <c r="H65" s="88"/>
      <c r="I65" s="88"/>
      <c r="J65" s="88"/>
      <c r="K65" s="88"/>
      <c r="L65" s="88"/>
      <c r="M65" s="88"/>
      <c r="N65" s="88"/>
      <c r="O65" s="88"/>
      <c r="P65" s="88"/>
      <c r="Q65" s="88"/>
      <c r="R65" s="88"/>
      <c r="S65" s="88"/>
      <c r="T65" s="88"/>
      <c r="U65" s="88"/>
      <c r="V65" s="88"/>
      <c r="W65" s="88"/>
      <c r="X65" s="88"/>
      <c r="Y65" s="88"/>
    </row>
  </sheetData>
  <mergeCells count="133">
    <mergeCell ref="C5:E5"/>
    <mergeCell ref="A6:E6"/>
    <mergeCell ref="F6:M6"/>
    <mergeCell ref="N6:R6"/>
    <mergeCell ref="S6:Y6"/>
    <mergeCell ref="A7:E7"/>
    <mergeCell ref="F7:M7"/>
    <mergeCell ref="N7:R7"/>
    <mergeCell ref="S7:Y7"/>
    <mergeCell ref="A8:E8"/>
    <mergeCell ref="F8:M8"/>
    <mergeCell ref="N8:R8"/>
    <mergeCell ref="S8:Y8"/>
    <mergeCell ref="A9:E9"/>
    <mergeCell ref="F9:M9"/>
    <mergeCell ref="N9:R9"/>
    <mergeCell ref="S9:Y9"/>
    <mergeCell ref="A10:M10"/>
    <mergeCell ref="N10:Y10"/>
    <mergeCell ref="A11:M11"/>
    <mergeCell ref="N11:Y11"/>
    <mergeCell ref="A12:M12"/>
    <mergeCell ref="N12:Y12"/>
    <mergeCell ref="A13:M13"/>
    <mergeCell ref="N13:P13"/>
    <mergeCell ref="Q13:Y13"/>
    <mergeCell ref="A14:M14"/>
    <mergeCell ref="N14:P14"/>
    <mergeCell ref="Q14:Y14"/>
    <mergeCell ref="A15:M15"/>
    <mergeCell ref="N15:P15"/>
    <mergeCell ref="Q15:Y15"/>
    <mergeCell ref="A16:G16"/>
    <mergeCell ref="H16:L16"/>
    <mergeCell ref="M16:T16"/>
    <mergeCell ref="U16:Y16"/>
    <mergeCell ref="A17:G17"/>
    <mergeCell ref="H17:L17"/>
    <mergeCell ref="M17:T17"/>
    <mergeCell ref="U17:Y17"/>
    <mergeCell ref="A18:Y18"/>
    <mergeCell ref="B19:P19"/>
    <mergeCell ref="B24:P24"/>
    <mergeCell ref="B25:P25"/>
    <mergeCell ref="B26:P26"/>
    <mergeCell ref="B27:P27"/>
    <mergeCell ref="B28:P28"/>
    <mergeCell ref="A29:J29"/>
    <mergeCell ref="K29:Y29"/>
    <mergeCell ref="A30:Y30"/>
    <mergeCell ref="A32:M32"/>
    <mergeCell ref="N32:P32"/>
    <mergeCell ref="Q32:Y32"/>
    <mergeCell ref="A33:M33"/>
    <mergeCell ref="N33:P33"/>
    <mergeCell ref="Q33:Y33"/>
    <mergeCell ref="A34:M34"/>
    <mergeCell ref="N34:P34"/>
    <mergeCell ref="Q34:Y34"/>
    <mergeCell ref="N35:P35"/>
    <mergeCell ref="A36:M36"/>
    <mergeCell ref="N36:P36"/>
    <mergeCell ref="Q36:Y36"/>
    <mergeCell ref="A37:M37"/>
    <mergeCell ref="N37:P37"/>
    <mergeCell ref="Q37:Y37"/>
    <mergeCell ref="A38:M38"/>
    <mergeCell ref="N38:P38"/>
    <mergeCell ref="Q38:Y38"/>
    <mergeCell ref="A39:M39"/>
    <mergeCell ref="N39:P39"/>
    <mergeCell ref="Q39:Y39"/>
    <mergeCell ref="A40:M40"/>
    <mergeCell ref="N40:P40"/>
    <mergeCell ref="Q40:Y40"/>
    <mergeCell ref="A41:M41"/>
    <mergeCell ref="N41:P41"/>
    <mergeCell ref="Q41:Y41"/>
    <mergeCell ref="A42:M42"/>
    <mergeCell ref="N42:P42"/>
    <mergeCell ref="Q42:Y42"/>
    <mergeCell ref="A43:M43"/>
    <mergeCell ref="N43:P43"/>
    <mergeCell ref="Q43:Y43"/>
    <mergeCell ref="A44:M44"/>
    <mergeCell ref="N44:Y44"/>
    <mergeCell ref="A45:M45"/>
    <mergeCell ref="N45:R45"/>
    <mergeCell ref="S45:Y45"/>
    <mergeCell ref="A46:M46"/>
    <mergeCell ref="N46:R46"/>
    <mergeCell ref="S46:Y46"/>
    <mergeCell ref="A47:Y47"/>
    <mergeCell ref="A48:I48"/>
    <mergeCell ref="J48:Y48"/>
    <mergeCell ref="A49:I49"/>
    <mergeCell ref="J49:Y49"/>
    <mergeCell ref="A50:I50"/>
    <mergeCell ref="J50:Y50"/>
    <mergeCell ref="A51:I51"/>
    <mergeCell ref="J51:Y51"/>
    <mergeCell ref="A52:I52"/>
    <mergeCell ref="J52:Y52"/>
    <mergeCell ref="A53:I53"/>
    <mergeCell ref="J53:M53"/>
    <mergeCell ref="N53:Y53"/>
    <mergeCell ref="A54:I54"/>
    <mergeCell ref="J54:M54"/>
    <mergeCell ref="N54:Y54"/>
    <mergeCell ref="A55:Y55"/>
    <mergeCell ref="A56:I56"/>
    <mergeCell ref="J56:M56"/>
    <mergeCell ref="N56:Y56"/>
    <mergeCell ref="A57:I57"/>
    <mergeCell ref="J57:Y57"/>
    <mergeCell ref="A58:I58"/>
    <mergeCell ref="J58:M58"/>
    <mergeCell ref="N58:Y58"/>
    <mergeCell ref="A59:Y59"/>
    <mergeCell ref="A60:I60"/>
    <mergeCell ref="J60:K60"/>
    <mergeCell ref="L60:O60"/>
    <mergeCell ref="Q60:U60"/>
    <mergeCell ref="V60:Y60"/>
    <mergeCell ref="A61:U61"/>
    <mergeCell ref="V61:Y61"/>
    <mergeCell ref="A62:I62"/>
    <mergeCell ref="J62:Y62"/>
    <mergeCell ref="A63:I63"/>
    <mergeCell ref="J63:Y63"/>
    <mergeCell ref="A64:I64"/>
    <mergeCell ref="J64:Y64"/>
    <mergeCell ref="A65:Y65"/>
  </mergeCells>
  <dataValidations count="17">
    <dataValidation allowBlank="true" operator="between" showDropDown="false" showErrorMessage="true" showInputMessage="true" sqref="U20:U28" type="list">
      <formula1>codes</formula1>
      <formula2>0</formula2>
    </dataValidation>
    <dataValidation allowBlank="true" operator="between" showDropDown="false" showErrorMessage="true" showInputMessage="true" sqref="U17:Y17 N32:N41 N43 N46:R46 V61" type="list">
      <formula1>yesR</formula1>
      <formula2>0</formula2>
    </dataValidation>
    <dataValidation allowBlank="true" operator="between" showDropDown="false" showErrorMessage="true" showInputMessage="true" sqref="J54" type="list">
      <formula1>sparesR</formula1>
      <formula2>0</formula2>
    </dataValidation>
    <dataValidation allowBlank="true" operator="between" showDropDown="false" showErrorMessage="true" showInputMessage="true" sqref="J53" type="list">
      <formula1>chemstatementR</formula1>
      <formula2>0</formula2>
    </dataValidation>
    <dataValidation allowBlank="true" operator="between" showDropDown="false" showErrorMessage="true" showInputMessage="true" sqref="J60 P60 V60:X60" type="list">
      <formula1>scors</formula1>
      <formula2>0</formula2>
    </dataValidation>
    <dataValidation allowBlank="true" operator="between" showDropDown="false" showErrorMessage="true" showInputMessage="true" sqref="J58" type="list">
      <formula1>involvementR</formula1>
      <formula2>0</formula2>
    </dataValidation>
    <dataValidation allowBlank="true" operator="between" showDropDown="false" showErrorMessage="true" showInputMessage="true" sqref="J56" type="list">
      <formula1>testR</formula1>
      <formula2>0</formula2>
    </dataValidation>
    <dataValidation allowBlank="true" operator="between" showDropDown="false" showErrorMessage="true" showInputMessage="true" sqref="A46:M46" type="list">
      <formula1>inspectionR</formula1>
      <formula2>0</formula2>
    </dataValidation>
    <dataValidation allowBlank="true" operator="between" showDropDown="false" showErrorMessage="true" showInputMessage="true" sqref="J48:Y48" type="list">
      <formula1>bannedR</formula1>
      <formula2>0</formula2>
    </dataValidation>
    <dataValidation allowBlank="true" operator="between" showDropDown="false" showErrorMessage="true" showInputMessage="true" sqref="J49:Y49" type="list">
      <formula1>precursorsR</formula1>
      <formula2>0</formula2>
    </dataValidation>
    <dataValidation allowBlank="true" operator="between" showDropDown="false" showErrorMessage="true" showInputMessage="true" sqref="J50:Y50" type="list">
      <formula1>chemistryR</formula1>
      <formula2>0</formula2>
    </dataValidation>
    <dataValidation allowBlank="true" operator="between" showDropDown="false" showErrorMessage="true" showInputMessage="true" sqref="J52:Y52" type="list">
      <formula1>othersR</formula1>
      <formula2>0</formula2>
    </dataValidation>
    <dataValidation allowBlank="true" operator="between" showDropDown="false" showErrorMessage="true" showInputMessage="true" sqref="J51:Y51" type="list">
      <formula1>radioR</formula1>
      <formula2>0</formula2>
    </dataValidation>
    <dataValidation allowBlank="true" operator="between" showDropDown="false" showErrorMessage="true" showInputMessage="true" sqref="N42" type="list">
      <formula1>languageR</formula1>
      <formula2>0</formula2>
    </dataValidation>
    <dataValidation allowBlank="true" operator="between" showDropDown="false" showErrorMessage="true" showInputMessage="true" sqref="N13:P13" type="list">
      <formula1>branchR</formula1>
      <formula2>0</formula2>
    </dataValidation>
    <dataValidation allowBlank="true" operator="between" showDropDown="false" showErrorMessage="true" showInputMessage="true" sqref="N15" type="list">
      <formula1>приоритет</formula1>
      <formula2>0</formula2>
    </dataValidation>
    <dataValidation allowBlank="true" error="Вы превысили допустимое количество знаков для этого поля которое будет отражено в названии заявки в Арибе, сократите название до 120 знаков." operator="lessThanOrEqual" showDropDown="false" showErrorMessage="true" showInputMessage="true" sqref="N10:Y10" type="textLength">
      <formula1>120</formula1>
      <formula2>0</formula2>
    </dataValidation>
  </dataValidations>
  <printOptions headings="false" gridLines="false" gridLinesSet="true" horizontalCentered="false" verticalCentered="false"/>
  <pageMargins left="0.7" right="0.7" top="0.75" bottom="0.75" header="0.511805555555555" footer="0.3"/>
  <pageSetup paperSize="9" scale="91" firstPageNumber="0" fitToWidth="1" fitToHeight="1" pageOrder="downThenOver" orientation="portrait" blackAndWhite="false" draft="false" cellComments="none" useFirstPageNumber="false" horizontalDpi="300" verticalDpi="300" copies="1"/>
  <headerFooter differentFirst="false" differentOddEven="false">
    <oddHeader/>
    <oddFooter>&amp;L&amp;10____________________________________________________________________________________________________
ТШО ОМТО, Производственное снабжение&amp;R&amp;10Версия 1.0. Изменена 19 Апреля 2010</oddFooter>
  </headerFooter>
  <drawing r:id="rId2"/>
  <legacyDrawing r:id="rId3"/>
</worksheet>
</file>

<file path=xl/worksheets/sheet3.xml><?xml version="1.0" encoding="utf-8"?>
<worksheet xmlns="http://schemas.openxmlformats.org/spreadsheetml/2006/main" xmlns:r="http://schemas.openxmlformats.org/officeDocument/2006/relationships">
  <sheetPr filterMode="false">
    <pageSetUpPr fitToPage="false"/>
  </sheetPr>
  <dimension ref="A1:D26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 min="1" style="0" width="8.46"/>
    <col collapsed="false" customWidth="true" hidden="false" outlineLevel="0" max="2" min="2" style="0" width="29.78"/>
    <col collapsed="false" customWidth="true" hidden="false" outlineLevel="0" max="1025" min="3" style="0" width="8.46"/>
  </cols>
  <sheetData>
    <row r="1" customFormat="false" ht="15" hidden="false" customHeight="false" outlineLevel="0" collapsed="false">
      <c r="A1" s="89" t="s">
        <v>114</v>
      </c>
      <c r="B1" s="90" t="s">
        <v>115</v>
      </c>
    </row>
    <row r="2" customFormat="false" ht="15" hidden="false" customHeight="false" outlineLevel="0" collapsed="false">
      <c r="A2" s="89" t="s">
        <v>116</v>
      </c>
      <c r="B2" s="90" t="s">
        <v>117</v>
      </c>
      <c r="D2" s="0" t="s">
        <v>118</v>
      </c>
    </row>
    <row r="3" customFormat="false" ht="15" hidden="false" customHeight="false" outlineLevel="0" collapsed="false">
      <c r="A3" s="89" t="s">
        <v>54</v>
      </c>
      <c r="B3" s="90" t="s">
        <v>119</v>
      </c>
      <c r="D3" s="0" t="s">
        <v>120</v>
      </c>
    </row>
    <row r="4" customFormat="false" ht="15" hidden="false" customHeight="false" outlineLevel="0" collapsed="false">
      <c r="A4" s="89" t="s">
        <v>121</v>
      </c>
      <c r="B4" s="90" t="s">
        <v>122</v>
      </c>
      <c r="D4" s="0" t="s">
        <v>123</v>
      </c>
    </row>
    <row r="5" customFormat="false" ht="15" hidden="false" customHeight="false" outlineLevel="0" collapsed="false">
      <c r="A5" s="89" t="s">
        <v>124</v>
      </c>
      <c r="B5" s="90" t="s">
        <v>125</v>
      </c>
    </row>
    <row r="6" customFormat="false" ht="15" hidden="false" customHeight="false" outlineLevel="0" collapsed="false">
      <c r="A6" s="89" t="s">
        <v>126</v>
      </c>
      <c r="B6" s="90" t="s">
        <v>127</v>
      </c>
    </row>
    <row r="7" customFormat="false" ht="15" hidden="false" customHeight="false" outlineLevel="0" collapsed="false">
      <c r="A7" s="89" t="s">
        <v>56</v>
      </c>
      <c r="B7" s="90" t="s">
        <v>128</v>
      </c>
      <c r="D7" s="0" t="s">
        <v>120</v>
      </c>
    </row>
    <row r="8" customFormat="false" ht="15" hidden="false" customHeight="false" outlineLevel="0" collapsed="false">
      <c r="A8" s="89" t="s">
        <v>58</v>
      </c>
      <c r="B8" s="90" t="s">
        <v>129</v>
      </c>
      <c r="D8" s="0" t="s">
        <v>130</v>
      </c>
    </row>
    <row r="9" customFormat="false" ht="15" hidden="false" customHeight="false" outlineLevel="0" collapsed="false">
      <c r="A9" s="89" t="s">
        <v>131</v>
      </c>
      <c r="B9" s="90" t="s">
        <v>132</v>
      </c>
      <c r="D9" s="0" t="s">
        <v>133</v>
      </c>
    </row>
    <row r="10" customFormat="false" ht="15" hidden="false" customHeight="false" outlineLevel="0" collapsed="false">
      <c r="A10" s="89" t="s">
        <v>134</v>
      </c>
      <c r="B10" s="90" t="s">
        <v>135</v>
      </c>
      <c r="D10" s="0" t="s">
        <v>136</v>
      </c>
    </row>
    <row r="11" customFormat="false" ht="15" hidden="false" customHeight="false" outlineLevel="0" collapsed="false">
      <c r="A11" s="89" t="s">
        <v>137</v>
      </c>
      <c r="B11" s="90" t="s">
        <v>138</v>
      </c>
    </row>
    <row r="12" customFormat="false" ht="15" hidden="false" customHeight="false" outlineLevel="0" collapsed="false">
      <c r="A12" s="89" t="s">
        <v>139</v>
      </c>
      <c r="B12" s="90" t="s">
        <v>140</v>
      </c>
    </row>
    <row r="13" customFormat="false" ht="15" hidden="false" customHeight="false" outlineLevel="0" collapsed="false">
      <c r="A13" s="89" t="s">
        <v>141</v>
      </c>
      <c r="B13" s="90" t="s">
        <v>142</v>
      </c>
      <c r="D13" s="0" t="s">
        <v>71</v>
      </c>
    </row>
    <row r="14" customFormat="false" ht="15" hidden="false" customHeight="false" outlineLevel="0" collapsed="false">
      <c r="A14" s="89" t="s">
        <v>143</v>
      </c>
      <c r="B14" s="90" t="s">
        <v>144</v>
      </c>
      <c r="D14" s="0" t="s">
        <v>89</v>
      </c>
    </row>
    <row r="15" customFormat="false" ht="15" hidden="false" customHeight="false" outlineLevel="0" collapsed="false">
      <c r="A15" s="89" t="s">
        <v>145</v>
      </c>
      <c r="B15" s="90" t="s">
        <v>146</v>
      </c>
      <c r="D15" s="0" t="s">
        <v>39</v>
      </c>
    </row>
    <row r="16" customFormat="false" ht="15" hidden="false" customHeight="false" outlineLevel="0" collapsed="false">
      <c r="A16" s="89" t="s">
        <v>147</v>
      </c>
      <c r="B16" s="90" t="s">
        <v>148</v>
      </c>
    </row>
    <row r="17" customFormat="false" ht="15" hidden="false" customHeight="false" outlineLevel="0" collapsed="false">
      <c r="A17" s="89" t="s">
        <v>149</v>
      </c>
      <c r="B17" s="90" t="s">
        <v>150</v>
      </c>
      <c r="D17" s="0" t="s">
        <v>89</v>
      </c>
    </row>
    <row r="18" customFormat="false" ht="15" hidden="false" customHeight="false" outlineLevel="0" collapsed="false">
      <c r="A18" s="89" t="s">
        <v>151</v>
      </c>
      <c r="B18" s="90" t="s">
        <v>152</v>
      </c>
      <c r="D18" s="0" t="s">
        <v>88</v>
      </c>
    </row>
    <row r="19" customFormat="false" ht="15" hidden="false" customHeight="false" outlineLevel="0" collapsed="false">
      <c r="A19" s="89" t="s">
        <v>153</v>
      </c>
      <c r="B19" s="90" t="s">
        <v>154</v>
      </c>
      <c r="D19" s="0" t="s">
        <v>155</v>
      </c>
    </row>
    <row r="20" customFormat="false" ht="15" hidden="false" customHeight="false" outlineLevel="0" collapsed="false">
      <c r="A20" s="89" t="s">
        <v>156</v>
      </c>
      <c r="B20" s="90" t="s">
        <v>157</v>
      </c>
      <c r="D20" s="0" t="s">
        <v>158</v>
      </c>
    </row>
    <row r="21" customFormat="false" ht="15" hidden="false" customHeight="false" outlineLevel="0" collapsed="false">
      <c r="A21" s="89" t="s">
        <v>159</v>
      </c>
      <c r="B21" s="90" t="s">
        <v>160</v>
      </c>
    </row>
    <row r="22" customFormat="false" ht="15" hidden="false" customHeight="false" outlineLevel="0" collapsed="false">
      <c r="A22" s="89" t="s">
        <v>161</v>
      </c>
      <c r="B22" s="90" t="s">
        <v>162</v>
      </c>
    </row>
    <row r="23" customFormat="false" ht="15" hidden="false" customHeight="false" outlineLevel="0" collapsed="false">
      <c r="A23" s="89" t="s">
        <v>163</v>
      </c>
      <c r="B23" s="90" t="s">
        <v>164</v>
      </c>
    </row>
    <row r="24" customFormat="false" ht="15" hidden="false" customHeight="false" outlineLevel="0" collapsed="false">
      <c r="A24" s="89" t="s">
        <v>165</v>
      </c>
      <c r="B24" s="90" t="s">
        <v>166</v>
      </c>
    </row>
    <row r="25" customFormat="false" ht="15" hidden="false" customHeight="false" outlineLevel="0" collapsed="false">
      <c r="A25" s="89" t="s">
        <v>167</v>
      </c>
      <c r="B25" s="90" t="s">
        <v>168</v>
      </c>
    </row>
    <row r="26" customFormat="false" ht="15" hidden="false" customHeight="false" outlineLevel="0" collapsed="false">
      <c r="A26" s="89" t="s">
        <v>169</v>
      </c>
      <c r="B26" s="90" t="s">
        <v>170</v>
      </c>
    </row>
    <row r="27" customFormat="false" ht="15" hidden="false" customHeight="false" outlineLevel="0" collapsed="false">
      <c r="A27" s="89" t="s">
        <v>171</v>
      </c>
      <c r="B27" s="90" t="s">
        <v>172</v>
      </c>
    </row>
    <row r="28" customFormat="false" ht="15" hidden="false" customHeight="false" outlineLevel="0" collapsed="false">
      <c r="A28" s="89" t="s">
        <v>173</v>
      </c>
      <c r="B28" s="90" t="s">
        <v>174</v>
      </c>
    </row>
    <row r="29" customFormat="false" ht="15" hidden="false" customHeight="false" outlineLevel="0" collapsed="false">
      <c r="A29" s="89" t="s">
        <v>175</v>
      </c>
      <c r="B29" s="90" t="s">
        <v>176</v>
      </c>
    </row>
    <row r="30" customFormat="false" ht="15" hidden="false" customHeight="false" outlineLevel="0" collapsed="false">
      <c r="A30" s="89" t="s">
        <v>177</v>
      </c>
      <c r="B30" s="90" t="s">
        <v>178</v>
      </c>
    </row>
    <row r="31" customFormat="false" ht="15" hidden="false" customHeight="false" outlineLevel="0" collapsed="false">
      <c r="A31" s="89" t="s">
        <v>179</v>
      </c>
      <c r="B31" s="90" t="s">
        <v>180</v>
      </c>
    </row>
    <row r="32" customFormat="false" ht="15" hidden="false" customHeight="false" outlineLevel="0" collapsed="false">
      <c r="A32" s="89" t="s">
        <v>181</v>
      </c>
      <c r="B32" s="90" t="s">
        <v>182</v>
      </c>
    </row>
    <row r="33" customFormat="false" ht="15" hidden="false" customHeight="false" outlineLevel="0" collapsed="false">
      <c r="A33" s="89" t="s">
        <v>183</v>
      </c>
      <c r="B33" s="90" t="s">
        <v>184</v>
      </c>
    </row>
    <row r="34" customFormat="false" ht="15" hidden="false" customHeight="false" outlineLevel="0" collapsed="false">
      <c r="A34" s="89" t="s">
        <v>185</v>
      </c>
      <c r="B34" s="90" t="s">
        <v>186</v>
      </c>
    </row>
    <row r="35" customFormat="false" ht="15" hidden="false" customHeight="false" outlineLevel="0" collapsed="false">
      <c r="A35" s="89" t="s">
        <v>187</v>
      </c>
      <c r="B35" s="90" t="s">
        <v>188</v>
      </c>
    </row>
    <row r="36" customFormat="false" ht="15" hidden="false" customHeight="false" outlineLevel="0" collapsed="false">
      <c r="A36" s="89" t="s">
        <v>189</v>
      </c>
      <c r="B36" s="90" t="s">
        <v>190</v>
      </c>
    </row>
    <row r="37" customFormat="false" ht="15" hidden="false" customHeight="false" outlineLevel="0" collapsed="false">
      <c r="A37" s="89" t="s">
        <v>191</v>
      </c>
      <c r="B37" s="90" t="s">
        <v>192</v>
      </c>
    </row>
    <row r="38" customFormat="false" ht="15" hidden="false" customHeight="false" outlineLevel="0" collapsed="false">
      <c r="A38" s="89" t="s">
        <v>193</v>
      </c>
      <c r="B38" s="90" t="s">
        <v>194</v>
      </c>
    </row>
    <row r="39" customFormat="false" ht="15" hidden="false" customHeight="false" outlineLevel="0" collapsed="false">
      <c r="A39" s="89" t="s">
        <v>195</v>
      </c>
      <c r="B39" s="90" t="s">
        <v>196</v>
      </c>
    </row>
    <row r="40" customFormat="false" ht="15" hidden="false" customHeight="false" outlineLevel="0" collapsed="false">
      <c r="A40" s="89" t="s">
        <v>197</v>
      </c>
      <c r="B40" s="90" t="s">
        <v>198</v>
      </c>
    </row>
    <row r="41" customFormat="false" ht="15" hidden="false" customHeight="false" outlineLevel="0" collapsed="false">
      <c r="A41" s="89" t="s">
        <v>199</v>
      </c>
      <c r="B41" s="90" t="s">
        <v>200</v>
      </c>
    </row>
    <row r="42" customFormat="false" ht="15" hidden="false" customHeight="false" outlineLevel="0" collapsed="false">
      <c r="A42" s="89" t="s">
        <v>201</v>
      </c>
      <c r="B42" s="90" t="s">
        <v>202</v>
      </c>
    </row>
    <row r="43" customFormat="false" ht="15" hidden="false" customHeight="false" outlineLevel="0" collapsed="false">
      <c r="A43" s="89" t="s">
        <v>203</v>
      </c>
      <c r="B43" s="90" t="s">
        <v>204</v>
      </c>
    </row>
    <row r="44" customFormat="false" ht="15" hidden="false" customHeight="false" outlineLevel="0" collapsed="false">
      <c r="A44" s="89" t="s">
        <v>205</v>
      </c>
      <c r="B44" s="90" t="s">
        <v>206</v>
      </c>
    </row>
    <row r="45" customFormat="false" ht="21" hidden="false" customHeight="false" outlineLevel="0" collapsed="false">
      <c r="A45" s="89" t="s">
        <v>207</v>
      </c>
      <c r="B45" s="90" t="s">
        <v>208</v>
      </c>
    </row>
    <row r="46" customFormat="false" ht="15" hidden="false" customHeight="false" outlineLevel="0" collapsed="false">
      <c r="A46" s="89" t="s">
        <v>209</v>
      </c>
      <c r="B46" s="90" t="s">
        <v>210</v>
      </c>
    </row>
    <row r="47" customFormat="false" ht="21" hidden="false" customHeight="false" outlineLevel="0" collapsed="false">
      <c r="A47" s="89" t="s">
        <v>211</v>
      </c>
      <c r="B47" s="90" t="s">
        <v>212</v>
      </c>
    </row>
    <row r="48" customFormat="false" ht="21" hidden="false" customHeight="false" outlineLevel="0" collapsed="false">
      <c r="A48" s="89" t="s">
        <v>213</v>
      </c>
      <c r="B48" s="90" t="s">
        <v>214</v>
      </c>
    </row>
    <row r="49" customFormat="false" ht="21" hidden="false" customHeight="false" outlineLevel="0" collapsed="false">
      <c r="A49" s="89" t="s">
        <v>215</v>
      </c>
      <c r="B49" s="90" t="s">
        <v>216</v>
      </c>
    </row>
    <row r="50" customFormat="false" ht="15" hidden="false" customHeight="false" outlineLevel="0" collapsed="false">
      <c r="A50" s="89" t="s">
        <v>217</v>
      </c>
      <c r="B50" s="90" t="s">
        <v>218</v>
      </c>
    </row>
    <row r="51" customFormat="false" ht="15" hidden="false" customHeight="false" outlineLevel="0" collapsed="false">
      <c r="A51" s="89" t="s">
        <v>219</v>
      </c>
      <c r="B51" s="90" t="s">
        <v>220</v>
      </c>
    </row>
    <row r="52" customFormat="false" ht="15" hidden="false" customHeight="false" outlineLevel="0" collapsed="false">
      <c r="A52" s="89" t="s">
        <v>221</v>
      </c>
      <c r="B52" s="90" t="s">
        <v>222</v>
      </c>
    </row>
    <row r="53" customFormat="false" ht="15" hidden="false" customHeight="false" outlineLevel="0" collapsed="false">
      <c r="A53" s="89" t="s">
        <v>223</v>
      </c>
      <c r="B53" s="90" t="s">
        <v>224</v>
      </c>
    </row>
    <row r="54" customFormat="false" ht="15" hidden="false" customHeight="false" outlineLevel="0" collapsed="false">
      <c r="A54" s="89" t="s">
        <v>225</v>
      </c>
      <c r="B54" s="90" t="s">
        <v>226</v>
      </c>
    </row>
    <row r="55" customFormat="false" ht="15" hidden="false" customHeight="false" outlineLevel="0" collapsed="false">
      <c r="A55" s="89" t="s">
        <v>227</v>
      </c>
      <c r="B55" s="90" t="s">
        <v>228</v>
      </c>
    </row>
    <row r="56" customFormat="false" ht="15" hidden="false" customHeight="false" outlineLevel="0" collapsed="false">
      <c r="A56" s="89" t="s">
        <v>229</v>
      </c>
      <c r="B56" s="90" t="s">
        <v>230</v>
      </c>
    </row>
    <row r="57" customFormat="false" ht="15" hidden="false" customHeight="false" outlineLevel="0" collapsed="false">
      <c r="A57" s="89" t="s">
        <v>231</v>
      </c>
      <c r="B57" s="90" t="s">
        <v>232</v>
      </c>
    </row>
    <row r="58" customFormat="false" ht="15" hidden="false" customHeight="false" outlineLevel="0" collapsed="false">
      <c r="A58" s="89" t="s">
        <v>233</v>
      </c>
      <c r="B58" s="90" t="s">
        <v>234</v>
      </c>
    </row>
    <row r="59" customFormat="false" ht="15" hidden="false" customHeight="false" outlineLevel="0" collapsed="false">
      <c r="A59" s="89" t="s">
        <v>235</v>
      </c>
      <c r="B59" s="90" t="s">
        <v>236</v>
      </c>
    </row>
    <row r="60" customFormat="false" ht="15" hidden="false" customHeight="false" outlineLevel="0" collapsed="false">
      <c r="A60" s="89" t="s">
        <v>237</v>
      </c>
      <c r="B60" s="90" t="s">
        <v>238</v>
      </c>
    </row>
    <row r="61" customFormat="false" ht="15" hidden="false" customHeight="false" outlineLevel="0" collapsed="false">
      <c r="A61" s="89" t="s">
        <v>239</v>
      </c>
      <c r="B61" s="90" t="s">
        <v>240</v>
      </c>
    </row>
    <row r="62" customFormat="false" ht="15" hidden="false" customHeight="false" outlineLevel="0" collapsed="false">
      <c r="A62" s="89" t="s">
        <v>241</v>
      </c>
      <c r="B62" s="90" t="s">
        <v>242</v>
      </c>
    </row>
    <row r="63" customFormat="false" ht="15" hidden="false" customHeight="false" outlineLevel="0" collapsed="false">
      <c r="A63" s="89" t="s">
        <v>243</v>
      </c>
      <c r="B63" s="90" t="s">
        <v>244</v>
      </c>
    </row>
    <row r="64" customFormat="false" ht="15" hidden="false" customHeight="false" outlineLevel="0" collapsed="false">
      <c r="A64" s="89" t="s">
        <v>245</v>
      </c>
      <c r="B64" s="90" t="s">
        <v>246</v>
      </c>
    </row>
    <row r="65" customFormat="false" ht="15" hidden="false" customHeight="false" outlineLevel="0" collapsed="false">
      <c r="A65" s="89" t="s">
        <v>247</v>
      </c>
      <c r="B65" s="90" t="s">
        <v>248</v>
      </c>
    </row>
    <row r="66" customFormat="false" ht="15" hidden="false" customHeight="false" outlineLevel="0" collapsed="false">
      <c r="A66" s="89" t="s">
        <v>249</v>
      </c>
      <c r="B66" s="90" t="s">
        <v>250</v>
      </c>
    </row>
    <row r="67" customFormat="false" ht="15" hidden="false" customHeight="false" outlineLevel="0" collapsed="false">
      <c r="A67" s="89" t="s">
        <v>251</v>
      </c>
      <c r="B67" s="90" t="s">
        <v>252</v>
      </c>
    </row>
    <row r="68" customFormat="false" ht="15" hidden="false" customHeight="false" outlineLevel="0" collapsed="false">
      <c r="A68" s="89" t="s">
        <v>253</v>
      </c>
      <c r="B68" s="90" t="s">
        <v>254</v>
      </c>
    </row>
    <row r="69" customFormat="false" ht="15" hidden="false" customHeight="false" outlineLevel="0" collapsed="false">
      <c r="A69" s="89" t="s">
        <v>255</v>
      </c>
      <c r="B69" s="90" t="s">
        <v>256</v>
      </c>
    </row>
    <row r="70" customFormat="false" ht="15" hidden="false" customHeight="false" outlineLevel="0" collapsed="false">
      <c r="A70" s="89" t="s">
        <v>257</v>
      </c>
      <c r="B70" s="90" t="s">
        <v>258</v>
      </c>
    </row>
    <row r="71" customFormat="false" ht="15" hidden="false" customHeight="false" outlineLevel="0" collapsed="false">
      <c r="A71" s="89" t="s">
        <v>259</v>
      </c>
      <c r="B71" s="90" t="s">
        <v>260</v>
      </c>
    </row>
    <row r="72" customFormat="false" ht="15" hidden="false" customHeight="false" outlineLevel="0" collapsed="false">
      <c r="A72" s="89" t="s">
        <v>261</v>
      </c>
      <c r="B72" s="90" t="s">
        <v>262</v>
      </c>
    </row>
    <row r="73" customFormat="false" ht="15" hidden="false" customHeight="false" outlineLevel="0" collapsed="false">
      <c r="A73" s="89" t="s">
        <v>263</v>
      </c>
      <c r="B73" s="90" t="s">
        <v>264</v>
      </c>
    </row>
    <row r="74" customFormat="false" ht="15" hidden="false" customHeight="false" outlineLevel="0" collapsed="false">
      <c r="A74" s="89" t="s">
        <v>265</v>
      </c>
      <c r="B74" s="90" t="s">
        <v>266</v>
      </c>
    </row>
    <row r="75" customFormat="false" ht="15" hidden="false" customHeight="false" outlineLevel="0" collapsed="false">
      <c r="A75" s="89" t="s">
        <v>267</v>
      </c>
      <c r="B75" s="90" t="s">
        <v>268</v>
      </c>
    </row>
    <row r="76" customFormat="false" ht="15" hidden="false" customHeight="false" outlineLevel="0" collapsed="false">
      <c r="A76" s="89" t="s">
        <v>269</v>
      </c>
      <c r="B76" s="90" t="s">
        <v>270</v>
      </c>
    </row>
    <row r="77" customFormat="false" ht="15" hidden="false" customHeight="false" outlineLevel="0" collapsed="false">
      <c r="A77" s="89" t="s">
        <v>271</v>
      </c>
      <c r="B77" s="90" t="s">
        <v>272</v>
      </c>
    </row>
    <row r="78" customFormat="false" ht="15" hidden="false" customHeight="false" outlineLevel="0" collapsed="false">
      <c r="A78" s="89" t="s">
        <v>273</v>
      </c>
      <c r="B78" s="90" t="s">
        <v>274</v>
      </c>
    </row>
    <row r="79" customFormat="false" ht="15" hidden="false" customHeight="false" outlineLevel="0" collapsed="false">
      <c r="A79" s="89" t="s">
        <v>275</v>
      </c>
      <c r="B79" s="90" t="s">
        <v>276</v>
      </c>
    </row>
    <row r="80" customFormat="false" ht="15" hidden="false" customHeight="false" outlineLevel="0" collapsed="false">
      <c r="A80" s="89" t="s">
        <v>277</v>
      </c>
      <c r="B80" s="90" t="s">
        <v>278</v>
      </c>
    </row>
    <row r="81" customFormat="false" ht="15" hidden="false" customHeight="false" outlineLevel="0" collapsed="false">
      <c r="A81" s="89" t="s">
        <v>279</v>
      </c>
      <c r="B81" s="90" t="s">
        <v>280</v>
      </c>
    </row>
    <row r="82" customFormat="false" ht="15" hidden="false" customHeight="false" outlineLevel="0" collapsed="false">
      <c r="A82" s="89" t="s">
        <v>281</v>
      </c>
      <c r="B82" s="90" t="s">
        <v>282</v>
      </c>
    </row>
    <row r="83" customFormat="false" ht="15" hidden="false" customHeight="false" outlineLevel="0" collapsed="false">
      <c r="A83" s="89" t="s">
        <v>283</v>
      </c>
      <c r="B83" s="90" t="s">
        <v>284</v>
      </c>
    </row>
    <row r="84" customFormat="false" ht="15" hidden="false" customHeight="false" outlineLevel="0" collapsed="false">
      <c r="A84" s="89" t="s">
        <v>285</v>
      </c>
      <c r="B84" s="90" t="s">
        <v>286</v>
      </c>
    </row>
    <row r="85" customFormat="false" ht="15" hidden="false" customHeight="false" outlineLevel="0" collapsed="false">
      <c r="A85" s="89" t="s">
        <v>287</v>
      </c>
      <c r="B85" s="90" t="s">
        <v>288</v>
      </c>
    </row>
    <row r="86" customFormat="false" ht="15" hidden="false" customHeight="false" outlineLevel="0" collapsed="false">
      <c r="A86" s="89" t="s">
        <v>289</v>
      </c>
      <c r="B86" s="90" t="s">
        <v>290</v>
      </c>
    </row>
    <row r="87" customFormat="false" ht="15" hidden="false" customHeight="false" outlineLevel="0" collapsed="false">
      <c r="A87" s="89" t="s">
        <v>291</v>
      </c>
      <c r="B87" s="90" t="s">
        <v>292</v>
      </c>
    </row>
    <row r="88" customFormat="false" ht="15" hidden="false" customHeight="false" outlineLevel="0" collapsed="false">
      <c r="A88" s="89" t="s">
        <v>293</v>
      </c>
      <c r="B88" s="90" t="s">
        <v>294</v>
      </c>
    </row>
    <row r="89" customFormat="false" ht="15" hidden="false" customHeight="false" outlineLevel="0" collapsed="false">
      <c r="A89" s="89" t="s">
        <v>295</v>
      </c>
      <c r="B89" s="90" t="s">
        <v>296</v>
      </c>
    </row>
    <row r="90" customFormat="false" ht="15" hidden="false" customHeight="false" outlineLevel="0" collapsed="false">
      <c r="A90" s="89" t="s">
        <v>297</v>
      </c>
      <c r="B90" s="90" t="s">
        <v>298</v>
      </c>
    </row>
    <row r="91" customFormat="false" ht="15" hidden="false" customHeight="false" outlineLevel="0" collapsed="false">
      <c r="A91" s="89" t="s">
        <v>299</v>
      </c>
      <c r="B91" s="90" t="s">
        <v>300</v>
      </c>
    </row>
    <row r="92" customFormat="false" ht="15" hidden="false" customHeight="false" outlineLevel="0" collapsed="false">
      <c r="A92" s="89" t="s">
        <v>301</v>
      </c>
      <c r="B92" s="90" t="s">
        <v>302</v>
      </c>
    </row>
    <row r="93" customFormat="false" ht="15" hidden="false" customHeight="false" outlineLevel="0" collapsed="false">
      <c r="A93" s="89" t="s">
        <v>303</v>
      </c>
      <c r="B93" s="90" t="s">
        <v>304</v>
      </c>
    </row>
    <row r="94" customFormat="false" ht="15" hidden="false" customHeight="false" outlineLevel="0" collapsed="false">
      <c r="A94" s="89" t="s">
        <v>305</v>
      </c>
      <c r="B94" s="90" t="s">
        <v>306</v>
      </c>
    </row>
    <row r="95" customFormat="false" ht="15" hidden="false" customHeight="false" outlineLevel="0" collapsed="false">
      <c r="A95" s="89" t="s">
        <v>307</v>
      </c>
      <c r="B95" s="90" t="s">
        <v>308</v>
      </c>
    </row>
    <row r="96" customFormat="false" ht="15" hidden="false" customHeight="false" outlineLevel="0" collapsed="false">
      <c r="A96" s="89" t="s">
        <v>309</v>
      </c>
      <c r="B96" s="90" t="s">
        <v>310</v>
      </c>
    </row>
    <row r="97" customFormat="false" ht="15" hidden="false" customHeight="false" outlineLevel="0" collapsed="false">
      <c r="A97" s="89" t="s">
        <v>311</v>
      </c>
      <c r="B97" s="90" t="s">
        <v>312</v>
      </c>
    </row>
    <row r="98" customFormat="false" ht="15" hidden="false" customHeight="false" outlineLevel="0" collapsed="false">
      <c r="A98" s="89" t="s">
        <v>313</v>
      </c>
      <c r="B98" s="90" t="s">
        <v>314</v>
      </c>
    </row>
    <row r="99" customFormat="false" ht="15" hidden="false" customHeight="false" outlineLevel="0" collapsed="false">
      <c r="A99" s="89" t="s">
        <v>315</v>
      </c>
      <c r="B99" s="90" t="s">
        <v>316</v>
      </c>
    </row>
    <row r="100" customFormat="false" ht="15" hidden="false" customHeight="false" outlineLevel="0" collapsed="false">
      <c r="A100" s="89" t="s">
        <v>317</v>
      </c>
      <c r="B100" s="90" t="s">
        <v>318</v>
      </c>
    </row>
    <row r="101" customFormat="false" ht="15" hidden="false" customHeight="false" outlineLevel="0" collapsed="false">
      <c r="A101" s="89" t="s">
        <v>319</v>
      </c>
      <c r="B101" s="90" t="s">
        <v>320</v>
      </c>
    </row>
    <row r="102" customFormat="false" ht="15" hidden="false" customHeight="false" outlineLevel="0" collapsed="false">
      <c r="A102" s="89" t="s">
        <v>321</v>
      </c>
      <c r="B102" s="90" t="s">
        <v>322</v>
      </c>
    </row>
    <row r="103" customFormat="false" ht="15" hidden="false" customHeight="false" outlineLevel="0" collapsed="false">
      <c r="A103" s="89" t="s">
        <v>323</v>
      </c>
      <c r="B103" s="90" t="s">
        <v>324</v>
      </c>
    </row>
    <row r="104" customFormat="false" ht="15" hidden="false" customHeight="false" outlineLevel="0" collapsed="false">
      <c r="A104" s="89" t="s">
        <v>325</v>
      </c>
      <c r="B104" s="90" t="s">
        <v>326</v>
      </c>
    </row>
    <row r="105" customFormat="false" ht="15" hidden="false" customHeight="false" outlineLevel="0" collapsed="false">
      <c r="A105" s="89" t="s">
        <v>327</v>
      </c>
      <c r="B105" s="90" t="s">
        <v>328</v>
      </c>
    </row>
    <row r="106" customFormat="false" ht="15" hidden="false" customHeight="false" outlineLevel="0" collapsed="false">
      <c r="A106" s="89" t="s">
        <v>329</v>
      </c>
      <c r="B106" s="90" t="s">
        <v>330</v>
      </c>
    </row>
    <row r="107" customFormat="false" ht="15" hidden="false" customHeight="false" outlineLevel="0" collapsed="false">
      <c r="A107" s="89" t="s">
        <v>331</v>
      </c>
      <c r="B107" s="90" t="s">
        <v>332</v>
      </c>
    </row>
    <row r="108" customFormat="false" ht="15" hidden="false" customHeight="false" outlineLevel="0" collapsed="false">
      <c r="A108" s="89" t="s">
        <v>333</v>
      </c>
      <c r="B108" s="90" t="s">
        <v>334</v>
      </c>
    </row>
    <row r="109" customFormat="false" ht="15" hidden="false" customHeight="false" outlineLevel="0" collapsed="false">
      <c r="A109" s="89" t="s">
        <v>335</v>
      </c>
      <c r="B109" s="90" t="s">
        <v>336</v>
      </c>
    </row>
    <row r="110" customFormat="false" ht="15" hidden="false" customHeight="false" outlineLevel="0" collapsed="false">
      <c r="A110" s="89" t="s">
        <v>337</v>
      </c>
      <c r="B110" s="90" t="s">
        <v>338</v>
      </c>
    </row>
    <row r="111" customFormat="false" ht="15" hidden="false" customHeight="false" outlineLevel="0" collapsed="false">
      <c r="A111" s="89" t="s">
        <v>339</v>
      </c>
      <c r="B111" s="90" t="s">
        <v>340</v>
      </c>
    </row>
    <row r="112" customFormat="false" ht="15" hidden="false" customHeight="false" outlineLevel="0" collapsed="false">
      <c r="A112" s="89" t="s">
        <v>341</v>
      </c>
      <c r="B112" s="90" t="s">
        <v>342</v>
      </c>
    </row>
    <row r="113" customFormat="false" ht="15" hidden="false" customHeight="false" outlineLevel="0" collapsed="false">
      <c r="A113" s="89" t="s">
        <v>343</v>
      </c>
      <c r="B113" s="90" t="s">
        <v>344</v>
      </c>
    </row>
    <row r="114" customFormat="false" ht="15" hidden="false" customHeight="false" outlineLevel="0" collapsed="false">
      <c r="A114" s="89" t="s">
        <v>345</v>
      </c>
      <c r="B114" s="90" t="s">
        <v>346</v>
      </c>
    </row>
    <row r="115" customFormat="false" ht="15" hidden="false" customHeight="false" outlineLevel="0" collapsed="false">
      <c r="A115" s="89" t="s">
        <v>347</v>
      </c>
      <c r="B115" s="90" t="s">
        <v>348</v>
      </c>
    </row>
    <row r="116" customFormat="false" ht="15" hidden="false" customHeight="false" outlineLevel="0" collapsed="false">
      <c r="A116" s="89" t="s">
        <v>349</v>
      </c>
      <c r="B116" s="90" t="s">
        <v>350</v>
      </c>
    </row>
    <row r="117" customFormat="false" ht="15" hidden="false" customHeight="false" outlineLevel="0" collapsed="false">
      <c r="A117" s="89" t="s">
        <v>351</v>
      </c>
      <c r="B117" s="90" t="s">
        <v>352</v>
      </c>
    </row>
    <row r="118" customFormat="false" ht="15" hidden="false" customHeight="false" outlineLevel="0" collapsed="false">
      <c r="A118" s="89" t="s">
        <v>353</v>
      </c>
      <c r="B118" s="90" t="s">
        <v>354</v>
      </c>
    </row>
    <row r="119" customFormat="false" ht="15" hidden="false" customHeight="false" outlineLevel="0" collapsed="false">
      <c r="A119" s="89" t="s">
        <v>355</v>
      </c>
      <c r="B119" s="90" t="s">
        <v>356</v>
      </c>
    </row>
    <row r="120" customFormat="false" ht="15" hidden="false" customHeight="false" outlineLevel="0" collapsed="false">
      <c r="A120" s="89" t="s">
        <v>357</v>
      </c>
      <c r="B120" s="90" t="s">
        <v>358</v>
      </c>
    </row>
    <row r="121" customFormat="false" ht="15" hidden="false" customHeight="false" outlineLevel="0" collapsed="false">
      <c r="A121" s="89" t="s">
        <v>359</v>
      </c>
      <c r="B121" s="90" t="s">
        <v>360</v>
      </c>
    </row>
    <row r="122" customFormat="false" ht="15" hidden="false" customHeight="false" outlineLevel="0" collapsed="false">
      <c r="A122" s="89" t="s">
        <v>361</v>
      </c>
      <c r="B122" s="90" t="s">
        <v>362</v>
      </c>
    </row>
    <row r="123" customFormat="false" ht="15" hidden="false" customHeight="false" outlineLevel="0" collapsed="false">
      <c r="A123" s="89" t="s">
        <v>363</v>
      </c>
      <c r="B123" s="90" t="s">
        <v>364</v>
      </c>
    </row>
    <row r="124" customFormat="false" ht="15" hidden="false" customHeight="false" outlineLevel="0" collapsed="false">
      <c r="A124" s="89" t="s">
        <v>365</v>
      </c>
      <c r="B124" s="90" t="s">
        <v>366</v>
      </c>
    </row>
    <row r="125" customFormat="false" ht="15" hidden="false" customHeight="false" outlineLevel="0" collapsed="false">
      <c r="A125" s="89" t="s">
        <v>367</v>
      </c>
      <c r="B125" s="90" t="s">
        <v>368</v>
      </c>
    </row>
    <row r="126" customFormat="false" ht="15" hidden="false" customHeight="false" outlineLevel="0" collapsed="false">
      <c r="A126" s="89" t="s">
        <v>369</v>
      </c>
      <c r="B126" s="90" t="s">
        <v>370</v>
      </c>
    </row>
    <row r="127" customFormat="false" ht="15" hidden="false" customHeight="false" outlineLevel="0" collapsed="false">
      <c r="A127" s="89" t="s">
        <v>371</v>
      </c>
      <c r="B127" s="90" t="s">
        <v>372</v>
      </c>
    </row>
    <row r="128" customFormat="false" ht="15" hidden="false" customHeight="false" outlineLevel="0" collapsed="false">
      <c r="A128" s="89" t="s">
        <v>373</v>
      </c>
      <c r="B128" s="90" t="s">
        <v>374</v>
      </c>
    </row>
    <row r="129" customFormat="false" ht="15" hidden="false" customHeight="false" outlineLevel="0" collapsed="false">
      <c r="A129" s="89" t="s">
        <v>375</v>
      </c>
      <c r="B129" s="90" t="s">
        <v>376</v>
      </c>
    </row>
    <row r="130" customFormat="false" ht="15" hidden="false" customHeight="false" outlineLevel="0" collapsed="false">
      <c r="A130" s="89" t="s">
        <v>377</v>
      </c>
      <c r="B130" s="90" t="s">
        <v>378</v>
      </c>
    </row>
    <row r="131" customFormat="false" ht="15" hidden="false" customHeight="false" outlineLevel="0" collapsed="false">
      <c r="A131" s="89" t="s">
        <v>379</v>
      </c>
      <c r="B131" s="90" t="s">
        <v>380</v>
      </c>
    </row>
    <row r="132" customFormat="false" ht="15" hidden="false" customHeight="false" outlineLevel="0" collapsed="false">
      <c r="A132" s="89" t="s">
        <v>381</v>
      </c>
      <c r="B132" s="90" t="s">
        <v>382</v>
      </c>
    </row>
    <row r="133" customFormat="false" ht="15" hidden="false" customHeight="false" outlineLevel="0" collapsed="false">
      <c r="A133" s="89" t="s">
        <v>383</v>
      </c>
      <c r="B133" s="90" t="s">
        <v>384</v>
      </c>
    </row>
    <row r="134" customFormat="false" ht="15" hidden="false" customHeight="false" outlineLevel="0" collapsed="false">
      <c r="A134" s="89" t="s">
        <v>385</v>
      </c>
      <c r="B134" s="90" t="s">
        <v>386</v>
      </c>
    </row>
    <row r="135" customFormat="false" ht="15" hidden="false" customHeight="false" outlineLevel="0" collapsed="false">
      <c r="A135" s="89" t="s">
        <v>387</v>
      </c>
      <c r="B135" s="90" t="s">
        <v>388</v>
      </c>
    </row>
    <row r="136" customFormat="false" ht="15" hidden="false" customHeight="false" outlineLevel="0" collapsed="false">
      <c r="A136" s="89" t="s">
        <v>389</v>
      </c>
      <c r="B136" s="90" t="s">
        <v>390</v>
      </c>
    </row>
    <row r="137" customFormat="false" ht="15" hidden="false" customHeight="false" outlineLevel="0" collapsed="false">
      <c r="A137" s="89" t="s">
        <v>391</v>
      </c>
      <c r="B137" s="90" t="s">
        <v>392</v>
      </c>
    </row>
    <row r="138" customFormat="false" ht="15" hidden="false" customHeight="false" outlineLevel="0" collapsed="false">
      <c r="A138" s="89" t="s">
        <v>393</v>
      </c>
      <c r="B138" s="90" t="s">
        <v>394</v>
      </c>
    </row>
    <row r="139" customFormat="false" ht="15" hidden="false" customHeight="false" outlineLevel="0" collapsed="false">
      <c r="A139" s="89" t="s">
        <v>395</v>
      </c>
      <c r="B139" s="90" t="s">
        <v>396</v>
      </c>
    </row>
    <row r="140" customFormat="false" ht="15" hidden="false" customHeight="false" outlineLevel="0" collapsed="false">
      <c r="A140" s="89" t="s">
        <v>397</v>
      </c>
      <c r="B140" s="90" t="s">
        <v>398</v>
      </c>
    </row>
    <row r="141" customFormat="false" ht="15" hidden="false" customHeight="false" outlineLevel="0" collapsed="false">
      <c r="A141" s="89" t="s">
        <v>399</v>
      </c>
      <c r="B141" s="90" t="s">
        <v>400</v>
      </c>
    </row>
    <row r="142" customFormat="false" ht="15" hidden="false" customHeight="false" outlineLevel="0" collapsed="false">
      <c r="A142" s="89" t="s">
        <v>401</v>
      </c>
      <c r="B142" s="90" t="s">
        <v>402</v>
      </c>
    </row>
    <row r="143" customFormat="false" ht="15" hidden="false" customHeight="false" outlineLevel="0" collapsed="false">
      <c r="A143" s="89" t="s">
        <v>403</v>
      </c>
      <c r="B143" s="90" t="s">
        <v>404</v>
      </c>
    </row>
    <row r="144" customFormat="false" ht="15" hidden="false" customHeight="false" outlineLevel="0" collapsed="false">
      <c r="A144" s="89" t="s">
        <v>405</v>
      </c>
      <c r="B144" s="90" t="s">
        <v>406</v>
      </c>
    </row>
    <row r="145" customFormat="false" ht="15" hidden="false" customHeight="false" outlineLevel="0" collapsed="false">
      <c r="A145" s="89" t="s">
        <v>407</v>
      </c>
      <c r="B145" s="90" t="s">
        <v>408</v>
      </c>
    </row>
    <row r="146" customFormat="false" ht="15" hidden="false" customHeight="false" outlineLevel="0" collapsed="false">
      <c r="A146" s="89" t="s">
        <v>409</v>
      </c>
      <c r="B146" s="90" t="s">
        <v>410</v>
      </c>
    </row>
    <row r="147" customFormat="false" ht="15" hidden="false" customHeight="false" outlineLevel="0" collapsed="false">
      <c r="A147" s="89" t="s">
        <v>411</v>
      </c>
      <c r="B147" s="90" t="s">
        <v>412</v>
      </c>
    </row>
    <row r="148" customFormat="false" ht="15" hidden="false" customHeight="false" outlineLevel="0" collapsed="false">
      <c r="A148" s="89" t="s">
        <v>413</v>
      </c>
      <c r="B148" s="90" t="s">
        <v>414</v>
      </c>
    </row>
    <row r="149" customFormat="false" ht="15" hidden="false" customHeight="false" outlineLevel="0" collapsed="false">
      <c r="A149" s="89" t="s">
        <v>415</v>
      </c>
      <c r="B149" s="90" t="s">
        <v>416</v>
      </c>
    </row>
    <row r="150" customFormat="false" ht="15" hidden="false" customHeight="false" outlineLevel="0" collapsed="false">
      <c r="A150" s="89" t="s">
        <v>417</v>
      </c>
      <c r="B150" s="90" t="s">
        <v>418</v>
      </c>
    </row>
    <row r="151" customFormat="false" ht="15" hidden="false" customHeight="false" outlineLevel="0" collapsed="false">
      <c r="A151" s="89" t="s">
        <v>419</v>
      </c>
      <c r="B151" s="90" t="s">
        <v>420</v>
      </c>
    </row>
    <row r="152" customFormat="false" ht="15" hidden="false" customHeight="false" outlineLevel="0" collapsed="false">
      <c r="A152" s="89" t="s">
        <v>421</v>
      </c>
      <c r="B152" s="90" t="s">
        <v>422</v>
      </c>
    </row>
    <row r="153" customFormat="false" ht="15" hidden="false" customHeight="false" outlineLevel="0" collapsed="false">
      <c r="A153" s="89" t="s">
        <v>423</v>
      </c>
      <c r="B153" s="90" t="s">
        <v>424</v>
      </c>
    </row>
    <row r="154" customFormat="false" ht="15" hidden="false" customHeight="false" outlineLevel="0" collapsed="false">
      <c r="A154" s="89" t="s">
        <v>425</v>
      </c>
      <c r="B154" s="90" t="s">
        <v>426</v>
      </c>
    </row>
    <row r="155" customFormat="false" ht="15" hidden="false" customHeight="false" outlineLevel="0" collapsed="false">
      <c r="A155" s="89" t="s">
        <v>427</v>
      </c>
      <c r="B155" s="90" t="s">
        <v>428</v>
      </c>
    </row>
    <row r="156" customFormat="false" ht="15" hidden="false" customHeight="false" outlineLevel="0" collapsed="false">
      <c r="A156" s="89" t="s">
        <v>429</v>
      </c>
      <c r="B156" s="90" t="s">
        <v>430</v>
      </c>
    </row>
    <row r="157" customFormat="false" ht="15" hidden="false" customHeight="false" outlineLevel="0" collapsed="false">
      <c r="A157" s="89" t="s">
        <v>431</v>
      </c>
      <c r="B157" s="90" t="s">
        <v>432</v>
      </c>
    </row>
    <row r="158" customFormat="false" ht="15" hidden="false" customHeight="false" outlineLevel="0" collapsed="false">
      <c r="A158" s="89" t="s">
        <v>433</v>
      </c>
      <c r="B158" s="90" t="s">
        <v>434</v>
      </c>
    </row>
    <row r="159" customFormat="false" ht="15" hidden="false" customHeight="false" outlineLevel="0" collapsed="false">
      <c r="A159" s="89" t="s">
        <v>435</v>
      </c>
      <c r="B159" s="90" t="s">
        <v>436</v>
      </c>
    </row>
    <row r="160" customFormat="false" ht="15" hidden="false" customHeight="false" outlineLevel="0" collapsed="false">
      <c r="A160" s="89" t="s">
        <v>437</v>
      </c>
      <c r="B160" s="90" t="s">
        <v>438</v>
      </c>
    </row>
    <row r="161" customFormat="false" ht="15" hidden="false" customHeight="false" outlineLevel="0" collapsed="false">
      <c r="A161" s="89" t="s">
        <v>439</v>
      </c>
      <c r="B161" s="90" t="s">
        <v>440</v>
      </c>
    </row>
    <row r="162" customFormat="false" ht="15" hidden="false" customHeight="false" outlineLevel="0" collapsed="false">
      <c r="A162" s="89" t="s">
        <v>441</v>
      </c>
      <c r="B162" s="90" t="s">
        <v>442</v>
      </c>
    </row>
    <row r="163" customFormat="false" ht="15" hidden="false" customHeight="false" outlineLevel="0" collapsed="false">
      <c r="A163" s="89" t="s">
        <v>443</v>
      </c>
      <c r="B163" s="90" t="s">
        <v>444</v>
      </c>
    </row>
    <row r="164" customFormat="false" ht="15" hidden="false" customHeight="false" outlineLevel="0" collapsed="false">
      <c r="A164" s="89" t="s">
        <v>445</v>
      </c>
      <c r="B164" s="90" t="s">
        <v>446</v>
      </c>
    </row>
    <row r="165" customFormat="false" ht="15" hidden="false" customHeight="false" outlineLevel="0" collapsed="false">
      <c r="A165" s="89" t="s">
        <v>447</v>
      </c>
      <c r="B165" s="90" t="s">
        <v>448</v>
      </c>
    </row>
    <row r="166" customFormat="false" ht="15" hidden="false" customHeight="false" outlineLevel="0" collapsed="false">
      <c r="A166" s="89" t="s">
        <v>449</v>
      </c>
      <c r="B166" s="90" t="s">
        <v>450</v>
      </c>
    </row>
    <row r="167" customFormat="false" ht="15" hidden="false" customHeight="false" outlineLevel="0" collapsed="false">
      <c r="A167" s="89" t="s">
        <v>451</v>
      </c>
      <c r="B167" s="90" t="s">
        <v>452</v>
      </c>
    </row>
    <row r="168" customFormat="false" ht="15" hidden="false" customHeight="false" outlineLevel="0" collapsed="false">
      <c r="A168" s="89" t="s">
        <v>453</v>
      </c>
      <c r="B168" s="90" t="s">
        <v>454</v>
      </c>
    </row>
    <row r="169" customFormat="false" ht="15" hidden="false" customHeight="false" outlineLevel="0" collapsed="false">
      <c r="A169" s="89" t="s">
        <v>455</v>
      </c>
      <c r="B169" s="90" t="s">
        <v>456</v>
      </c>
    </row>
    <row r="170" customFormat="false" ht="15" hidden="false" customHeight="false" outlineLevel="0" collapsed="false">
      <c r="A170" s="89" t="s">
        <v>457</v>
      </c>
      <c r="B170" s="90" t="s">
        <v>458</v>
      </c>
    </row>
    <row r="171" customFormat="false" ht="15" hidden="false" customHeight="false" outlineLevel="0" collapsed="false">
      <c r="A171" s="89" t="s">
        <v>459</v>
      </c>
      <c r="B171" s="90" t="s">
        <v>460</v>
      </c>
    </row>
    <row r="172" customFormat="false" ht="15" hidden="false" customHeight="false" outlineLevel="0" collapsed="false">
      <c r="A172" s="89" t="s">
        <v>461</v>
      </c>
      <c r="B172" s="90" t="s">
        <v>462</v>
      </c>
    </row>
    <row r="173" customFormat="false" ht="15" hidden="false" customHeight="false" outlineLevel="0" collapsed="false">
      <c r="A173" s="89" t="s">
        <v>463</v>
      </c>
      <c r="B173" s="90" t="s">
        <v>464</v>
      </c>
    </row>
    <row r="174" customFormat="false" ht="15" hidden="false" customHeight="false" outlineLevel="0" collapsed="false">
      <c r="A174" s="89" t="s">
        <v>465</v>
      </c>
      <c r="B174" s="90" t="s">
        <v>466</v>
      </c>
    </row>
    <row r="175" customFormat="false" ht="15" hidden="false" customHeight="false" outlineLevel="0" collapsed="false">
      <c r="A175" s="89" t="s">
        <v>467</v>
      </c>
      <c r="B175" s="90" t="s">
        <v>468</v>
      </c>
    </row>
    <row r="176" customFormat="false" ht="15" hidden="false" customHeight="false" outlineLevel="0" collapsed="false">
      <c r="A176" s="89" t="s">
        <v>469</v>
      </c>
      <c r="B176" s="90" t="s">
        <v>470</v>
      </c>
    </row>
    <row r="177" customFormat="false" ht="15" hidden="false" customHeight="false" outlineLevel="0" collapsed="false">
      <c r="A177" s="89" t="s">
        <v>471</v>
      </c>
      <c r="B177" s="90" t="s">
        <v>472</v>
      </c>
    </row>
    <row r="178" customFormat="false" ht="15" hidden="false" customHeight="false" outlineLevel="0" collapsed="false">
      <c r="A178" s="89" t="s">
        <v>473</v>
      </c>
      <c r="B178" s="90" t="s">
        <v>474</v>
      </c>
    </row>
    <row r="179" customFormat="false" ht="15" hidden="false" customHeight="false" outlineLevel="0" collapsed="false">
      <c r="A179" s="89" t="s">
        <v>475</v>
      </c>
      <c r="B179" s="90" t="s">
        <v>476</v>
      </c>
    </row>
    <row r="180" customFormat="false" ht="15" hidden="false" customHeight="false" outlineLevel="0" collapsed="false">
      <c r="A180" s="89" t="s">
        <v>477</v>
      </c>
      <c r="B180" s="90" t="s">
        <v>478</v>
      </c>
    </row>
    <row r="181" customFormat="false" ht="15" hidden="false" customHeight="false" outlineLevel="0" collapsed="false">
      <c r="A181" s="89" t="s">
        <v>479</v>
      </c>
      <c r="B181" s="90" t="s">
        <v>480</v>
      </c>
    </row>
    <row r="182" customFormat="false" ht="15" hidden="false" customHeight="false" outlineLevel="0" collapsed="false">
      <c r="A182" s="89" t="s">
        <v>481</v>
      </c>
      <c r="B182" s="90" t="s">
        <v>482</v>
      </c>
    </row>
    <row r="183" customFormat="false" ht="15" hidden="false" customHeight="false" outlineLevel="0" collapsed="false">
      <c r="A183" s="89" t="s">
        <v>483</v>
      </c>
      <c r="B183" s="90" t="s">
        <v>484</v>
      </c>
    </row>
    <row r="184" customFormat="false" ht="15" hidden="false" customHeight="false" outlineLevel="0" collapsed="false">
      <c r="A184" s="89" t="s">
        <v>485</v>
      </c>
      <c r="B184" s="90" t="s">
        <v>486</v>
      </c>
    </row>
    <row r="185" customFormat="false" ht="15" hidden="false" customHeight="false" outlineLevel="0" collapsed="false">
      <c r="A185" s="89" t="s">
        <v>487</v>
      </c>
      <c r="B185" s="90" t="s">
        <v>488</v>
      </c>
    </row>
    <row r="186" customFormat="false" ht="15" hidden="false" customHeight="false" outlineLevel="0" collapsed="false">
      <c r="A186" s="89" t="s">
        <v>489</v>
      </c>
      <c r="B186" s="90" t="s">
        <v>490</v>
      </c>
    </row>
    <row r="187" customFormat="false" ht="15" hidden="false" customHeight="false" outlineLevel="0" collapsed="false">
      <c r="A187" s="89" t="s">
        <v>491</v>
      </c>
      <c r="B187" s="90" t="s">
        <v>492</v>
      </c>
    </row>
    <row r="188" customFormat="false" ht="15" hidden="false" customHeight="false" outlineLevel="0" collapsed="false">
      <c r="A188" s="89" t="s">
        <v>493</v>
      </c>
      <c r="B188" s="90" t="s">
        <v>494</v>
      </c>
    </row>
    <row r="189" customFormat="false" ht="15" hidden="false" customHeight="false" outlineLevel="0" collapsed="false">
      <c r="A189" s="89" t="s">
        <v>495</v>
      </c>
      <c r="B189" s="90" t="s">
        <v>496</v>
      </c>
    </row>
    <row r="190" customFormat="false" ht="15" hidden="false" customHeight="false" outlineLevel="0" collapsed="false">
      <c r="A190" s="89" t="s">
        <v>497</v>
      </c>
      <c r="B190" s="90" t="s">
        <v>498</v>
      </c>
    </row>
    <row r="191" customFormat="false" ht="15" hidden="false" customHeight="false" outlineLevel="0" collapsed="false">
      <c r="A191" s="89" t="s">
        <v>499</v>
      </c>
      <c r="B191" s="90" t="s">
        <v>500</v>
      </c>
    </row>
    <row r="192" customFormat="false" ht="15" hidden="false" customHeight="false" outlineLevel="0" collapsed="false">
      <c r="A192" s="89" t="s">
        <v>501</v>
      </c>
      <c r="B192" s="90" t="s">
        <v>502</v>
      </c>
    </row>
    <row r="193" customFormat="false" ht="15" hidden="false" customHeight="false" outlineLevel="0" collapsed="false">
      <c r="A193" s="89" t="s">
        <v>503</v>
      </c>
      <c r="B193" s="90" t="s">
        <v>504</v>
      </c>
    </row>
    <row r="194" customFormat="false" ht="15" hidden="false" customHeight="false" outlineLevel="0" collapsed="false">
      <c r="A194" s="89" t="s">
        <v>505</v>
      </c>
      <c r="B194" s="90" t="s">
        <v>506</v>
      </c>
    </row>
    <row r="195" customFormat="false" ht="15" hidden="false" customHeight="false" outlineLevel="0" collapsed="false">
      <c r="A195" s="89" t="s">
        <v>507</v>
      </c>
      <c r="B195" s="90" t="s">
        <v>508</v>
      </c>
    </row>
    <row r="196" customFormat="false" ht="15" hidden="false" customHeight="false" outlineLevel="0" collapsed="false">
      <c r="A196" s="89" t="s">
        <v>509</v>
      </c>
      <c r="B196" s="90" t="s">
        <v>510</v>
      </c>
    </row>
    <row r="197" customFormat="false" ht="15" hidden="false" customHeight="false" outlineLevel="0" collapsed="false">
      <c r="A197" s="89" t="s">
        <v>511</v>
      </c>
      <c r="B197" s="90" t="s">
        <v>512</v>
      </c>
    </row>
    <row r="198" customFormat="false" ht="15" hidden="false" customHeight="false" outlineLevel="0" collapsed="false">
      <c r="A198" s="89" t="s">
        <v>513</v>
      </c>
      <c r="B198" s="90" t="s">
        <v>514</v>
      </c>
    </row>
    <row r="199" customFormat="false" ht="15" hidden="false" customHeight="false" outlineLevel="0" collapsed="false">
      <c r="A199" s="89" t="s">
        <v>515</v>
      </c>
      <c r="B199" s="90" t="s">
        <v>516</v>
      </c>
    </row>
    <row r="200" customFormat="false" ht="15" hidden="false" customHeight="false" outlineLevel="0" collapsed="false">
      <c r="A200" s="89" t="s">
        <v>517</v>
      </c>
      <c r="B200" s="90" t="s">
        <v>518</v>
      </c>
    </row>
    <row r="201" customFormat="false" ht="15" hidden="false" customHeight="false" outlineLevel="0" collapsed="false">
      <c r="A201" s="89" t="s">
        <v>60</v>
      </c>
      <c r="B201" s="90" t="s">
        <v>519</v>
      </c>
    </row>
    <row r="202" customFormat="false" ht="15" hidden="false" customHeight="false" outlineLevel="0" collapsed="false">
      <c r="A202" s="89" t="s">
        <v>520</v>
      </c>
      <c r="B202" s="90" t="s">
        <v>521</v>
      </c>
    </row>
    <row r="203" customFormat="false" ht="15" hidden="false" customHeight="false" outlineLevel="0" collapsed="false">
      <c r="A203" s="89" t="s">
        <v>522</v>
      </c>
      <c r="B203" s="90" t="s">
        <v>523</v>
      </c>
    </row>
    <row r="204" customFormat="false" ht="15" hidden="false" customHeight="false" outlineLevel="0" collapsed="false">
      <c r="A204" s="89" t="s">
        <v>524</v>
      </c>
      <c r="B204" s="90" t="s">
        <v>525</v>
      </c>
    </row>
    <row r="205" customFormat="false" ht="15" hidden="false" customHeight="false" outlineLevel="0" collapsed="false">
      <c r="A205" s="89" t="s">
        <v>526</v>
      </c>
      <c r="B205" s="90" t="s">
        <v>527</v>
      </c>
    </row>
    <row r="206" customFormat="false" ht="15" hidden="false" customHeight="false" outlineLevel="0" collapsed="false">
      <c r="A206" s="89" t="s">
        <v>528</v>
      </c>
      <c r="B206" s="90" t="s">
        <v>529</v>
      </c>
    </row>
    <row r="207" customFormat="false" ht="15" hidden="false" customHeight="false" outlineLevel="0" collapsed="false">
      <c r="A207" s="89" t="s">
        <v>530</v>
      </c>
      <c r="B207" s="90" t="s">
        <v>531</v>
      </c>
    </row>
    <row r="208" customFormat="false" ht="15" hidden="false" customHeight="false" outlineLevel="0" collapsed="false">
      <c r="A208" s="89" t="s">
        <v>532</v>
      </c>
      <c r="B208" s="90" t="s">
        <v>533</v>
      </c>
    </row>
    <row r="209" customFormat="false" ht="15" hidden="false" customHeight="false" outlineLevel="0" collapsed="false">
      <c r="A209" s="89" t="s">
        <v>534</v>
      </c>
      <c r="B209" s="90" t="s">
        <v>535</v>
      </c>
    </row>
    <row r="210" customFormat="false" ht="15" hidden="false" customHeight="false" outlineLevel="0" collapsed="false">
      <c r="A210" s="89" t="s">
        <v>536</v>
      </c>
      <c r="B210" s="90" t="s">
        <v>537</v>
      </c>
    </row>
    <row r="211" customFormat="false" ht="15" hidden="false" customHeight="false" outlineLevel="0" collapsed="false">
      <c r="A211" s="89" t="s">
        <v>538</v>
      </c>
      <c r="B211" s="90" t="s">
        <v>539</v>
      </c>
    </row>
    <row r="212" customFormat="false" ht="15" hidden="false" customHeight="false" outlineLevel="0" collapsed="false">
      <c r="A212" s="89" t="s">
        <v>540</v>
      </c>
      <c r="B212" s="90" t="s">
        <v>541</v>
      </c>
    </row>
    <row r="213" customFormat="false" ht="15" hidden="false" customHeight="false" outlineLevel="0" collapsed="false">
      <c r="A213" s="89" t="s">
        <v>542</v>
      </c>
      <c r="B213" s="90" t="s">
        <v>543</v>
      </c>
    </row>
    <row r="214" customFormat="false" ht="15" hidden="false" customHeight="false" outlineLevel="0" collapsed="false">
      <c r="A214" s="89" t="s">
        <v>544</v>
      </c>
      <c r="B214" s="90" t="s">
        <v>545</v>
      </c>
    </row>
    <row r="215" customFormat="false" ht="15" hidden="false" customHeight="false" outlineLevel="0" collapsed="false">
      <c r="A215" s="89" t="s">
        <v>546</v>
      </c>
      <c r="B215" s="90" t="s">
        <v>547</v>
      </c>
    </row>
    <row r="216" customFormat="false" ht="15" hidden="false" customHeight="false" outlineLevel="0" collapsed="false">
      <c r="A216" s="89" t="s">
        <v>548</v>
      </c>
      <c r="B216" s="90" t="s">
        <v>549</v>
      </c>
    </row>
    <row r="217" customFormat="false" ht="15" hidden="false" customHeight="false" outlineLevel="0" collapsed="false">
      <c r="A217" s="89" t="s">
        <v>550</v>
      </c>
      <c r="B217" s="90" t="s">
        <v>551</v>
      </c>
    </row>
    <row r="218" customFormat="false" ht="15" hidden="false" customHeight="false" outlineLevel="0" collapsed="false">
      <c r="A218" s="89" t="s">
        <v>552</v>
      </c>
      <c r="B218" s="90" t="s">
        <v>553</v>
      </c>
    </row>
    <row r="219" customFormat="false" ht="15" hidden="false" customHeight="false" outlineLevel="0" collapsed="false">
      <c r="A219" s="89" t="s">
        <v>554</v>
      </c>
      <c r="B219" s="90" t="s">
        <v>555</v>
      </c>
    </row>
    <row r="220" customFormat="false" ht="15" hidden="false" customHeight="false" outlineLevel="0" collapsed="false">
      <c r="A220" s="89" t="s">
        <v>556</v>
      </c>
      <c r="B220" s="90" t="s">
        <v>557</v>
      </c>
    </row>
    <row r="221" customFormat="false" ht="15" hidden="false" customHeight="false" outlineLevel="0" collapsed="false">
      <c r="A221" s="89" t="s">
        <v>558</v>
      </c>
      <c r="B221" s="90" t="s">
        <v>559</v>
      </c>
    </row>
    <row r="222" customFormat="false" ht="15" hidden="false" customHeight="false" outlineLevel="0" collapsed="false">
      <c r="A222" s="89" t="s">
        <v>560</v>
      </c>
      <c r="B222" s="90" t="s">
        <v>561</v>
      </c>
    </row>
    <row r="223" customFormat="false" ht="15" hidden="false" customHeight="false" outlineLevel="0" collapsed="false">
      <c r="A223" s="89" t="s">
        <v>562</v>
      </c>
      <c r="B223" s="90" t="s">
        <v>563</v>
      </c>
    </row>
    <row r="224" customFormat="false" ht="15" hidden="false" customHeight="false" outlineLevel="0" collapsed="false">
      <c r="A224" s="89" t="s">
        <v>564</v>
      </c>
      <c r="B224" s="90" t="s">
        <v>565</v>
      </c>
    </row>
    <row r="225" customFormat="false" ht="15" hidden="false" customHeight="false" outlineLevel="0" collapsed="false">
      <c r="A225" s="89" t="s">
        <v>566</v>
      </c>
      <c r="B225" s="90" t="s">
        <v>567</v>
      </c>
    </row>
    <row r="226" customFormat="false" ht="15" hidden="false" customHeight="false" outlineLevel="0" collapsed="false">
      <c r="A226" s="89" t="s">
        <v>568</v>
      </c>
      <c r="B226" s="90" t="s">
        <v>569</v>
      </c>
    </row>
    <row r="227" customFormat="false" ht="15" hidden="false" customHeight="false" outlineLevel="0" collapsed="false">
      <c r="A227" s="89" t="s">
        <v>570</v>
      </c>
      <c r="B227" s="90" t="s">
        <v>571</v>
      </c>
    </row>
    <row r="228" customFormat="false" ht="15" hidden="false" customHeight="false" outlineLevel="0" collapsed="false">
      <c r="A228" s="89" t="s">
        <v>572</v>
      </c>
      <c r="B228" s="90" t="s">
        <v>573</v>
      </c>
    </row>
    <row r="229" customFormat="false" ht="15" hidden="false" customHeight="false" outlineLevel="0" collapsed="false">
      <c r="A229" s="89" t="s">
        <v>574</v>
      </c>
      <c r="B229" s="90" t="s">
        <v>575</v>
      </c>
    </row>
    <row r="230" customFormat="false" ht="15" hidden="false" customHeight="false" outlineLevel="0" collapsed="false">
      <c r="A230" s="89" t="s">
        <v>576</v>
      </c>
      <c r="B230" s="90" t="s">
        <v>577</v>
      </c>
    </row>
    <row r="231" customFormat="false" ht="15" hidden="false" customHeight="false" outlineLevel="0" collapsed="false">
      <c r="A231" s="89" t="s">
        <v>578</v>
      </c>
      <c r="B231" s="90" t="s">
        <v>579</v>
      </c>
    </row>
    <row r="232" customFormat="false" ht="15" hidden="false" customHeight="false" outlineLevel="0" collapsed="false">
      <c r="A232" s="89" t="s">
        <v>580</v>
      </c>
      <c r="B232" s="90" t="s">
        <v>581</v>
      </c>
    </row>
    <row r="233" customFormat="false" ht="15" hidden="false" customHeight="false" outlineLevel="0" collapsed="false">
      <c r="A233" s="89" t="s">
        <v>582</v>
      </c>
      <c r="B233" s="90" t="s">
        <v>583</v>
      </c>
    </row>
    <row r="234" customFormat="false" ht="15" hidden="false" customHeight="false" outlineLevel="0" collapsed="false">
      <c r="A234" s="89" t="s">
        <v>584</v>
      </c>
      <c r="B234" s="90" t="s">
        <v>585</v>
      </c>
    </row>
    <row r="235" customFormat="false" ht="15" hidden="false" customHeight="false" outlineLevel="0" collapsed="false">
      <c r="A235" s="89" t="s">
        <v>586</v>
      </c>
      <c r="B235" s="90" t="s">
        <v>587</v>
      </c>
    </row>
    <row r="236" customFormat="false" ht="15" hidden="false" customHeight="false" outlineLevel="0" collapsed="false">
      <c r="A236" s="89" t="s">
        <v>588</v>
      </c>
      <c r="B236" s="90" t="s">
        <v>589</v>
      </c>
    </row>
    <row r="237" customFormat="false" ht="15" hidden="false" customHeight="false" outlineLevel="0" collapsed="false">
      <c r="A237" s="89" t="s">
        <v>590</v>
      </c>
      <c r="B237" s="90" t="s">
        <v>591</v>
      </c>
    </row>
    <row r="238" customFormat="false" ht="15" hidden="false" customHeight="false" outlineLevel="0" collapsed="false">
      <c r="A238" s="89" t="s">
        <v>592</v>
      </c>
      <c r="B238" s="90" t="s">
        <v>593</v>
      </c>
    </row>
    <row r="239" customFormat="false" ht="15" hidden="false" customHeight="false" outlineLevel="0" collapsed="false">
      <c r="A239" s="89" t="s">
        <v>594</v>
      </c>
      <c r="B239" s="90" t="s">
        <v>595</v>
      </c>
    </row>
    <row r="240" customFormat="false" ht="15" hidden="false" customHeight="false" outlineLevel="0" collapsed="false">
      <c r="A240" s="89" t="s">
        <v>596</v>
      </c>
      <c r="B240" s="90" t="s">
        <v>597</v>
      </c>
    </row>
    <row r="241" customFormat="false" ht="15" hidden="false" customHeight="false" outlineLevel="0" collapsed="false">
      <c r="A241" s="89" t="s">
        <v>598</v>
      </c>
      <c r="B241" s="90" t="s">
        <v>599</v>
      </c>
    </row>
    <row r="242" customFormat="false" ht="15" hidden="false" customHeight="false" outlineLevel="0" collapsed="false">
      <c r="A242" s="89" t="s">
        <v>600</v>
      </c>
      <c r="B242" s="90" t="s">
        <v>601</v>
      </c>
    </row>
    <row r="243" customFormat="false" ht="15" hidden="false" customHeight="false" outlineLevel="0" collapsed="false">
      <c r="A243" s="89" t="s">
        <v>602</v>
      </c>
      <c r="B243" s="90" t="s">
        <v>603</v>
      </c>
    </row>
    <row r="244" customFormat="false" ht="15" hidden="false" customHeight="false" outlineLevel="0" collapsed="false">
      <c r="A244" s="89" t="s">
        <v>604</v>
      </c>
      <c r="B244" s="90" t="s">
        <v>605</v>
      </c>
    </row>
    <row r="245" customFormat="false" ht="15" hidden="false" customHeight="false" outlineLevel="0" collapsed="false">
      <c r="A245" s="89" t="s">
        <v>606</v>
      </c>
      <c r="B245" s="90" t="s">
        <v>607</v>
      </c>
    </row>
    <row r="246" customFormat="false" ht="15" hidden="false" customHeight="false" outlineLevel="0" collapsed="false">
      <c r="A246" s="89" t="s">
        <v>608</v>
      </c>
      <c r="B246" s="90" t="s">
        <v>609</v>
      </c>
    </row>
    <row r="247" customFormat="false" ht="15" hidden="false" customHeight="false" outlineLevel="0" collapsed="false">
      <c r="A247" s="89" t="s">
        <v>610</v>
      </c>
      <c r="B247" s="90" t="s">
        <v>611</v>
      </c>
    </row>
    <row r="248" customFormat="false" ht="15" hidden="false" customHeight="false" outlineLevel="0" collapsed="false">
      <c r="A248" s="89" t="s">
        <v>612</v>
      </c>
      <c r="B248" s="90" t="s">
        <v>613</v>
      </c>
    </row>
    <row r="249" customFormat="false" ht="15" hidden="false" customHeight="false" outlineLevel="0" collapsed="false">
      <c r="A249" s="89" t="s">
        <v>614</v>
      </c>
      <c r="B249" s="90" t="s">
        <v>615</v>
      </c>
    </row>
    <row r="250" customFormat="false" ht="15" hidden="false" customHeight="false" outlineLevel="0" collapsed="false">
      <c r="A250" s="89" t="s">
        <v>616</v>
      </c>
      <c r="B250" s="90" t="s">
        <v>617</v>
      </c>
    </row>
    <row r="251" customFormat="false" ht="15" hidden="false" customHeight="false" outlineLevel="0" collapsed="false">
      <c r="A251" s="89" t="s">
        <v>618</v>
      </c>
      <c r="B251" s="90" t="s">
        <v>619</v>
      </c>
    </row>
    <row r="252" customFormat="false" ht="15" hidden="false" customHeight="false" outlineLevel="0" collapsed="false">
      <c r="A252" s="89" t="s">
        <v>620</v>
      </c>
      <c r="B252" s="90" t="s">
        <v>621</v>
      </c>
    </row>
    <row r="253" customFormat="false" ht="15" hidden="false" customHeight="false" outlineLevel="0" collapsed="false">
      <c r="A253" s="89" t="s">
        <v>622</v>
      </c>
      <c r="B253" s="90" t="s">
        <v>623</v>
      </c>
    </row>
    <row r="254" customFormat="false" ht="15" hidden="false" customHeight="false" outlineLevel="0" collapsed="false">
      <c r="A254" s="89" t="s">
        <v>624</v>
      </c>
      <c r="B254" s="90" t="s">
        <v>625</v>
      </c>
    </row>
    <row r="255" customFormat="false" ht="15" hidden="false" customHeight="false" outlineLevel="0" collapsed="false">
      <c r="A255" s="89" t="s">
        <v>626</v>
      </c>
      <c r="B255" s="90" t="s">
        <v>627</v>
      </c>
    </row>
    <row r="256" customFormat="false" ht="15" hidden="false" customHeight="false" outlineLevel="0" collapsed="false">
      <c r="A256" s="89" t="s">
        <v>628</v>
      </c>
      <c r="B256" s="90" t="s">
        <v>629</v>
      </c>
    </row>
    <row r="257" customFormat="false" ht="15" hidden="false" customHeight="false" outlineLevel="0" collapsed="false">
      <c r="A257" s="89" t="s">
        <v>630</v>
      </c>
      <c r="B257" s="90" t="s">
        <v>631</v>
      </c>
    </row>
    <row r="258" customFormat="false" ht="15" hidden="false" customHeight="false" outlineLevel="0" collapsed="false">
      <c r="A258" s="89" t="s">
        <v>632</v>
      </c>
      <c r="B258" s="90" t="s">
        <v>633</v>
      </c>
    </row>
    <row r="259" customFormat="false" ht="15" hidden="false" customHeight="false" outlineLevel="0" collapsed="false">
      <c r="A259" s="89" t="s">
        <v>634</v>
      </c>
      <c r="B259" s="90" t="s">
        <v>635</v>
      </c>
    </row>
    <row r="260" customFormat="false" ht="15" hidden="false" customHeight="false" outlineLevel="0" collapsed="false">
      <c r="A260" s="89" t="s">
        <v>636</v>
      </c>
      <c r="B260" s="90" t="s">
        <v>637</v>
      </c>
    </row>
    <row r="261" customFormat="false" ht="15" hidden="false" customHeight="false" outlineLevel="0" collapsed="false">
      <c r="A261" s="89" t="s">
        <v>638</v>
      </c>
      <c r="B261" s="90" t="s">
        <v>639</v>
      </c>
    </row>
    <row r="262" customFormat="false" ht="15" hidden="false" customHeight="false" outlineLevel="0" collapsed="false">
      <c r="A262" s="89" t="s">
        <v>640</v>
      </c>
      <c r="B262" s="90" t="s">
        <v>641</v>
      </c>
    </row>
    <row r="263" customFormat="false" ht="15" hidden="false" customHeight="false" outlineLevel="0" collapsed="false">
      <c r="A263" s="89" t="s">
        <v>642</v>
      </c>
      <c r="B263" s="90" t="s">
        <v>643</v>
      </c>
    </row>
    <row r="264" customFormat="false" ht="21" hidden="false" customHeight="false" outlineLevel="0" collapsed="false">
      <c r="A264" s="89" t="s">
        <v>62</v>
      </c>
      <c r="B264" s="90" t="s">
        <v>644</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B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8" activeCellId="0" sqref="B8"/>
    </sheetView>
  </sheetViews>
  <sheetFormatPr defaultRowHeight="15" zeroHeight="false" outlineLevelRow="0" outlineLevelCol="0"/>
  <cols>
    <col collapsed="false" customWidth="true" hidden="false" outlineLevel="0" max="1" min="1" style="0" width="15.44"/>
    <col collapsed="false" customWidth="true" hidden="false" outlineLevel="0" max="2" min="2" style="0" width="38.22"/>
    <col collapsed="false" customWidth="true" hidden="false" outlineLevel="0" max="1025" min="3" style="0" width="8.46"/>
  </cols>
  <sheetData>
    <row r="1" customFormat="false" ht="15" hidden="false" customHeight="false" outlineLevel="0" collapsed="false">
      <c r="A1" s="0" t="s">
        <v>645</v>
      </c>
      <c r="B1" s="0" t="s">
        <v>646</v>
      </c>
    </row>
    <row r="2" customFormat="false" ht="15" hidden="false" customHeight="false" outlineLevel="0" collapsed="false">
      <c r="A2" s="0" t="s">
        <v>647</v>
      </c>
      <c r="B2" s="0" t="s">
        <v>648</v>
      </c>
    </row>
    <row r="3" customFormat="false" ht="15" hidden="false" customHeight="false" outlineLevel="0" collapsed="false">
      <c r="A3" s="0" t="s">
        <v>649</v>
      </c>
      <c r="B3" s="0" t="s">
        <v>650</v>
      </c>
    </row>
    <row r="5" customFormat="false" ht="15" hidden="false" customHeight="false" outlineLevel="0" collapsed="false">
      <c r="A5" s="0" t="s">
        <v>651</v>
      </c>
      <c r="B5" s="0" t="s">
        <v>652</v>
      </c>
    </row>
    <row r="6" customFormat="false" ht="15" hidden="false" customHeight="false" outlineLevel="0" collapsed="false">
      <c r="A6" s="0" t="s">
        <v>653</v>
      </c>
      <c r="B6" s="0" t="s">
        <v>654</v>
      </c>
    </row>
    <row r="7" customFormat="false" ht="15" hidden="false" customHeight="false" outlineLevel="0" collapsed="false">
      <c r="A7" s="0" t="s">
        <v>31</v>
      </c>
      <c r="B7" s="0" t="s">
        <v>655</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B5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5" activeCellId="0" sqref="G5"/>
    </sheetView>
  </sheetViews>
  <sheetFormatPr defaultRowHeight="15" zeroHeight="false" outlineLevelRow="0" outlineLevelCol="0"/>
  <cols>
    <col collapsed="false" customWidth="true" hidden="false" outlineLevel="0" max="1" min="1" style="0" width="13.33"/>
    <col collapsed="false" customWidth="true" hidden="false" outlineLevel="0" max="2" min="2" style="0" width="71.22"/>
    <col collapsed="false" customWidth="true" hidden="false" outlineLevel="0" max="1025" min="3" style="0" width="8.46"/>
  </cols>
  <sheetData>
    <row r="1" customFormat="false" ht="15" hidden="false" customHeight="false" outlineLevel="0" collapsed="false">
      <c r="A1" s="91" t="s">
        <v>656</v>
      </c>
      <c r="B1" s="0" t="s">
        <v>657</v>
      </c>
    </row>
    <row r="2" customFormat="false" ht="15" hidden="false" customHeight="false" outlineLevel="0" collapsed="false">
      <c r="A2" s="91" t="s">
        <v>34</v>
      </c>
      <c r="B2" s="0" t="s">
        <v>658</v>
      </c>
    </row>
    <row r="3" customFormat="false" ht="15" hidden="false" customHeight="false" outlineLevel="0" collapsed="false">
      <c r="A3" s="0" t="n">
        <v>2</v>
      </c>
      <c r="B3" s="0" t="s">
        <v>659</v>
      </c>
    </row>
    <row r="4" customFormat="false" ht="15" hidden="false" customHeight="false" outlineLevel="0" collapsed="false">
      <c r="A4" s="0" t="n">
        <v>3</v>
      </c>
      <c r="B4" s="0" t="s">
        <v>660</v>
      </c>
    </row>
    <row r="6" customFormat="false" ht="15" hidden="false" customHeight="false" outlineLevel="0" collapsed="false">
      <c r="A6" s="91" t="s">
        <v>656</v>
      </c>
      <c r="B6" s="0" t="s">
        <v>661</v>
      </c>
    </row>
    <row r="7" customFormat="false" ht="15" hidden="false" customHeight="false" outlineLevel="0" collapsed="false">
      <c r="A7" s="91" t="s">
        <v>34</v>
      </c>
      <c r="B7" s="0" t="s">
        <v>662</v>
      </c>
    </row>
    <row r="8" customFormat="false" ht="15" hidden="false" customHeight="false" outlineLevel="0" collapsed="false">
      <c r="A8" s="0" t="n">
        <v>2</v>
      </c>
      <c r="B8" s="0" t="s">
        <v>663</v>
      </c>
    </row>
    <row r="9" customFormat="false" ht="15" hidden="false" customHeight="false" outlineLevel="0" collapsed="false">
      <c r="A9" s="0" t="n">
        <v>3</v>
      </c>
      <c r="B9" s="0" t="s">
        <v>664</v>
      </c>
    </row>
    <row r="11" customFormat="false" ht="15" hidden="false" customHeight="false" outlineLevel="0" collapsed="false">
      <c r="A11" s="0" t="s">
        <v>118</v>
      </c>
      <c r="B11" s="0" t="s">
        <v>665</v>
      </c>
    </row>
    <row r="12" customFormat="false" ht="15" hidden="false" customHeight="false" outlineLevel="0" collapsed="false">
      <c r="A12" s="0" t="s">
        <v>120</v>
      </c>
      <c r="B12" s="0" t="s">
        <v>666</v>
      </c>
    </row>
    <row r="13" customFormat="false" ht="30" hidden="false" customHeight="false" outlineLevel="0" collapsed="false">
      <c r="A13" s="92" t="s">
        <v>667</v>
      </c>
      <c r="B13" s="0" t="s">
        <v>668</v>
      </c>
    </row>
    <row r="15" customFormat="false" ht="15" hidden="false" customHeight="false" outlineLevel="0" collapsed="false">
      <c r="A15" s="0" t="s">
        <v>71</v>
      </c>
      <c r="B15" s="0" t="s">
        <v>669</v>
      </c>
    </row>
    <row r="16" customFormat="false" ht="15" hidden="false" customHeight="false" outlineLevel="0" collapsed="false">
      <c r="A16" s="0" t="s">
        <v>89</v>
      </c>
      <c r="B16" s="0" t="s">
        <v>670</v>
      </c>
    </row>
    <row r="17" customFormat="false" ht="15" hidden="false" customHeight="false" outlineLevel="0" collapsed="false">
      <c r="A17" s="0" t="s">
        <v>102</v>
      </c>
      <c r="B17" s="0" t="s">
        <v>671</v>
      </c>
    </row>
    <row r="20" customFormat="false" ht="15" hidden="false" customHeight="false" outlineLevel="0" collapsed="false">
      <c r="A20" s="0" t="s">
        <v>118</v>
      </c>
      <c r="B20" s="0" t="s">
        <v>672</v>
      </c>
    </row>
    <row r="21" customFormat="false" ht="15" hidden="false" customHeight="false" outlineLevel="0" collapsed="false">
      <c r="A21" s="0" t="s">
        <v>120</v>
      </c>
      <c r="B21" s="93" t="s">
        <v>673</v>
      </c>
    </row>
    <row r="23" customFormat="false" ht="15" hidden="false" customHeight="false" outlineLevel="0" collapsed="false">
      <c r="A23" s="0" t="s">
        <v>71</v>
      </c>
      <c r="B23" s="0" t="s">
        <v>674</v>
      </c>
    </row>
    <row r="24" customFormat="false" ht="15" hidden="false" customHeight="false" outlineLevel="0" collapsed="false">
      <c r="A24" s="0" t="s">
        <v>89</v>
      </c>
      <c r="B24" s="0" t="s">
        <v>675</v>
      </c>
    </row>
    <row r="27" customFormat="false" ht="15" hidden="false" customHeight="false" outlineLevel="0" collapsed="false">
      <c r="A27" s="0" t="s">
        <v>118</v>
      </c>
      <c r="B27" s="0" t="s">
        <v>676</v>
      </c>
    </row>
    <row r="28" customFormat="false" ht="15" hidden="false" customHeight="false" outlineLevel="0" collapsed="false">
      <c r="A28" s="0" t="s">
        <v>123</v>
      </c>
      <c r="B28" s="0" t="s">
        <v>677</v>
      </c>
    </row>
    <row r="30" customFormat="false" ht="15" hidden="false" customHeight="false" outlineLevel="0" collapsed="false">
      <c r="A30" s="0" t="s">
        <v>71</v>
      </c>
      <c r="B30" s="0" t="s">
        <v>678</v>
      </c>
    </row>
    <row r="31" customFormat="false" ht="15" hidden="false" customHeight="false" outlineLevel="0" collapsed="false">
      <c r="A31" s="0" t="s">
        <v>92</v>
      </c>
      <c r="B31" s="0" t="s">
        <v>679</v>
      </c>
    </row>
    <row r="34" customFormat="false" ht="15" hidden="false" customHeight="false" outlineLevel="0" collapsed="false">
      <c r="A34" s="0" t="n">
        <v>1</v>
      </c>
    </row>
    <row r="35" customFormat="false" ht="15" hidden="false" customHeight="false" outlineLevel="0" collapsed="false">
      <c r="A35" s="0" t="n">
        <v>2</v>
      </c>
    </row>
    <row r="36" customFormat="false" ht="15" hidden="false" customHeight="false" outlineLevel="0" collapsed="false">
      <c r="A36" s="0" t="n">
        <v>3</v>
      </c>
    </row>
    <row r="38" customFormat="false" ht="15" hidden="false" customHeight="false" outlineLevel="0" collapsed="false">
      <c r="A38" s="0" t="s">
        <v>118</v>
      </c>
      <c r="B38" s="0" t="s">
        <v>680</v>
      </c>
    </row>
    <row r="39" customFormat="false" ht="15" hidden="false" customHeight="false" outlineLevel="0" collapsed="false">
      <c r="A39" s="0" t="s">
        <v>120</v>
      </c>
      <c r="B39" s="0" t="s">
        <v>679</v>
      </c>
    </row>
    <row r="41" customFormat="false" ht="15" hidden="false" customHeight="false" outlineLevel="0" collapsed="false">
      <c r="A41" s="0" t="s">
        <v>71</v>
      </c>
      <c r="B41" s="0" t="s">
        <v>681</v>
      </c>
    </row>
    <row r="42" customFormat="false" ht="15" hidden="false" customHeight="false" outlineLevel="0" collapsed="false">
      <c r="A42" s="0" t="s">
        <v>89</v>
      </c>
      <c r="B42" s="0" t="s">
        <v>679</v>
      </c>
    </row>
    <row r="45" customFormat="false" ht="15" hidden="false" customHeight="false" outlineLevel="0" collapsed="false">
      <c r="A45" s="0" t="s">
        <v>123</v>
      </c>
    </row>
    <row r="46" customFormat="false" ht="15" hidden="false" customHeight="false" outlineLevel="0" collapsed="false">
      <c r="A46" s="0" t="s">
        <v>682</v>
      </c>
    </row>
    <row r="47" customFormat="false" ht="15" hidden="false" customHeight="false" outlineLevel="0" collapsed="false">
      <c r="A47" s="0" t="s">
        <v>683</v>
      </c>
    </row>
    <row r="48" customFormat="false" ht="15" hidden="false" customHeight="false" outlineLevel="0" collapsed="false">
      <c r="A48" s="0" t="s">
        <v>684</v>
      </c>
    </row>
    <row r="49" customFormat="false" ht="15" hidden="false" customHeight="false" outlineLevel="0" collapsed="false">
      <c r="A49" s="0" t="s">
        <v>685</v>
      </c>
    </row>
    <row r="52" customFormat="false" ht="15" hidden="false" customHeight="false" outlineLevel="0" collapsed="false">
      <c r="A52" s="0" t="s">
        <v>96</v>
      </c>
    </row>
    <row r="53" customFormat="false" ht="15" hidden="false" customHeight="false" outlineLevel="0" collapsed="false">
      <c r="A53" s="0" t="s">
        <v>686</v>
      </c>
    </row>
    <row r="54" customFormat="false" ht="15" hidden="false" customHeight="false" outlineLevel="0" collapsed="false">
      <c r="A54" s="0" t="s">
        <v>687</v>
      </c>
    </row>
    <row r="55" customFormat="false" ht="15" hidden="false" customHeight="false" outlineLevel="0" collapsed="false">
      <c r="A55" s="0" t="s">
        <v>688</v>
      </c>
    </row>
    <row r="56" customFormat="false" ht="15" hidden="false" customHeight="false" outlineLevel="0" collapsed="false">
      <c r="A56" s="0" t="s">
        <v>82</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A45"/>
  <sheetViews>
    <sheetView showFormulas="false" showGridLines="true" showRowColHeaders="true" showZeros="true" rightToLeft="false" tabSelected="false" showOutlineSymbols="true" defaultGridColor="true" view="normal" topLeftCell="A10" colorId="64" zoomScale="100" zoomScaleNormal="100" zoomScalePageLayoutView="100" workbookViewId="0">
      <selection pane="topLeft" activeCell="C22" activeCellId="0" sqref="C22"/>
    </sheetView>
  </sheetViews>
  <sheetFormatPr defaultRowHeight="15" zeroHeight="false" outlineLevelRow="0" outlineLevelCol="0"/>
  <cols>
    <col collapsed="false" customWidth="true" hidden="false" outlineLevel="0" max="1025" min="1" style="0" width="8.46"/>
  </cols>
  <sheetData>
    <row r="1" customFormat="false" ht="15" hidden="false" customHeight="false" outlineLevel="0" collapsed="false">
      <c r="A1" s="94" t="s">
        <v>689</v>
      </c>
    </row>
    <row r="2" customFormat="false" ht="22.5" hidden="false" customHeight="false" outlineLevel="0" collapsed="false">
      <c r="A2" s="94" t="s">
        <v>690</v>
      </c>
    </row>
    <row r="3" customFormat="false" ht="22.5" hidden="false" customHeight="false" outlineLevel="0" collapsed="false">
      <c r="A3" s="94" t="s">
        <v>691</v>
      </c>
    </row>
    <row r="4" customFormat="false" ht="22.5" hidden="false" customHeight="false" outlineLevel="0" collapsed="false">
      <c r="A4" s="94" t="s">
        <v>692</v>
      </c>
    </row>
    <row r="5" customFormat="false" ht="22.5" hidden="false" customHeight="false" outlineLevel="0" collapsed="false">
      <c r="A5" s="94" t="s">
        <v>693</v>
      </c>
    </row>
    <row r="6" customFormat="false" ht="22.5" hidden="false" customHeight="false" outlineLevel="0" collapsed="false">
      <c r="A6" s="94" t="s">
        <v>694</v>
      </c>
    </row>
    <row r="7" customFormat="false" ht="22.5" hidden="false" customHeight="false" outlineLevel="0" collapsed="false">
      <c r="A7" s="94" t="s">
        <v>695</v>
      </c>
    </row>
    <row r="8" customFormat="false" ht="22.5" hidden="false" customHeight="false" outlineLevel="0" collapsed="false">
      <c r="A8" s="94" t="s">
        <v>696</v>
      </c>
    </row>
    <row r="9" customFormat="false" ht="22.5" hidden="false" customHeight="false" outlineLevel="0" collapsed="false">
      <c r="A9" s="94" t="s">
        <v>697</v>
      </c>
    </row>
    <row r="10" customFormat="false" ht="22.5" hidden="false" customHeight="false" outlineLevel="0" collapsed="false">
      <c r="A10" s="94" t="s">
        <v>698</v>
      </c>
    </row>
    <row r="11" customFormat="false" ht="22.5" hidden="false" customHeight="false" outlineLevel="0" collapsed="false">
      <c r="A11" s="94" t="s">
        <v>699</v>
      </c>
    </row>
    <row r="12" customFormat="false" ht="22.5" hidden="false" customHeight="false" outlineLevel="0" collapsed="false">
      <c r="A12" s="94" t="s">
        <v>700</v>
      </c>
    </row>
    <row r="13" customFormat="false" ht="22.5" hidden="false" customHeight="false" outlineLevel="0" collapsed="false">
      <c r="A13" s="94" t="s">
        <v>701</v>
      </c>
    </row>
    <row r="14" customFormat="false" ht="22.5" hidden="false" customHeight="false" outlineLevel="0" collapsed="false">
      <c r="A14" s="94" t="s">
        <v>702</v>
      </c>
    </row>
    <row r="15" customFormat="false" ht="22.5" hidden="false" customHeight="false" outlineLevel="0" collapsed="false">
      <c r="A15" s="94" t="s">
        <v>703</v>
      </c>
    </row>
    <row r="16" customFormat="false" ht="33.75" hidden="false" customHeight="false" outlineLevel="0" collapsed="false">
      <c r="A16" s="94" t="s">
        <v>704</v>
      </c>
    </row>
    <row r="17" customFormat="false" ht="22.5" hidden="false" customHeight="false" outlineLevel="0" collapsed="false">
      <c r="A17" s="94" t="s">
        <v>705</v>
      </c>
    </row>
    <row r="18" customFormat="false" ht="22.5" hidden="false" customHeight="false" outlineLevel="0" collapsed="false">
      <c r="A18" s="94" t="s">
        <v>706</v>
      </c>
    </row>
    <row r="19" customFormat="false" ht="22.5" hidden="false" customHeight="false" outlineLevel="0" collapsed="false">
      <c r="A19" s="94" t="s">
        <v>707</v>
      </c>
    </row>
    <row r="20" customFormat="false" ht="22.5" hidden="false" customHeight="false" outlineLevel="0" collapsed="false">
      <c r="A20" s="94" t="s">
        <v>708</v>
      </c>
    </row>
    <row r="21" customFormat="false" ht="45" hidden="false" customHeight="false" outlineLevel="0" collapsed="false">
      <c r="A21" s="94" t="s">
        <v>709</v>
      </c>
    </row>
    <row r="22" customFormat="false" ht="33.75" hidden="false" customHeight="false" outlineLevel="0" collapsed="false">
      <c r="A22" s="94" t="s">
        <v>710</v>
      </c>
    </row>
    <row r="24" customFormat="false" ht="15" hidden="false" customHeight="false" outlineLevel="0" collapsed="false">
      <c r="A24" s="94" t="s">
        <v>92</v>
      </c>
    </row>
    <row r="25" customFormat="false" ht="22.5" hidden="false" customHeight="false" outlineLevel="0" collapsed="false">
      <c r="A25" s="94" t="s">
        <v>711</v>
      </c>
    </row>
    <row r="26" customFormat="false" ht="22.5" hidden="false" customHeight="false" outlineLevel="0" collapsed="false">
      <c r="A26" s="94" t="s">
        <v>712</v>
      </c>
    </row>
    <row r="27" customFormat="false" ht="22.5" hidden="false" customHeight="false" outlineLevel="0" collapsed="false">
      <c r="A27" s="94" t="s">
        <v>713</v>
      </c>
    </row>
    <row r="28" customFormat="false" ht="22.5" hidden="false" customHeight="false" outlineLevel="0" collapsed="false">
      <c r="A28" s="94" t="s">
        <v>714</v>
      </c>
    </row>
    <row r="29" customFormat="false" ht="22.5" hidden="false" customHeight="false" outlineLevel="0" collapsed="false">
      <c r="A29" s="94" t="s">
        <v>715</v>
      </c>
    </row>
    <row r="30" customFormat="false" ht="22.5" hidden="false" customHeight="false" outlineLevel="0" collapsed="false">
      <c r="A30" s="94" t="s">
        <v>716</v>
      </c>
    </row>
    <row r="31" customFormat="false" ht="22.5" hidden="false" customHeight="false" outlineLevel="0" collapsed="false">
      <c r="A31" s="94" t="s">
        <v>717</v>
      </c>
    </row>
    <row r="32" customFormat="false" ht="22.5" hidden="false" customHeight="false" outlineLevel="0" collapsed="false">
      <c r="A32" s="94" t="s">
        <v>718</v>
      </c>
    </row>
    <row r="33" customFormat="false" ht="22.5" hidden="false" customHeight="false" outlineLevel="0" collapsed="false">
      <c r="A33" s="94" t="s">
        <v>719</v>
      </c>
    </row>
    <row r="34" customFormat="false" ht="22.5" hidden="false" customHeight="false" outlineLevel="0" collapsed="false">
      <c r="A34" s="94" t="s">
        <v>720</v>
      </c>
    </row>
    <row r="35" customFormat="false" ht="22.5" hidden="false" customHeight="false" outlineLevel="0" collapsed="false">
      <c r="A35" s="94" t="s">
        <v>721</v>
      </c>
    </row>
    <row r="36" customFormat="false" ht="22.5" hidden="false" customHeight="false" outlineLevel="0" collapsed="false">
      <c r="A36" s="94" t="s">
        <v>722</v>
      </c>
    </row>
    <row r="37" customFormat="false" ht="22.5" hidden="false" customHeight="false" outlineLevel="0" collapsed="false">
      <c r="A37" s="94" t="s">
        <v>723</v>
      </c>
    </row>
    <row r="38" customFormat="false" ht="22.5" hidden="false" customHeight="false" outlineLevel="0" collapsed="false">
      <c r="A38" s="94" t="s">
        <v>724</v>
      </c>
    </row>
    <row r="39" customFormat="false" ht="33.75" hidden="false" customHeight="false" outlineLevel="0" collapsed="false">
      <c r="A39" s="94" t="s">
        <v>725</v>
      </c>
    </row>
    <row r="40" customFormat="false" ht="22.5" hidden="false" customHeight="false" outlineLevel="0" collapsed="false">
      <c r="A40" s="94" t="s">
        <v>726</v>
      </c>
    </row>
    <row r="41" customFormat="false" ht="22.5" hidden="false" customHeight="false" outlineLevel="0" collapsed="false">
      <c r="A41" s="94" t="s">
        <v>727</v>
      </c>
    </row>
    <row r="42" customFormat="false" ht="22.5" hidden="false" customHeight="false" outlineLevel="0" collapsed="false">
      <c r="A42" s="94" t="s">
        <v>728</v>
      </c>
    </row>
    <row r="43" customFormat="false" ht="33.75" hidden="false" customHeight="false" outlineLevel="0" collapsed="false">
      <c r="A43" s="94" t="s">
        <v>729</v>
      </c>
    </row>
    <row r="44" customFormat="false" ht="33.75" hidden="false" customHeight="false" outlineLevel="0" collapsed="false">
      <c r="A44" s="94" t="s">
        <v>730</v>
      </c>
    </row>
    <row r="45" customFormat="false" ht="33.75" hidden="false" customHeight="false" outlineLevel="0" collapsed="false">
      <c r="A45" s="94" t="s">
        <v>731</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A1:A209"/>
  <sheetViews>
    <sheetView showFormulas="false" showGridLines="true" showRowColHeaders="true" showZeros="true" rightToLeft="false" tabSelected="false" showOutlineSymbols="true" defaultGridColor="true" view="normal" topLeftCell="A13" colorId="64" zoomScale="115" zoomScaleNormal="115" zoomScalePageLayoutView="100" workbookViewId="0">
      <selection pane="topLeft" activeCell="A5" activeCellId="0" sqref="A5"/>
    </sheetView>
  </sheetViews>
  <sheetFormatPr defaultRowHeight="15" zeroHeight="false" outlineLevelRow="0" outlineLevelCol="0"/>
  <cols>
    <col collapsed="false" customWidth="true" hidden="false" outlineLevel="0" max="1" min="1" style="95" width="26.44"/>
    <col collapsed="false" customWidth="true" hidden="false" outlineLevel="0" max="1025" min="2" style="0" width="8.46"/>
  </cols>
  <sheetData>
    <row r="1" customFormat="false" ht="15" hidden="false" customHeight="false" outlineLevel="0" collapsed="false">
      <c r="A1" s="95" t="s">
        <v>689</v>
      </c>
    </row>
    <row r="2" customFormat="false" ht="15" hidden="false" customHeight="false" outlineLevel="0" collapsed="false">
      <c r="A2" s="95" t="s">
        <v>732</v>
      </c>
    </row>
    <row r="3" customFormat="false" ht="15" hidden="false" customHeight="false" outlineLevel="0" collapsed="false">
      <c r="A3" s="95" t="s">
        <v>733</v>
      </c>
    </row>
    <row r="4" customFormat="false" ht="15" hidden="false" customHeight="false" outlineLevel="0" collapsed="false">
      <c r="A4" s="95" t="s">
        <v>734</v>
      </c>
    </row>
    <row r="5" customFormat="false" ht="15" hidden="false" customHeight="false" outlineLevel="0" collapsed="false">
      <c r="A5" s="95" t="s">
        <v>735</v>
      </c>
    </row>
    <row r="6" customFormat="false" ht="15" hidden="false" customHeight="false" outlineLevel="0" collapsed="false">
      <c r="A6" s="95" t="s">
        <v>736</v>
      </c>
    </row>
    <row r="7" customFormat="false" ht="15" hidden="false" customHeight="false" outlineLevel="0" collapsed="false">
      <c r="A7" s="95" t="s">
        <v>737</v>
      </c>
    </row>
    <row r="8" customFormat="false" ht="15" hidden="false" customHeight="false" outlineLevel="0" collapsed="false">
      <c r="A8" s="95" t="s">
        <v>738</v>
      </c>
    </row>
    <row r="9" customFormat="false" ht="15" hidden="false" customHeight="false" outlineLevel="0" collapsed="false">
      <c r="A9" s="95" t="s">
        <v>739</v>
      </c>
    </row>
    <row r="10" customFormat="false" ht="15" hidden="false" customHeight="false" outlineLevel="0" collapsed="false">
      <c r="A10" s="95" t="s">
        <v>740</v>
      </c>
    </row>
    <row r="11" customFormat="false" ht="15" hidden="false" customHeight="false" outlineLevel="0" collapsed="false">
      <c r="A11" s="95" t="s">
        <v>741</v>
      </c>
    </row>
    <row r="12" customFormat="false" ht="15" hidden="false" customHeight="false" outlineLevel="0" collapsed="false">
      <c r="A12" s="95" t="s">
        <v>742</v>
      </c>
    </row>
    <row r="13" customFormat="false" ht="15" hidden="false" customHeight="false" outlineLevel="0" collapsed="false">
      <c r="A13" s="95" t="s">
        <v>743</v>
      </c>
    </row>
    <row r="14" customFormat="false" ht="15" hidden="false" customHeight="false" outlineLevel="0" collapsed="false">
      <c r="A14" s="95" t="s">
        <v>744</v>
      </c>
    </row>
    <row r="15" customFormat="false" ht="15" hidden="false" customHeight="false" outlineLevel="0" collapsed="false">
      <c r="A15" s="95" t="s">
        <v>745</v>
      </c>
    </row>
    <row r="16" customFormat="false" ht="15" hidden="false" customHeight="false" outlineLevel="0" collapsed="false">
      <c r="A16" s="95" t="s">
        <v>746</v>
      </c>
    </row>
    <row r="17" customFormat="false" ht="15" hidden="false" customHeight="false" outlineLevel="0" collapsed="false">
      <c r="A17" s="95" t="s">
        <v>747</v>
      </c>
    </row>
    <row r="18" customFormat="false" ht="15" hidden="false" customHeight="false" outlineLevel="0" collapsed="false">
      <c r="A18" s="95" t="s">
        <v>748</v>
      </c>
    </row>
    <row r="19" customFormat="false" ht="15" hidden="false" customHeight="false" outlineLevel="0" collapsed="false">
      <c r="A19" s="95" t="s">
        <v>749</v>
      </c>
    </row>
    <row r="20" customFormat="false" ht="15" hidden="false" customHeight="false" outlineLevel="0" collapsed="false">
      <c r="A20" s="95" t="s">
        <v>750</v>
      </c>
    </row>
    <row r="21" customFormat="false" ht="15" hidden="false" customHeight="false" outlineLevel="0" collapsed="false">
      <c r="A21" s="95" t="s">
        <v>751</v>
      </c>
    </row>
    <row r="22" customFormat="false" ht="15" hidden="false" customHeight="false" outlineLevel="0" collapsed="false">
      <c r="A22" s="95" t="s">
        <v>752</v>
      </c>
    </row>
    <row r="23" customFormat="false" ht="15" hidden="false" customHeight="false" outlineLevel="0" collapsed="false">
      <c r="A23" s="95" t="s">
        <v>753</v>
      </c>
    </row>
    <row r="24" customFormat="false" ht="15" hidden="false" customHeight="false" outlineLevel="0" collapsed="false">
      <c r="A24" s="95" t="s">
        <v>754</v>
      </c>
    </row>
    <row r="25" customFormat="false" ht="15" hidden="false" customHeight="false" outlineLevel="0" collapsed="false">
      <c r="A25" s="95" t="s">
        <v>755</v>
      </c>
    </row>
    <row r="26" customFormat="false" ht="15" hidden="false" customHeight="false" outlineLevel="0" collapsed="false">
      <c r="A26" s="95" t="s">
        <v>756</v>
      </c>
    </row>
    <row r="27" customFormat="false" ht="15" hidden="false" customHeight="false" outlineLevel="0" collapsed="false">
      <c r="A27" s="95" t="s">
        <v>757</v>
      </c>
    </row>
    <row r="28" customFormat="false" ht="15" hidden="false" customHeight="false" outlineLevel="0" collapsed="false">
      <c r="A28" s="95" t="s">
        <v>758</v>
      </c>
    </row>
    <row r="29" customFormat="false" ht="15" hidden="false" customHeight="false" outlineLevel="0" collapsed="false">
      <c r="A29" s="95" t="s">
        <v>759</v>
      </c>
    </row>
    <row r="30" customFormat="false" ht="15" hidden="false" customHeight="false" outlineLevel="0" collapsed="false">
      <c r="A30" s="95" t="s">
        <v>760</v>
      </c>
    </row>
    <row r="31" customFormat="false" ht="15" hidden="false" customHeight="false" outlineLevel="0" collapsed="false">
      <c r="A31" s="95" t="s">
        <v>761</v>
      </c>
    </row>
    <row r="32" customFormat="false" ht="15" hidden="false" customHeight="false" outlineLevel="0" collapsed="false">
      <c r="A32" s="95" t="s">
        <v>762</v>
      </c>
    </row>
    <row r="33" customFormat="false" ht="15" hidden="false" customHeight="false" outlineLevel="0" collapsed="false">
      <c r="A33" s="95" t="s">
        <v>763</v>
      </c>
    </row>
    <row r="34" customFormat="false" ht="15" hidden="false" customHeight="false" outlineLevel="0" collapsed="false">
      <c r="A34" s="95" t="s">
        <v>764</v>
      </c>
    </row>
    <row r="35" customFormat="false" ht="15" hidden="false" customHeight="false" outlineLevel="0" collapsed="false">
      <c r="A35" s="95" t="s">
        <v>765</v>
      </c>
    </row>
    <row r="36" customFormat="false" ht="15" hidden="false" customHeight="false" outlineLevel="0" collapsed="false">
      <c r="A36" s="95" t="s">
        <v>766</v>
      </c>
    </row>
    <row r="37" customFormat="false" ht="15" hidden="false" customHeight="false" outlineLevel="0" collapsed="false">
      <c r="A37" s="95" t="s">
        <v>767</v>
      </c>
    </row>
    <row r="38" customFormat="false" ht="15" hidden="false" customHeight="false" outlineLevel="0" collapsed="false">
      <c r="A38" s="95" t="s">
        <v>768</v>
      </c>
    </row>
    <row r="39" customFormat="false" ht="15" hidden="false" customHeight="false" outlineLevel="0" collapsed="false">
      <c r="A39" s="95" t="s">
        <v>769</v>
      </c>
    </row>
    <row r="40" customFormat="false" ht="15" hidden="false" customHeight="false" outlineLevel="0" collapsed="false">
      <c r="A40" s="95" t="s">
        <v>770</v>
      </c>
    </row>
    <row r="41" customFormat="false" ht="15" hidden="false" customHeight="false" outlineLevel="0" collapsed="false">
      <c r="A41" s="95" t="s">
        <v>771</v>
      </c>
    </row>
    <row r="42" customFormat="false" ht="15" hidden="false" customHeight="false" outlineLevel="0" collapsed="false">
      <c r="A42" s="95" t="s">
        <v>772</v>
      </c>
    </row>
    <row r="43" customFormat="false" ht="15" hidden="false" customHeight="false" outlineLevel="0" collapsed="false">
      <c r="A43" s="95" t="s">
        <v>773</v>
      </c>
    </row>
    <row r="44" customFormat="false" ht="15" hidden="false" customHeight="false" outlineLevel="0" collapsed="false">
      <c r="A44" s="95" t="s">
        <v>774</v>
      </c>
    </row>
    <row r="45" customFormat="false" ht="15" hidden="false" customHeight="false" outlineLevel="0" collapsed="false">
      <c r="A45" s="95" t="s">
        <v>775</v>
      </c>
    </row>
    <row r="46" customFormat="false" ht="15" hidden="false" customHeight="false" outlineLevel="0" collapsed="false">
      <c r="A46" s="95" t="s">
        <v>776</v>
      </c>
    </row>
    <row r="47" customFormat="false" ht="15" hidden="false" customHeight="false" outlineLevel="0" collapsed="false">
      <c r="A47" s="95" t="s">
        <v>777</v>
      </c>
    </row>
    <row r="48" customFormat="false" ht="15" hidden="false" customHeight="false" outlineLevel="0" collapsed="false">
      <c r="A48" s="95" t="s">
        <v>778</v>
      </c>
    </row>
    <row r="49" customFormat="false" ht="15" hidden="false" customHeight="false" outlineLevel="0" collapsed="false">
      <c r="A49" s="95" t="s">
        <v>779</v>
      </c>
    </row>
    <row r="50" customFormat="false" ht="15" hidden="false" customHeight="false" outlineLevel="0" collapsed="false">
      <c r="A50" s="95" t="s">
        <v>780</v>
      </c>
    </row>
    <row r="51" customFormat="false" ht="15" hidden="false" customHeight="false" outlineLevel="0" collapsed="false">
      <c r="A51" s="95" t="s">
        <v>781</v>
      </c>
    </row>
    <row r="52" customFormat="false" ht="15" hidden="false" customHeight="false" outlineLevel="0" collapsed="false">
      <c r="A52" s="95" t="s">
        <v>782</v>
      </c>
    </row>
    <row r="53" customFormat="false" ht="15" hidden="false" customHeight="false" outlineLevel="0" collapsed="false">
      <c r="A53" s="95" t="s">
        <v>783</v>
      </c>
    </row>
    <row r="54" customFormat="false" ht="15" hidden="false" customHeight="false" outlineLevel="0" collapsed="false">
      <c r="A54" s="95" t="s">
        <v>784</v>
      </c>
    </row>
    <row r="55" customFormat="false" ht="15" hidden="false" customHeight="false" outlineLevel="0" collapsed="false">
      <c r="A55" s="95" t="s">
        <v>785</v>
      </c>
    </row>
    <row r="56" customFormat="false" ht="15" hidden="false" customHeight="false" outlineLevel="0" collapsed="false">
      <c r="A56" s="95" t="s">
        <v>786</v>
      </c>
    </row>
    <row r="57" customFormat="false" ht="15" hidden="false" customHeight="false" outlineLevel="0" collapsed="false">
      <c r="A57" s="95" t="s">
        <v>787</v>
      </c>
    </row>
    <row r="58" customFormat="false" ht="15" hidden="false" customHeight="false" outlineLevel="0" collapsed="false">
      <c r="A58" s="95" t="s">
        <v>788</v>
      </c>
    </row>
    <row r="59" customFormat="false" ht="15" hidden="false" customHeight="false" outlineLevel="0" collapsed="false">
      <c r="A59" s="95" t="s">
        <v>789</v>
      </c>
    </row>
    <row r="60" customFormat="false" ht="15" hidden="false" customHeight="false" outlineLevel="0" collapsed="false">
      <c r="A60" s="95" t="s">
        <v>790</v>
      </c>
    </row>
    <row r="61" customFormat="false" ht="15" hidden="false" customHeight="false" outlineLevel="0" collapsed="false">
      <c r="A61" s="95" t="s">
        <v>791</v>
      </c>
    </row>
    <row r="62" customFormat="false" ht="15" hidden="false" customHeight="false" outlineLevel="0" collapsed="false">
      <c r="A62" s="95" t="s">
        <v>792</v>
      </c>
    </row>
    <row r="63" customFormat="false" ht="15" hidden="false" customHeight="false" outlineLevel="0" collapsed="false">
      <c r="A63" s="95" t="s">
        <v>793</v>
      </c>
    </row>
    <row r="64" customFormat="false" ht="15" hidden="false" customHeight="false" outlineLevel="0" collapsed="false">
      <c r="A64" s="95" t="s">
        <v>794</v>
      </c>
    </row>
    <row r="65" customFormat="false" ht="15" hidden="false" customHeight="false" outlineLevel="0" collapsed="false">
      <c r="A65" s="95" t="s">
        <v>795</v>
      </c>
    </row>
    <row r="66" customFormat="false" ht="15" hidden="false" customHeight="false" outlineLevel="0" collapsed="false">
      <c r="A66" s="95" t="s">
        <v>796</v>
      </c>
    </row>
    <row r="67" customFormat="false" ht="15" hidden="false" customHeight="false" outlineLevel="0" collapsed="false">
      <c r="A67" s="95" t="s">
        <v>797</v>
      </c>
    </row>
    <row r="68" customFormat="false" ht="15" hidden="false" customHeight="false" outlineLevel="0" collapsed="false">
      <c r="A68" s="95" t="s">
        <v>798</v>
      </c>
    </row>
    <row r="69" customFormat="false" ht="15" hidden="false" customHeight="false" outlineLevel="0" collapsed="false">
      <c r="A69" s="95" t="s">
        <v>799</v>
      </c>
    </row>
    <row r="70" customFormat="false" ht="15" hidden="false" customHeight="false" outlineLevel="0" collapsed="false">
      <c r="A70" s="95" t="s">
        <v>800</v>
      </c>
    </row>
    <row r="71" customFormat="false" ht="15" hidden="false" customHeight="false" outlineLevel="0" collapsed="false">
      <c r="A71" s="95" t="s">
        <v>801</v>
      </c>
    </row>
    <row r="72" customFormat="false" ht="15" hidden="false" customHeight="false" outlineLevel="0" collapsed="false">
      <c r="A72" s="95" t="s">
        <v>802</v>
      </c>
    </row>
    <row r="73" customFormat="false" ht="15" hidden="false" customHeight="false" outlineLevel="0" collapsed="false">
      <c r="A73" s="95" t="s">
        <v>803</v>
      </c>
    </row>
    <row r="74" customFormat="false" ht="15" hidden="false" customHeight="false" outlineLevel="0" collapsed="false">
      <c r="A74" s="95" t="s">
        <v>804</v>
      </c>
    </row>
    <row r="75" customFormat="false" ht="15" hidden="false" customHeight="false" outlineLevel="0" collapsed="false">
      <c r="A75" s="95" t="s">
        <v>805</v>
      </c>
    </row>
    <row r="76" customFormat="false" ht="15" hidden="false" customHeight="false" outlineLevel="0" collapsed="false">
      <c r="A76" s="95" t="s">
        <v>806</v>
      </c>
    </row>
    <row r="77" customFormat="false" ht="15" hidden="false" customHeight="false" outlineLevel="0" collapsed="false">
      <c r="A77" s="95" t="s">
        <v>807</v>
      </c>
    </row>
    <row r="78" customFormat="false" ht="15" hidden="false" customHeight="false" outlineLevel="0" collapsed="false">
      <c r="A78" s="95" t="s">
        <v>808</v>
      </c>
    </row>
    <row r="79" customFormat="false" ht="15" hidden="false" customHeight="false" outlineLevel="0" collapsed="false">
      <c r="A79" s="95" t="s">
        <v>809</v>
      </c>
    </row>
    <row r="80" customFormat="false" ht="15" hidden="false" customHeight="false" outlineLevel="0" collapsed="false">
      <c r="A80" s="95" t="s">
        <v>810</v>
      </c>
    </row>
    <row r="81" customFormat="false" ht="15" hidden="false" customHeight="false" outlineLevel="0" collapsed="false">
      <c r="A81" s="95" t="s">
        <v>811</v>
      </c>
    </row>
    <row r="82" customFormat="false" ht="15" hidden="false" customHeight="false" outlineLevel="0" collapsed="false">
      <c r="A82" s="95" t="s">
        <v>812</v>
      </c>
    </row>
    <row r="83" customFormat="false" ht="15" hidden="false" customHeight="false" outlineLevel="0" collapsed="false">
      <c r="A83" s="95" t="s">
        <v>813</v>
      </c>
    </row>
    <row r="84" customFormat="false" ht="15" hidden="false" customHeight="false" outlineLevel="0" collapsed="false">
      <c r="A84" s="95" t="s">
        <v>814</v>
      </c>
    </row>
    <row r="85" customFormat="false" ht="15" hidden="false" customHeight="false" outlineLevel="0" collapsed="false">
      <c r="A85" s="95" t="s">
        <v>815</v>
      </c>
    </row>
    <row r="86" customFormat="false" ht="15" hidden="false" customHeight="false" outlineLevel="0" collapsed="false">
      <c r="A86" s="95" t="s">
        <v>816</v>
      </c>
    </row>
    <row r="87" customFormat="false" ht="15" hidden="false" customHeight="false" outlineLevel="0" collapsed="false">
      <c r="A87" s="95" t="s">
        <v>817</v>
      </c>
    </row>
    <row r="88" customFormat="false" ht="15" hidden="false" customHeight="false" outlineLevel="0" collapsed="false">
      <c r="A88" s="95" t="s">
        <v>818</v>
      </c>
    </row>
    <row r="89" customFormat="false" ht="15" hidden="false" customHeight="false" outlineLevel="0" collapsed="false">
      <c r="A89" s="95" t="s">
        <v>819</v>
      </c>
    </row>
    <row r="90" customFormat="false" ht="15" hidden="false" customHeight="false" outlineLevel="0" collapsed="false">
      <c r="A90" s="95" t="s">
        <v>820</v>
      </c>
    </row>
    <row r="91" customFormat="false" ht="15" hidden="false" customHeight="false" outlineLevel="0" collapsed="false">
      <c r="A91" s="95" t="s">
        <v>821</v>
      </c>
    </row>
    <row r="92" customFormat="false" ht="15" hidden="false" customHeight="false" outlineLevel="0" collapsed="false">
      <c r="A92" s="95" t="s">
        <v>822</v>
      </c>
    </row>
    <row r="93" customFormat="false" ht="15" hidden="false" customHeight="false" outlineLevel="0" collapsed="false">
      <c r="A93" s="95" t="s">
        <v>823</v>
      </c>
    </row>
    <row r="94" customFormat="false" ht="15" hidden="false" customHeight="false" outlineLevel="0" collapsed="false">
      <c r="A94" s="95" t="s">
        <v>824</v>
      </c>
    </row>
    <row r="95" customFormat="false" ht="15" hidden="false" customHeight="false" outlineLevel="0" collapsed="false">
      <c r="A95" s="95" t="s">
        <v>825</v>
      </c>
    </row>
    <row r="96" customFormat="false" ht="15" hidden="false" customHeight="false" outlineLevel="0" collapsed="false">
      <c r="A96" s="95" t="s">
        <v>826</v>
      </c>
    </row>
    <row r="97" customFormat="false" ht="15" hidden="false" customHeight="false" outlineLevel="0" collapsed="false">
      <c r="A97" s="95" t="s">
        <v>827</v>
      </c>
    </row>
    <row r="98" customFormat="false" ht="15" hidden="false" customHeight="false" outlineLevel="0" collapsed="false">
      <c r="A98" s="95" t="s">
        <v>828</v>
      </c>
    </row>
    <row r="99" customFormat="false" ht="15" hidden="false" customHeight="false" outlineLevel="0" collapsed="false">
      <c r="A99" s="95" t="s">
        <v>829</v>
      </c>
    </row>
    <row r="100" customFormat="false" ht="15" hidden="false" customHeight="false" outlineLevel="0" collapsed="false">
      <c r="A100" s="95" t="s">
        <v>830</v>
      </c>
    </row>
    <row r="101" customFormat="false" ht="15" hidden="false" customHeight="false" outlineLevel="0" collapsed="false">
      <c r="A101" s="95" t="s">
        <v>831</v>
      </c>
    </row>
    <row r="102" customFormat="false" ht="15" hidden="false" customHeight="false" outlineLevel="0" collapsed="false">
      <c r="A102" s="95" t="s">
        <v>832</v>
      </c>
    </row>
    <row r="105" customFormat="false" ht="15" hidden="false" customHeight="false" outlineLevel="0" collapsed="false">
      <c r="A105" s="95" t="s">
        <v>92</v>
      </c>
    </row>
    <row r="106" customFormat="false" ht="15" hidden="false" customHeight="false" outlineLevel="0" collapsed="false">
      <c r="A106" s="96" t="s">
        <v>833</v>
      </c>
    </row>
    <row r="107" customFormat="false" ht="15" hidden="false" customHeight="false" outlineLevel="0" collapsed="false">
      <c r="A107" s="96" t="s">
        <v>834</v>
      </c>
    </row>
    <row r="108" customFormat="false" ht="15" hidden="false" customHeight="false" outlineLevel="0" collapsed="false">
      <c r="A108" s="96" t="s">
        <v>835</v>
      </c>
    </row>
    <row r="109" customFormat="false" ht="15" hidden="false" customHeight="false" outlineLevel="0" collapsed="false">
      <c r="A109" s="96" t="s">
        <v>836</v>
      </c>
    </row>
    <row r="110" customFormat="false" ht="15" hidden="false" customHeight="false" outlineLevel="0" collapsed="false">
      <c r="A110" s="96" t="s">
        <v>837</v>
      </c>
    </row>
    <row r="111" customFormat="false" ht="15" hidden="false" customHeight="false" outlineLevel="0" collapsed="false">
      <c r="A111" s="96" t="s">
        <v>838</v>
      </c>
    </row>
    <row r="112" customFormat="false" ht="15" hidden="false" customHeight="false" outlineLevel="0" collapsed="false">
      <c r="A112" s="96" t="s">
        <v>839</v>
      </c>
    </row>
    <row r="113" customFormat="false" ht="15" hidden="false" customHeight="false" outlineLevel="0" collapsed="false">
      <c r="A113" s="96" t="s">
        <v>840</v>
      </c>
    </row>
    <row r="114" customFormat="false" ht="15" hidden="false" customHeight="false" outlineLevel="0" collapsed="false">
      <c r="A114" s="96" t="s">
        <v>841</v>
      </c>
    </row>
    <row r="115" customFormat="false" ht="15" hidden="false" customHeight="false" outlineLevel="0" collapsed="false">
      <c r="A115" s="96" t="s">
        <v>842</v>
      </c>
    </row>
    <row r="116" customFormat="false" ht="15" hidden="false" customHeight="false" outlineLevel="0" collapsed="false">
      <c r="A116" s="96" t="s">
        <v>843</v>
      </c>
    </row>
    <row r="117" customFormat="false" ht="15" hidden="false" customHeight="false" outlineLevel="0" collapsed="false">
      <c r="A117" s="96" t="s">
        <v>844</v>
      </c>
    </row>
    <row r="118" customFormat="false" ht="15" hidden="false" customHeight="false" outlineLevel="0" collapsed="false">
      <c r="A118" s="96" t="s">
        <v>845</v>
      </c>
    </row>
    <row r="119" customFormat="false" ht="15" hidden="false" customHeight="false" outlineLevel="0" collapsed="false">
      <c r="A119" s="96" t="s">
        <v>846</v>
      </c>
    </row>
    <row r="120" customFormat="false" ht="15" hidden="false" customHeight="false" outlineLevel="0" collapsed="false">
      <c r="A120" s="96" t="s">
        <v>847</v>
      </c>
    </row>
    <row r="121" customFormat="false" ht="15" hidden="false" customHeight="false" outlineLevel="0" collapsed="false">
      <c r="A121" s="96" t="s">
        <v>848</v>
      </c>
    </row>
    <row r="122" customFormat="false" ht="15" hidden="false" customHeight="false" outlineLevel="0" collapsed="false">
      <c r="A122" s="96" t="s">
        <v>849</v>
      </c>
    </row>
    <row r="123" customFormat="false" ht="15" hidden="false" customHeight="false" outlineLevel="0" collapsed="false">
      <c r="A123" s="96" t="s">
        <v>850</v>
      </c>
    </row>
    <row r="124" customFormat="false" ht="15" hidden="false" customHeight="false" outlineLevel="0" collapsed="false">
      <c r="A124" s="96" t="s">
        <v>851</v>
      </c>
    </row>
    <row r="125" customFormat="false" ht="15" hidden="false" customHeight="false" outlineLevel="0" collapsed="false">
      <c r="A125" s="96" t="s">
        <v>852</v>
      </c>
    </row>
    <row r="126" customFormat="false" ht="15" hidden="false" customHeight="false" outlineLevel="0" collapsed="false">
      <c r="A126" s="96" t="s">
        <v>853</v>
      </c>
    </row>
    <row r="127" customFormat="false" ht="15" hidden="false" customHeight="false" outlineLevel="0" collapsed="false">
      <c r="A127" s="96" t="s">
        <v>854</v>
      </c>
    </row>
    <row r="128" customFormat="false" ht="15" hidden="false" customHeight="false" outlineLevel="0" collapsed="false">
      <c r="A128" s="96" t="s">
        <v>855</v>
      </c>
    </row>
    <row r="129" customFormat="false" ht="15" hidden="false" customHeight="false" outlineLevel="0" collapsed="false">
      <c r="A129" s="96" t="s">
        <v>856</v>
      </c>
    </row>
    <row r="130" customFormat="false" ht="15" hidden="false" customHeight="false" outlineLevel="0" collapsed="false">
      <c r="A130" s="96" t="s">
        <v>857</v>
      </c>
    </row>
    <row r="131" customFormat="false" ht="15" hidden="false" customHeight="false" outlineLevel="0" collapsed="false">
      <c r="A131" s="96" t="s">
        <v>858</v>
      </c>
    </row>
    <row r="132" customFormat="false" ht="15" hidden="false" customHeight="false" outlineLevel="0" collapsed="false">
      <c r="A132" s="96" t="s">
        <v>859</v>
      </c>
    </row>
    <row r="133" customFormat="false" ht="15" hidden="false" customHeight="false" outlineLevel="0" collapsed="false">
      <c r="A133" s="96" t="s">
        <v>860</v>
      </c>
    </row>
    <row r="134" customFormat="false" ht="15" hidden="false" customHeight="false" outlineLevel="0" collapsed="false">
      <c r="A134" s="96" t="s">
        <v>861</v>
      </c>
    </row>
    <row r="135" customFormat="false" ht="15" hidden="false" customHeight="false" outlineLevel="0" collapsed="false">
      <c r="A135" s="96" t="s">
        <v>862</v>
      </c>
    </row>
    <row r="136" customFormat="false" ht="15" hidden="false" customHeight="false" outlineLevel="0" collapsed="false">
      <c r="A136" s="96" t="s">
        <v>863</v>
      </c>
    </row>
    <row r="137" customFormat="false" ht="15" hidden="false" customHeight="false" outlineLevel="0" collapsed="false">
      <c r="A137" s="96" t="s">
        <v>864</v>
      </c>
    </row>
    <row r="138" customFormat="false" ht="15" hidden="false" customHeight="false" outlineLevel="0" collapsed="false">
      <c r="A138" s="96" t="s">
        <v>865</v>
      </c>
    </row>
    <row r="139" customFormat="false" ht="15" hidden="false" customHeight="false" outlineLevel="0" collapsed="false">
      <c r="A139" s="96" t="s">
        <v>866</v>
      </c>
    </row>
    <row r="140" customFormat="false" ht="15" hidden="false" customHeight="false" outlineLevel="0" collapsed="false">
      <c r="A140" s="96" t="s">
        <v>867</v>
      </c>
    </row>
    <row r="141" customFormat="false" ht="15" hidden="false" customHeight="false" outlineLevel="0" collapsed="false">
      <c r="A141" s="96" t="s">
        <v>868</v>
      </c>
    </row>
    <row r="142" customFormat="false" ht="15" hidden="false" customHeight="false" outlineLevel="0" collapsed="false">
      <c r="A142" s="96" t="s">
        <v>869</v>
      </c>
    </row>
    <row r="143" customFormat="false" ht="15" hidden="false" customHeight="false" outlineLevel="0" collapsed="false">
      <c r="A143" s="96" t="s">
        <v>870</v>
      </c>
    </row>
    <row r="144" customFormat="false" ht="15" hidden="false" customHeight="false" outlineLevel="0" collapsed="false">
      <c r="A144" s="96" t="s">
        <v>871</v>
      </c>
    </row>
    <row r="145" customFormat="false" ht="15" hidden="false" customHeight="false" outlineLevel="0" collapsed="false">
      <c r="A145" s="96" t="s">
        <v>872</v>
      </c>
    </row>
    <row r="146" customFormat="false" ht="15" hidden="false" customHeight="false" outlineLevel="0" collapsed="false">
      <c r="A146" s="96" t="s">
        <v>873</v>
      </c>
    </row>
    <row r="147" customFormat="false" ht="15" hidden="false" customHeight="false" outlineLevel="0" collapsed="false">
      <c r="A147" s="96" t="s">
        <v>874</v>
      </c>
    </row>
    <row r="148" customFormat="false" ht="15" hidden="false" customHeight="false" outlineLevel="0" collapsed="false">
      <c r="A148" s="96" t="s">
        <v>875</v>
      </c>
    </row>
    <row r="149" customFormat="false" ht="15" hidden="false" customHeight="false" outlineLevel="0" collapsed="false">
      <c r="A149" s="96" t="s">
        <v>876</v>
      </c>
    </row>
    <row r="150" customFormat="false" ht="15" hidden="false" customHeight="false" outlineLevel="0" collapsed="false">
      <c r="A150" s="96" t="s">
        <v>877</v>
      </c>
    </row>
    <row r="151" customFormat="false" ht="15" hidden="false" customHeight="false" outlineLevel="0" collapsed="false">
      <c r="A151" s="96" t="s">
        <v>878</v>
      </c>
    </row>
    <row r="152" customFormat="false" ht="15" hidden="false" customHeight="false" outlineLevel="0" collapsed="false">
      <c r="A152" s="96" t="s">
        <v>879</v>
      </c>
    </row>
    <row r="153" customFormat="false" ht="15" hidden="false" customHeight="false" outlineLevel="0" collapsed="false">
      <c r="A153" s="96" t="s">
        <v>880</v>
      </c>
    </row>
    <row r="154" customFormat="false" ht="15" hidden="false" customHeight="false" outlineLevel="0" collapsed="false">
      <c r="A154" s="96" t="s">
        <v>881</v>
      </c>
    </row>
    <row r="155" customFormat="false" ht="15" hidden="false" customHeight="false" outlineLevel="0" collapsed="false">
      <c r="A155" s="96" t="s">
        <v>882</v>
      </c>
    </row>
    <row r="156" customFormat="false" ht="15" hidden="false" customHeight="false" outlineLevel="0" collapsed="false">
      <c r="A156" s="96" t="s">
        <v>883</v>
      </c>
    </row>
    <row r="157" customFormat="false" ht="15" hidden="false" customHeight="false" outlineLevel="0" collapsed="false">
      <c r="A157" s="96" t="s">
        <v>884</v>
      </c>
    </row>
    <row r="158" customFormat="false" ht="15" hidden="false" customHeight="false" outlineLevel="0" collapsed="false">
      <c r="A158" s="96" t="s">
        <v>885</v>
      </c>
    </row>
    <row r="159" customFormat="false" ht="15" hidden="false" customHeight="false" outlineLevel="0" collapsed="false">
      <c r="A159" s="96" t="s">
        <v>886</v>
      </c>
    </row>
    <row r="160" customFormat="false" ht="15" hidden="false" customHeight="false" outlineLevel="0" collapsed="false">
      <c r="A160" s="96" t="s">
        <v>887</v>
      </c>
    </row>
    <row r="161" customFormat="false" ht="15" hidden="false" customHeight="false" outlineLevel="0" collapsed="false">
      <c r="A161" s="96" t="s">
        <v>888</v>
      </c>
    </row>
    <row r="162" customFormat="false" ht="15" hidden="false" customHeight="false" outlineLevel="0" collapsed="false">
      <c r="A162" s="96" t="s">
        <v>889</v>
      </c>
    </row>
    <row r="163" customFormat="false" ht="15" hidden="false" customHeight="false" outlineLevel="0" collapsed="false">
      <c r="A163" s="96" t="s">
        <v>890</v>
      </c>
    </row>
    <row r="164" customFormat="false" ht="15" hidden="false" customHeight="false" outlineLevel="0" collapsed="false">
      <c r="A164" s="96" t="s">
        <v>891</v>
      </c>
    </row>
    <row r="165" customFormat="false" ht="15" hidden="false" customHeight="false" outlineLevel="0" collapsed="false">
      <c r="A165" s="96" t="s">
        <v>892</v>
      </c>
    </row>
    <row r="166" customFormat="false" ht="15" hidden="false" customHeight="false" outlineLevel="0" collapsed="false">
      <c r="A166" s="96" t="s">
        <v>893</v>
      </c>
    </row>
    <row r="167" customFormat="false" ht="15" hidden="false" customHeight="false" outlineLevel="0" collapsed="false">
      <c r="A167" s="96" t="s">
        <v>894</v>
      </c>
    </row>
    <row r="168" customFormat="false" ht="15" hidden="false" customHeight="false" outlineLevel="0" collapsed="false">
      <c r="A168" s="96" t="s">
        <v>895</v>
      </c>
    </row>
    <row r="169" customFormat="false" ht="15" hidden="false" customHeight="false" outlineLevel="0" collapsed="false">
      <c r="A169" s="96" t="s">
        <v>896</v>
      </c>
    </row>
    <row r="170" customFormat="false" ht="15" hidden="false" customHeight="false" outlineLevel="0" collapsed="false">
      <c r="A170" s="96" t="s">
        <v>897</v>
      </c>
    </row>
    <row r="171" customFormat="false" ht="15" hidden="false" customHeight="false" outlineLevel="0" collapsed="false">
      <c r="A171" s="96" t="s">
        <v>898</v>
      </c>
    </row>
    <row r="172" customFormat="false" ht="15" hidden="false" customHeight="false" outlineLevel="0" collapsed="false">
      <c r="A172" s="96" t="s">
        <v>899</v>
      </c>
    </row>
    <row r="173" customFormat="false" ht="15" hidden="false" customHeight="false" outlineLevel="0" collapsed="false">
      <c r="A173" s="96" t="s">
        <v>900</v>
      </c>
    </row>
    <row r="174" customFormat="false" ht="15" hidden="false" customHeight="false" outlineLevel="0" collapsed="false">
      <c r="A174" s="96" t="s">
        <v>901</v>
      </c>
    </row>
    <row r="175" customFormat="false" ht="15" hidden="false" customHeight="false" outlineLevel="0" collapsed="false">
      <c r="A175" s="96" t="s">
        <v>902</v>
      </c>
    </row>
    <row r="176" customFormat="false" ht="15" hidden="false" customHeight="false" outlineLevel="0" collapsed="false">
      <c r="A176" s="96" t="s">
        <v>903</v>
      </c>
    </row>
    <row r="177" customFormat="false" ht="15" hidden="false" customHeight="false" outlineLevel="0" collapsed="false">
      <c r="A177" s="96" t="s">
        <v>904</v>
      </c>
    </row>
    <row r="178" customFormat="false" ht="15" hidden="false" customHeight="false" outlineLevel="0" collapsed="false">
      <c r="A178" s="96" t="s">
        <v>905</v>
      </c>
    </row>
    <row r="179" customFormat="false" ht="15" hidden="false" customHeight="false" outlineLevel="0" collapsed="false">
      <c r="A179" s="96" t="s">
        <v>906</v>
      </c>
    </row>
    <row r="180" customFormat="false" ht="15" hidden="false" customHeight="false" outlineLevel="0" collapsed="false">
      <c r="A180" s="96" t="s">
        <v>907</v>
      </c>
    </row>
    <row r="181" customFormat="false" ht="15" hidden="false" customHeight="false" outlineLevel="0" collapsed="false">
      <c r="A181" s="96" t="s">
        <v>908</v>
      </c>
    </row>
    <row r="182" customFormat="false" ht="15" hidden="false" customHeight="false" outlineLevel="0" collapsed="false">
      <c r="A182" s="96" t="s">
        <v>909</v>
      </c>
    </row>
    <row r="183" customFormat="false" ht="15" hidden="false" customHeight="false" outlineLevel="0" collapsed="false">
      <c r="A183" s="96" t="s">
        <v>910</v>
      </c>
    </row>
    <row r="184" customFormat="false" ht="15" hidden="false" customHeight="false" outlineLevel="0" collapsed="false">
      <c r="A184" s="96" t="s">
        <v>911</v>
      </c>
    </row>
    <row r="185" customFormat="false" ht="15" hidden="false" customHeight="false" outlineLevel="0" collapsed="false">
      <c r="A185" s="96" t="s">
        <v>912</v>
      </c>
    </row>
    <row r="186" customFormat="false" ht="15" hidden="false" customHeight="false" outlineLevel="0" collapsed="false">
      <c r="A186" s="96" t="s">
        <v>913</v>
      </c>
    </row>
    <row r="187" customFormat="false" ht="15" hidden="false" customHeight="false" outlineLevel="0" collapsed="false">
      <c r="A187" s="96" t="s">
        <v>914</v>
      </c>
    </row>
    <row r="188" customFormat="false" ht="15" hidden="false" customHeight="false" outlineLevel="0" collapsed="false">
      <c r="A188" s="96" t="s">
        <v>915</v>
      </c>
    </row>
    <row r="189" customFormat="false" ht="15" hidden="false" customHeight="false" outlineLevel="0" collapsed="false">
      <c r="A189" s="96" t="s">
        <v>916</v>
      </c>
    </row>
    <row r="190" customFormat="false" ht="15" hidden="false" customHeight="false" outlineLevel="0" collapsed="false">
      <c r="A190" s="96" t="s">
        <v>917</v>
      </c>
    </row>
    <row r="191" customFormat="false" ht="15" hidden="false" customHeight="false" outlineLevel="0" collapsed="false">
      <c r="A191" s="96" t="s">
        <v>918</v>
      </c>
    </row>
    <row r="192" customFormat="false" ht="15" hidden="false" customHeight="false" outlineLevel="0" collapsed="false">
      <c r="A192" s="96" t="s">
        <v>919</v>
      </c>
    </row>
    <row r="193" customFormat="false" ht="15" hidden="false" customHeight="false" outlineLevel="0" collapsed="false">
      <c r="A193" s="96" t="s">
        <v>920</v>
      </c>
    </row>
    <row r="194" customFormat="false" ht="15" hidden="false" customHeight="false" outlineLevel="0" collapsed="false">
      <c r="A194" s="96" t="s">
        <v>921</v>
      </c>
    </row>
    <row r="195" customFormat="false" ht="15" hidden="false" customHeight="false" outlineLevel="0" collapsed="false">
      <c r="A195" s="96" t="s">
        <v>922</v>
      </c>
    </row>
    <row r="196" customFormat="false" ht="15" hidden="false" customHeight="false" outlineLevel="0" collapsed="false">
      <c r="A196" s="96" t="s">
        <v>923</v>
      </c>
    </row>
    <row r="197" customFormat="false" ht="15" hidden="false" customHeight="false" outlineLevel="0" collapsed="false">
      <c r="A197" s="96" t="s">
        <v>924</v>
      </c>
    </row>
    <row r="198" customFormat="false" ht="15" hidden="false" customHeight="false" outlineLevel="0" collapsed="false">
      <c r="A198" s="96" t="s">
        <v>925</v>
      </c>
    </row>
    <row r="199" customFormat="false" ht="15" hidden="false" customHeight="false" outlineLevel="0" collapsed="false">
      <c r="A199" s="96" t="s">
        <v>926</v>
      </c>
    </row>
    <row r="200" customFormat="false" ht="15" hidden="false" customHeight="false" outlineLevel="0" collapsed="false">
      <c r="A200" s="96" t="s">
        <v>927</v>
      </c>
    </row>
    <row r="201" customFormat="false" ht="15" hidden="false" customHeight="false" outlineLevel="0" collapsed="false">
      <c r="A201" s="96" t="s">
        <v>928</v>
      </c>
    </row>
    <row r="202" customFormat="false" ht="15" hidden="false" customHeight="false" outlineLevel="0" collapsed="false">
      <c r="A202" s="96" t="s">
        <v>929</v>
      </c>
    </row>
    <row r="203" customFormat="false" ht="15" hidden="false" customHeight="false" outlineLevel="0" collapsed="false">
      <c r="A203" s="96" t="s">
        <v>930</v>
      </c>
    </row>
    <row r="204" customFormat="false" ht="15" hidden="false" customHeight="false" outlineLevel="0" collapsed="false">
      <c r="A204" s="96" t="s">
        <v>931</v>
      </c>
    </row>
    <row r="205" customFormat="false" ht="15" hidden="false" customHeight="false" outlineLevel="0" collapsed="false">
      <c r="A205" s="96" t="s">
        <v>932</v>
      </c>
    </row>
    <row r="206" customFormat="false" ht="15" hidden="false" customHeight="false" outlineLevel="0" collapsed="false">
      <c r="A206" s="96" t="s">
        <v>933</v>
      </c>
    </row>
    <row r="207" customFormat="false" ht="15" hidden="false" customHeight="false" outlineLevel="0" collapsed="false">
      <c r="A207" s="96" t="s">
        <v>934</v>
      </c>
    </row>
    <row r="208" customFormat="false" ht="15" hidden="false" customHeight="false" outlineLevel="0" collapsed="false">
      <c r="A208" s="96" t="s">
        <v>935</v>
      </c>
    </row>
    <row r="209" customFormat="false" ht="15" hidden="false" customHeight="false" outlineLevel="0" collapsed="false">
      <c r="A209" s="96" t="s">
        <v>936</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sheetPr filterMode="false">
    <pageSetUpPr fitToPage="false"/>
  </sheetPr>
  <dimension ref="A1:A4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27" activeCellId="0" sqref="E27"/>
    </sheetView>
  </sheetViews>
  <sheetFormatPr defaultRowHeight="15" zeroHeight="false" outlineLevelRow="0" outlineLevelCol="0"/>
  <cols>
    <col collapsed="false" customWidth="true" hidden="false" outlineLevel="0" max="1" min="1" style="0" width="25.44"/>
    <col collapsed="false" customWidth="true" hidden="false" outlineLevel="0" max="1025" min="2" style="0" width="8.46"/>
  </cols>
  <sheetData>
    <row r="1" customFormat="false" ht="15.75" hidden="false" customHeight="false" outlineLevel="0" collapsed="false">
      <c r="A1" s="97" t="s">
        <v>689</v>
      </c>
    </row>
    <row r="2" customFormat="false" ht="15.75" hidden="false" customHeight="false" outlineLevel="0" collapsed="false">
      <c r="A2" s="97" t="s">
        <v>937</v>
      </c>
    </row>
    <row r="3" customFormat="false" ht="15.75" hidden="false" customHeight="false" outlineLevel="0" collapsed="false">
      <c r="A3" s="97" t="s">
        <v>938</v>
      </c>
    </row>
    <row r="4" customFormat="false" ht="15.75" hidden="false" customHeight="false" outlineLevel="0" collapsed="false">
      <c r="A4" s="97" t="s">
        <v>939</v>
      </c>
    </row>
    <row r="5" customFormat="false" ht="15.75" hidden="false" customHeight="false" outlineLevel="0" collapsed="false">
      <c r="A5" s="97" t="s">
        <v>940</v>
      </c>
    </row>
    <row r="6" customFormat="false" ht="15.75" hidden="false" customHeight="false" outlineLevel="0" collapsed="false">
      <c r="A6" s="97" t="s">
        <v>941</v>
      </c>
    </row>
    <row r="7" customFormat="false" ht="15.75" hidden="false" customHeight="false" outlineLevel="0" collapsed="false">
      <c r="A7" s="97" t="s">
        <v>942</v>
      </c>
    </row>
    <row r="8" customFormat="false" ht="15.75" hidden="false" customHeight="false" outlineLevel="0" collapsed="false">
      <c r="A8" s="97" t="s">
        <v>943</v>
      </c>
    </row>
    <row r="9" customFormat="false" ht="15.75" hidden="false" customHeight="false" outlineLevel="0" collapsed="false">
      <c r="A9" s="97" t="s">
        <v>944</v>
      </c>
    </row>
    <row r="10" customFormat="false" ht="15.75" hidden="false" customHeight="false" outlineLevel="0" collapsed="false">
      <c r="A10" s="97" t="s">
        <v>945</v>
      </c>
    </row>
    <row r="11" customFormat="false" ht="15.75" hidden="false" customHeight="false" outlineLevel="0" collapsed="false">
      <c r="A11" s="97" t="s">
        <v>946</v>
      </c>
    </row>
    <row r="12" customFormat="false" ht="15.75" hidden="false" customHeight="false" outlineLevel="0" collapsed="false">
      <c r="A12" s="97" t="s">
        <v>947</v>
      </c>
    </row>
    <row r="13" customFormat="false" ht="15.75" hidden="false" customHeight="false" outlineLevel="0" collapsed="false">
      <c r="A13" s="97" t="s">
        <v>948</v>
      </c>
    </row>
    <row r="14" customFormat="false" ht="15.75" hidden="false" customHeight="false" outlineLevel="0" collapsed="false">
      <c r="A14" s="97" t="s">
        <v>949</v>
      </c>
    </row>
    <row r="15" customFormat="false" ht="15.75" hidden="false" customHeight="false" outlineLevel="0" collapsed="false">
      <c r="A15" s="97" t="s">
        <v>950</v>
      </c>
    </row>
    <row r="16" customFormat="false" ht="15.75" hidden="false" customHeight="false" outlineLevel="0" collapsed="false">
      <c r="A16" s="97" t="s">
        <v>951</v>
      </c>
    </row>
    <row r="17" customFormat="false" ht="15.75" hidden="false" customHeight="false" outlineLevel="0" collapsed="false">
      <c r="A17" s="97" t="s">
        <v>952</v>
      </c>
    </row>
    <row r="18" customFormat="false" ht="15.75" hidden="false" customHeight="false" outlineLevel="0" collapsed="false">
      <c r="A18" s="97" t="s">
        <v>953</v>
      </c>
    </row>
    <row r="19" customFormat="false" ht="15.75" hidden="false" customHeight="false" outlineLevel="0" collapsed="false">
      <c r="A19" s="97" t="s">
        <v>954</v>
      </c>
    </row>
    <row r="22" customFormat="false" ht="15" hidden="false" customHeight="false" outlineLevel="0" collapsed="false">
      <c r="A22" s="98" t="s">
        <v>92</v>
      </c>
    </row>
    <row r="23" customFormat="false" ht="15.75" hidden="false" customHeight="false" outlineLevel="0" collapsed="false">
      <c r="A23" s="99" t="s">
        <v>955</v>
      </c>
    </row>
    <row r="24" customFormat="false" ht="15.75" hidden="false" customHeight="false" outlineLevel="0" collapsed="false">
      <c r="A24" s="99" t="s">
        <v>956</v>
      </c>
    </row>
    <row r="25" customFormat="false" ht="15.75" hidden="false" customHeight="false" outlineLevel="0" collapsed="false">
      <c r="A25" s="99" t="s">
        <v>957</v>
      </c>
    </row>
    <row r="26" customFormat="false" ht="15.75" hidden="false" customHeight="false" outlineLevel="0" collapsed="false">
      <c r="A26" s="99" t="s">
        <v>958</v>
      </c>
    </row>
    <row r="27" customFormat="false" ht="15.75" hidden="false" customHeight="false" outlineLevel="0" collapsed="false">
      <c r="A27" s="99" t="s">
        <v>959</v>
      </c>
    </row>
    <row r="28" customFormat="false" ht="15.75" hidden="false" customHeight="false" outlineLevel="0" collapsed="false">
      <c r="A28" s="99" t="s">
        <v>960</v>
      </c>
    </row>
    <row r="29" customFormat="false" ht="15.75" hidden="false" customHeight="false" outlineLevel="0" collapsed="false">
      <c r="A29" s="99" t="s">
        <v>961</v>
      </c>
    </row>
    <row r="30" customFormat="false" ht="15.75" hidden="false" customHeight="false" outlineLevel="0" collapsed="false">
      <c r="A30" s="99" t="s">
        <v>962</v>
      </c>
    </row>
    <row r="31" customFormat="false" ht="15.75" hidden="false" customHeight="false" outlineLevel="0" collapsed="false">
      <c r="A31" s="99" t="s">
        <v>963</v>
      </c>
    </row>
    <row r="32" customFormat="false" ht="15.75" hidden="false" customHeight="false" outlineLevel="0" collapsed="false">
      <c r="A32" s="99" t="s">
        <v>964</v>
      </c>
    </row>
    <row r="33" customFormat="false" ht="15.75" hidden="false" customHeight="false" outlineLevel="0" collapsed="false">
      <c r="A33" s="99" t="s">
        <v>965</v>
      </c>
    </row>
    <row r="34" customFormat="false" ht="15.75" hidden="false" customHeight="false" outlineLevel="0" collapsed="false">
      <c r="A34" s="99" t="s">
        <v>966</v>
      </c>
    </row>
    <row r="35" customFormat="false" ht="15.75" hidden="false" customHeight="false" outlineLevel="0" collapsed="false">
      <c r="A35" s="99" t="s">
        <v>967</v>
      </c>
    </row>
    <row r="36" customFormat="false" ht="15.75" hidden="false" customHeight="false" outlineLevel="0" collapsed="false">
      <c r="A36" s="99" t="s">
        <v>968</v>
      </c>
    </row>
    <row r="37" customFormat="false" ht="15.75" hidden="false" customHeight="false" outlineLevel="0" collapsed="false">
      <c r="A37" s="99" t="s">
        <v>969</v>
      </c>
    </row>
    <row r="38" customFormat="false" ht="15.75" hidden="false" customHeight="false" outlineLevel="0" collapsed="false">
      <c r="A38" s="99" t="s">
        <v>970</v>
      </c>
    </row>
    <row r="39" customFormat="false" ht="15.75" hidden="false" customHeight="false" outlineLevel="0" collapsed="false">
      <c r="A39" s="99" t="s">
        <v>971</v>
      </c>
    </row>
    <row r="40" customFormat="false" ht="15.75" hidden="false" customHeight="false" outlineLevel="0" collapsed="false">
      <c r="A40" s="99" t="s">
        <v>972</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sheetPr filterMode="false">
    <pageSetUpPr fitToPage="false"/>
  </sheetPr>
  <dimension ref="A1:A4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27" activeCellId="0" sqref="C27"/>
    </sheetView>
  </sheetViews>
  <sheetFormatPr defaultRowHeight="15" zeroHeight="false" outlineLevelRow="0" outlineLevelCol="0"/>
  <cols>
    <col collapsed="false" customWidth="true" hidden="false" outlineLevel="0" max="1" min="1" style="0" width="44.1"/>
    <col collapsed="false" customWidth="true" hidden="false" outlineLevel="0" max="2" min="2" style="0" width="8.46"/>
    <col collapsed="false" customWidth="true" hidden="false" outlineLevel="0" max="3" min="3" style="0" width="44.44"/>
    <col collapsed="false" customWidth="true" hidden="false" outlineLevel="0" max="1025" min="4" style="0" width="8.46"/>
  </cols>
  <sheetData>
    <row r="1" customFormat="false" ht="21" hidden="false" customHeight="true" outlineLevel="0" collapsed="false">
      <c r="A1" s="100" t="s">
        <v>689</v>
      </c>
    </row>
    <row r="2" customFormat="false" ht="50.25" hidden="false" customHeight="true" outlineLevel="0" collapsed="false">
      <c r="A2" s="100" t="s">
        <v>973</v>
      </c>
    </row>
    <row r="3" customFormat="false" ht="35.25" hidden="false" customHeight="true" outlineLevel="0" collapsed="false">
      <c r="A3" s="100" t="s">
        <v>974</v>
      </c>
    </row>
    <row r="4" customFormat="false" ht="111" hidden="false" customHeight="true" outlineLevel="0" collapsed="false">
      <c r="A4" s="100" t="s">
        <v>975</v>
      </c>
    </row>
    <row r="5" customFormat="false" ht="51" hidden="false" customHeight="false" outlineLevel="0" collapsed="false">
      <c r="A5" s="100" t="s">
        <v>976</v>
      </c>
    </row>
    <row r="6" customFormat="false" ht="26.25" hidden="false" customHeight="false" outlineLevel="0" collapsed="false">
      <c r="A6" s="101" t="s">
        <v>977</v>
      </c>
    </row>
    <row r="7" customFormat="false" ht="15.75" hidden="false" customHeight="false" outlineLevel="0" collapsed="false">
      <c r="A7" s="101" t="s">
        <v>978</v>
      </c>
    </row>
    <row r="8" customFormat="false" ht="26.25" hidden="false" customHeight="false" outlineLevel="0" collapsed="false">
      <c r="A8" s="100" t="s">
        <v>979</v>
      </c>
    </row>
    <row r="9" customFormat="false" ht="15" hidden="false" customHeight="false" outlineLevel="0" collapsed="false">
      <c r="A9" s="102" t="s">
        <v>980</v>
      </c>
    </row>
    <row r="10" customFormat="false" ht="15.75" hidden="false" customHeight="false" outlineLevel="0" collapsed="false">
      <c r="A10" s="101" t="s">
        <v>981</v>
      </c>
    </row>
    <row r="11" customFormat="false" ht="25.5" hidden="false" customHeight="false" outlineLevel="0" collapsed="false">
      <c r="A11" s="100" t="s">
        <v>982</v>
      </c>
    </row>
    <row r="12" customFormat="false" ht="15.75" hidden="false" customHeight="false" outlineLevel="0" collapsed="false">
      <c r="A12" s="101" t="s">
        <v>983</v>
      </c>
    </row>
    <row r="13" customFormat="false" ht="15.75" hidden="false" customHeight="false" outlineLevel="0" collapsed="false">
      <c r="A13" s="101" t="s">
        <v>984</v>
      </c>
    </row>
    <row r="14" customFormat="false" ht="15" hidden="false" customHeight="true" outlineLevel="0" collapsed="false">
      <c r="A14" s="103" t="s">
        <v>985</v>
      </c>
    </row>
    <row r="15" customFormat="false" ht="60.75" hidden="false" customHeight="true" outlineLevel="0" collapsed="false">
      <c r="A15" s="103" t="s">
        <v>986</v>
      </c>
    </row>
    <row r="16" customFormat="false" ht="26.25" hidden="false" customHeight="false" outlineLevel="0" collapsed="false">
      <c r="A16" s="101" t="s">
        <v>987</v>
      </c>
    </row>
    <row r="17" customFormat="false" ht="45" hidden="false" customHeight="true" outlineLevel="0" collapsed="false">
      <c r="A17" s="103" t="s">
        <v>988</v>
      </c>
    </row>
    <row r="18" customFormat="false" ht="25.5" hidden="false" customHeight="false" outlineLevel="0" collapsed="false">
      <c r="A18" s="100" t="s">
        <v>989</v>
      </c>
    </row>
    <row r="19" customFormat="false" ht="26.25" hidden="false" customHeight="false" outlineLevel="0" collapsed="false">
      <c r="A19" s="101" t="s">
        <v>990</v>
      </c>
    </row>
    <row r="20" customFormat="false" ht="51.75" hidden="false" customHeight="false" outlineLevel="0" collapsed="false">
      <c r="A20" s="101" t="s">
        <v>991</v>
      </c>
    </row>
    <row r="21" customFormat="false" ht="63.75" hidden="false" customHeight="false" outlineLevel="0" collapsed="false">
      <c r="A21" s="100" t="s">
        <v>992</v>
      </c>
    </row>
    <row r="24" customFormat="false" ht="15" hidden="false" customHeight="false" outlineLevel="0" collapsed="false">
      <c r="A24" s="104" t="s">
        <v>96</v>
      </c>
    </row>
    <row r="25" customFormat="false" ht="51" hidden="false" customHeight="false" outlineLevel="0" collapsed="false">
      <c r="A25" s="104" t="s">
        <v>993</v>
      </c>
    </row>
    <row r="26" customFormat="false" ht="25.5" hidden="false" customHeight="false" outlineLevel="0" collapsed="false">
      <c r="A26" s="104" t="s">
        <v>994</v>
      </c>
    </row>
    <row r="27" customFormat="false" ht="102" hidden="false" customHeight="false" outlineLevel="0" collapsed="false">
      <c r="A27" s="100" t="s">
        <v>995</v>
      </c>
    </row>
    <row r="28" customFormat="false" ht="51" hidden="false" customHeight="false" outlineLevel="0" collapsed="false">
      <c r="A28" s="104" t="s">
        <v>996</v>
      </c>
    </row>
    <row r="29" customFormat="false" ht="25.5" hidden="false" customHeight="false" outlineLevel="0" collapsed="false">
      <c r="A29" s="104" t="s">
        <v>997</v>
      </c>
    </row>
    <row r="30" customFormat="false" ht="15" hidden="false" customHeight="false" outlineLevel="0" collapsed="false">
      <c r="A30" s="105" t="s">
        <v>998</v>
      </c>
    </row>
    <row r="31" customFormat="false" ht="38.25" hidden="false" customHeight="false" outlineLevel="0" collapsed="false">
      <c r="A31" s="104" t="s">
        <v>999</v>
      </c>
    </row>
    <row r="32" customFormat="false" ht="15" hidden="false" customHeight="false" outlineLevel="0" collapsed="false">
      <c r="A32" s="105" t="s">
        <v>1000</v>
      </c>
    </row>
    <row r="33" customFormat="false" ht="15" hidden="false" customHeight="false" outlineLevel="0" collapsed="false">
      <c r="A33" s="105" t="s">
        <v>1001</v>
      </c>
    </row>
    <row r="34" customFormat="false" ht="51" hidden="false" customHeight="false" outlineLevel="0" collapsed="false">
      <c r="A34" s="100" t="s">
        <v>1002</v>
      </c>
    </row>
    <row r="35" customFormat="false" ht="26.25" hidden="false" customHeight="false" outlineLevel="0" collapsed="false">
      <c r="A35" s="101" t="s">
        <v>1003</v>
      </c>
    </row>
    <row r="36" customFormat="false" ht="26.25" hidden="false" customHeight="false" outlineLevel="0" collapsed="false">
      <c r="A36" s="101" t="s">
        <v>1004</v>
      </c>
    </row>
    <row r="37" customFormat="false" ht="51.75" hidden="false" customHeight="false" outlineLevel="0" collapsed="false">
      <c r="A37" s="101" t="s">
        <v>1005</v>
      </c>
    </row>
    <row r="38" customFormat="false" ht="25.5" hidden="false" customHeight="false" outlineLevel="0" collapsed="false">
      <c r="A38" s="106" t="s">
        <v>1006</v>
      </c>
    </row>
    <row r="39" customFormat="false" ht="25.5" hidden="false" customHeight="false" outlineLevel="0" collapsed="false">
      <c r="A39" s="106" t="s">
        <v>1007</v>
      </c>
    </row>
    <row r="40" customFormat="false" ht="38.25" hidden="false" customHeight="false" outlineLevel="0" collapsed="false">
      <c r="A40" s="106" t="s">
        <v>1008</v>
      </c>
    </row>
    <row r="41" customFormat="false" ht="38.25" hidden="false" customHeight="false" outlineLevel="0" collapsed="false">
      <c r="A41" s="106" t="s">
        <v>1009</v>
      </c>
    </row>
    <row r="42" customFormat="false" ht="38.25" hidden="false" customHeight="false" outlineLevel="0" collapsed="false">
      <c r="A42" s="106" t="s">
        <v>1010</v>
      </c>
    </row>
    <row r="43" customFormat="false" ht="51" hidden="false" customHeight="false" outlineLevel="0" collapsed="false">
      <c r="A43" s="106" t="s">
        <v>1011</v>
      </c>
    </row>
    <row r="44" customFormat="false" ht="102" hidden="false" customHeight="false" outlineLevel="0" collapsed="false">
      <c r="A44" s="106" t="s">
        <v>1012</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sheetPr filterMode="false">
    <pageSetUpPr fitToPage="false"/>
  </sheetPr>
  <dimension ref="A1:G56"/>
  <sheetViews>
    <sheetView showFormulas="false" showGridLines="true" showRowColHeaders="true" showZeros="true" rightToLeft="false" tabSelected="false" showOutlineSymbols="true" defaultGridColor="true" view="normal" topLeftCell="A22" colorId="64" zoomScale="100" zoomScaleNormal="100" zoomScalePageLayoutView="100" workbookViewId="0">
      <selection pane="topLeft" activeCell="A28" activeCellId="0" sqref="A28"/>
    </sheetView>
  </sheetViews>
  <sheetFormatPr defaultRowHeight="15" zeroHeight="false" outlineLevelRow="0" outlineLevelCol="0"/>
  <cols>
    <col collapsed="false" customWidth="true" hidden="false" outlineLevel="0" max="1" min="1" style="0" width="21.44"/>
    <col collapsed="false" customWidth="true" hidden="false" outlineLevel="0" max="4" min="2" style="0" width="8.46"/>
    <col collapsed="false" customWidth="true" hidden="false" outlineLevel="0" max="5" min="5" style="0" width="23.78"/>
    <col collapsed="false" customWidth="true" hidden="false" outlineLevel="0" max="1025" min="6" style="0" width="8.46"/>
  </cols>
  <sheetData>
    <row r="1" customFormat="false" ht="15.75" hidden="false" customHeight="false" outlineLevel="0" collapsed="false">
      <c r="A1" s="107" t="s">
        <v>689</v>
      </c>
    </row>
    <row r="2" customFormat="false" ht="56.25" hidden="false" customHeight="false" outlineLevel="0" collapsed="false">
      <c r="A2" s="107" t="s">
        <v>1013</v>
      </c>
    </row>
    <row r="3" customFormat="false" ht="45" hidden="false" customHeight="false" outlineLevel="0" collapsed="false">
      <c r="A3" s="108" t="s">
        <v>1014</v>
      </c>
    </row>
    <row r="4" customFormat="false" ht="15" hidden="false" customHeight="false" outlineLevel="0" collapsed="false">
      <c r="A4" s="109" t="s">
        <v>1015</v>
      </c>
    </row>
    <row r="5" customFormat="false" ht="33.75" hidden="false" customHeight="false" outlineLevel="0" collapsed="false">
      <c r="A5" s="110" t="s">
        <v>1016</v>
      </c>
    </row>
    <row r="6" customFormat="false" ht="22.5" hidden="false" customHeight="false" outlineLevel="0" collapsed="false">
      <c r="A6" s="109" t="s">
        <v>1017</v>
      </c>
    </row>
    <row r="7" customFormat="false" ht="15" hidden="false" customHeight="false" outlineLevel="0" collapsed="false">
      <c r="A7" s="109" t="s">
        <v>1018</v>
      </c>
    </row>
    <row r="8" customFormat="false" ht="15" hidden="false" customHeight="false" outlineLevel="0" collapsed="false">
      <c r="A8" s="109" t="s">
        <v>1019</v>
      </c>
    </row>
    <row r="9" customFormat="false" ht="90" hidden="false" customHeight="false" outlineLevel="0" collapsed="false">
      <c r="A9" s="109" t="s">
        <v>1020</v>
      </c>
    </row>
    <row r="10" customFormat="false" ht="22.5" hidden="false" customHeight="false" outlineLevel="0" collapsed="false">
      <c r="A10" s="109" t="s">
        <v>1021</v>
      </c>
    </row>
    <row r="11" customFormat="false" ht="45" hidden="false" customHeight="false" outlineLevel="0" collapsed="false">
      <c r="A11" s="109" t="s">
        <v>1022</v>
      </c>
      <c r="G11" s="111"/>
    </row>
    <row r="12" customFormat="false" ht="22.5" hidden="false" customHeight="false" outlineLevel="0" collapsed="false">
      <c r="A12" s="109" t="s">
        <v>1023</v>
      </c>
      <c r="G12" s="111"/>
    </row>
    <row r="13" customFormat="false" ht="15" hidden="false" customHeight="false" outlineLevel="0" collapsed="false">
      <c r="A13" s="109" t="s">
        <v>1024</v>
      </c>
    </row>
    <row r="14" customFormat="false" ht="15" hidden="false" customHeight="false" outlineLevel="0" collapsed="false">
      <c r="A14" s="109" t="s">
        <v>1025</v>
      </c>
    </row>
    <row r="15" customFormat="false" ht="15" hidden="false" customHeight="false" outlineLevel="0" collapsed="false">
      <c r="A15" s="109" t="s">
        <v>1026</v>
      </c>
    </row>
    <row r="16" customFormat="false" ht="67.5" hidden="false" customHeight="false" outlineLevel="0" collapsed="false">
      <c r="A16" s="110" t="s">
        <v>1027</v>
      </c>
    </row>
    <row r="17" customFormat="false" ht="45" hidden="false" customHeight="false" outlineLevel="0" collapsed="false">
      <c r="A17" s="109" t="s">
        <v>1028</v>
      </c>
    </row>
    <row r="18" customFormat="false" ht="15" hidden="false" customHeight="false" outlineLevel="0" collapsed="false">
      <c r="A18" s="109" t="s">
        <v>1029</v>
      </c>
    </row>
    <row r="19" customFormat="false" ht="15" hidden="false" customHeight="false" outlineLevel="0" collapsed="false">
      <c r="A19" s="109" t="s">
        <v>1030</v>
      </c>
    </row>
    <row r="20" customFormat="false" ht="45" hidden="false" customHeight="false" outlineLevel="0" collapsed="false">
      <c r="A20" s="109" t="s">
        <v>1031</v>
      </c>
    </row>
    <row r="21" customFormat="false" ht="101.25" hidden="false" customHeight="false" outlineLevel="0" collapsed="false">
      <c r="A21" s="109" t="s">
        <v>1032</v>
      </c>
    </row>
    <row r="22" customFormat="false" ht="15" hidden="false" customHeight="false" outlineLevel="0" collapsed="false">
      <c r="A22" s="109" t="s">
        <v>1033</v>
      </c>
    </row>
    <row r="23" customFormat="false" ht="15" hidden="false" customHeight="false" outlineLevel="0" collapsed="false">
      <c r="A23" s="109" t="s">
        <v>1034</v>
      </c>
    </row>
    <row r="24" customFormat="false" ht="33.75" hidden="false" customHeight="false" outlineLevel="0" collapsed="false">
      <c r="A24" s="109" t="s">
        <v>1035</v>
      </c>
    </row>
    <row r="27" customFormat="false" ht="15.75" hidden="false" customHeight="false" outlineLevel="0" collapsed="false">
      <c r="E27" s="111"/>
    </row>
    <row r="28" customFormat="false" ht="15.75" hidden="false" customHeight="false" outlineLevel="0" collapsed="false">
      <c r="A28" s="107" t="s">
        <v>96</v>
      </c>
    </row>
    <row r="29" customFormat="false" ht="57" hidden="false" customHeight="false" outlineLevel="0" collapsed="false">
      <c r="A29" s="107" t="s">
        <v>1036</v>
      </c>
      <c r="E29" s="111"/>
    </row>
    <row r="30" customFormat="false" ht="68.25" hidden="false" customHeight="false" outlineLevel="0" collapsed="false">
      <c r="A30" s="107" t="s">
        <v>1037</v>
      </c>
      <c r="E30" s="112"/>
    </row>
    <row r="31" customFormat="false" ht="23.25" hidden="false" customHeight="false" outlineLevel="0" collapsed="false">
      <c r="A31" s="107" t="s">
        <v>1038</v>
      </c>
      <c r="E31" s="111"/>
    </row>
    <row r="32" customFormat="false" ht="57" hidden="false" customHeight="false" outlineLevel="0" collapsed="false">
      <c r="A32" s="107" t="s">
        <v>1039</v>
      </c>
      <c r="E32" s="111"/>
    </row>
    <row r="33" customFormat="false" ht="34.5" hidden="false" customHeight="false" outlineLevel="0" collapsed="false">
      <c r="A33" s="107" t="s">
        <v>1040</v>
      </c>
      <c r="E33" s="111"/>
    </row>
    <row r="34" customFormat="false" ht="22.5" hidden="false" customHeight="false" outlineLevel="0" collapsed="false">
      <c r="A34" s="107" t="s">
        <v>1041</v>
      </c>
      <c r="E34" s="111"/>
    </row>
    <row r="35" customFormat="false" ht="15.75" hidden="false" customHeight="false" outlineLevel="0" collapsed="false">
      <c r="A35" s="111" t="s">
        <v>1042</v>
      </c>
      <c r="E35" s="111"/>
    </row>
    <row r="36" customFormat="false" ht="102" hidden="false" customHeight="false" outlineLevel="0" collapsed="false">
      <c r="A36" s="107" t="s">
        <v>1043</v>
      </c>
      <c r="E36" s="111"/>
    </row>
    <row r="37" customFormat="false" ht="34.5" hidden="false" customHeight="false" outlineLevel="0" collapsed="false">
      <c r="A37" s="107" t="s">
        <v>1044</v>
      </c>
      <c r="E37" s="111"/>
    </row>
    <row r="38" customFormat="false" ht="57" hidden="false" customHeight="false" outlineLevel="0" collapsed="false">
      <c r="A38" s="107" t="s">
        <v>1045</v>
      </c>
      <c r="E38" s="111"/>
    </row>
    <row r="39" customFormat="false" ht="34.5" hidden="false" customHeight="false" outlineLevel="0" collapsed="false">
      <c r="A39" s="107" t="s">
        <v>1046</v>
      </c>
      <c r="E39" s="111"/>
    </row>
    <row r="40" customFormat="false" ht="15.75" hidden="false" customHeight="false" outlineLevel="0" collapsed="false">
      <c r="A40" s="107" t="s">
        <v>1047</v>
      </c>
      <c r="E40" s="111"/>
    </row>
    <row r="41" customFormat="false" ht="15.75" hidden="false" customHeight="false" outlineLevel="0" collapsed="false">
      <c r="A41" s="107" t="s">
        <v>1048</v>
      </c>
      <c r="E41" s="111"/>
    </row>
    <row r="42" customFormat="false" ht="15.75" hidden="false" customHeight="false" outlineLevel="0" collapsed="false">
      <c r="A42" s="107" t="s">
        <v>1049</v>
      </c>
      <c r="E42" s="111"/>
    </row>
    <row r="43" customFormat="false" ht="113.25" hidden="false" customHeight="false" outlineLevel="0" collapsed="false">
      <c r="A43" s="107" t="s">
        <v>1050</v>
      </c>
      <c r="E43" s="111"/>
    </row>
    <row r="44" customFormat="false" ht="56.25" hidden="false" customHeight="false" outlineLevel="0" collapsed="false">
      <c r="A44" s="107" t="s">
        <v>1051</v>
      </c>
      <c r="E44" s="111"/>
    </row>
    <row r="45" customFormat="false" ht="15" hidden="false" customHeight="false" outlineLevel="0" collapsed="false">
      <c r="A45" s="111" t="s">
        <v>1052</v>
      </c>
      <c r="E45" s="111"/>
    </row>
    <row r="46" customFormat="false" ht="15.75" hidden="false" customHeight="false" outlineLevel="0" collapsed="false">
      <c r="A46" s="111" t="s">
        <v>1053</v>
      </c>
      <c r="E46" s="111"/>
    </row>
    <row r="47" customFormat="false" ht="57" hidden="false" customHeight="false" outlineLevel="0" collapsed="false">
      <c r="A47" s="107" t="s">
        <v>1054</v>
      </c>
      <c r="E47" s="111"/>
    </row>
    <row r="48" customFormat="false" ht="147" hidden="false" customHeight="false" outlineLevel="0" collapsed="false">
      <c r="A48" s="107" t="s">
        <v>1055</v>
      </c>
      <c r="E48" s="111"/>
    </row>
    <row r="49" customFormat="false" ht="15.75" hidden="false" customHeight="false" outlineLevel="0" collapsed="false">
      <c r="A49" s="107" t="s">
        <v>1056</v>
      </c>
      <c r="E49" s="111"/>
    </row>
    <row r="50" customFormat="false" ht="15.75" hidden="false" customHeight="false" outlineLevel="0" collapsed="false">
      <c r="A50" s="107" t="s">
        <v>1057</v>
      </c>
      <c r="E50" s="111"/>
    </row>
    <row r="51" customFormat="false" ht="45" hidden="false" customHeight="false" outlineLevel="0" collapsed="false">
      <c r="A51" s="107" t="s">
        <v>1058</v>
      </c>
      <c r="E51" s="111"/>
    </row>
    <row r="52" customFormat="false" ht="15" hidden="false" customHeight="false" outlineLevel="0" collapsed="false">
      <c r="E52" s="111"/>
    </row>
    <row r="53" customFormat="false" ht="15" hidden="false" customHeight="false" outlineLevel="0" collapsed="false">
      <c r="E53" s="111"/>
    </row>
    <row r="54" customFormat="false" ht="15" hidden="false" customHeight="false" outlineLevel="0" collapsed="false">
      <c r="E54" s="111"/>
    </row>
    <row r="55" customFormat="false" ht="15" hidden="false" customHeight="false" outlineLevel="0" collapsed="false">
      <c r="E55" s="111"/>
    </row>
    <row r="56" customFormat="false" ht="15" hidden="false" customHeight="false" outlineLevel="0" collapsed="false">
      <c r="E56" s="111"/>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sheetPr filterMode="false">
    <pageSetUpPr fitToPage="false"/>
  </sheetPr>
  <dimension ref="A1:A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23" activeCellId="0" sqref="F23"/>
    </sheetView>
  </sheetViews>
  <sheetFormatPr defaultRowHeight="15" zeroHeight="false" outlineLevelRow="0" outlineLevelCol="0"/>
  <cols>
    <col collapsed="false" customWidth="true" hidden="false" outlineLevel="0" max="1025" min="1" style="0" width="8.46"/>
  </cols>
  <sheetData>
    <row r="1" customFormat="false" ht="15" hidden="false" customHeight="false" outlineLevel="0" collapsed="false">
      <c r="A1" s="0" t="s">
        <v>118</v>
      </c>
    </row>
    <row r="2" customFormat="false" ht="15" hidden="false" customHeight="false" outlineLevel="0" collapsed="false">
      <c r="A2" s="0" t="s">
        <v>120</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sheetPr filterMode="false">
    <pageSetUpPr fitToPage="false"/>
  </sheetPr>
  <dimension ref="A1:F18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H28" activeCellId="0" sqref="H28"/>
    </sheetView>
  </sheetViews>
  <sheetFormatPr defaultRowHeight="15" zeroHeight="false" outlineLevelRow="0" outlineLevelCol="0"/>
  <cols>
    <col collapsed="false" customWidth="true" hidden="false" outlineLevel="0" max="1025" min="1" style="0" width="8.46"/>
  </cols>
  <sheetData>
    <row r="1" customFormat="false" ht="20.25" hidden="false" customHeight="false" outlineLevel="0" collapsed="false">
      <c r="A1" s="113" t="s">
        <v>1059</v>
      </c>
    </row>
    <row r="2" customFormat="false" ht="17.25" hidden="false" customHeight="false" outlineLevel="0" collapsed="false">
      <c r="A2" s="114"/>
    </row>
    <row r="3" customFormat="false" ht="17.25" hidden="false" customHeight="false" outlineLevel="0" collapsed="false">
      <c r="A3" s="115" t="s">
        <v>1060</v>
      </c>
    </row>
    <row r="4" customFormat="false" ht="17.25" hidden="false" customHeight="false" outlineLevel="0" collapsed="false">
      <c r="A4" s="116"/>
    </row>
    <row r="5" customFormat="false" ht="17.25" hidden="false" customHeight="false" outlineLevel="0" collapsed="false">
      <c r="A5" s="114"/>
    </row>
    <row r="7" customFormat="false" ht="17.25" hidden="false" customHeight="false" outlineLevel="0" collapsed="false">
      <c r="A7" s="114"/>
    </row>
    <row r="8" customFormat="false" ht="17.25" hidden="false" customHeight="false" outlineLevel="0" collapsed="false">
      <c r="A8" s="117" t="s">
        <v>1061</v>
      </c>
    </row>
    <row r="9" customFormat="false" ht="17.25" hidden="false" customHeight="false" outlineLevel="0" collapsed="false">
      <c r="A9" s="118"/>
    </row>
    <row r="11" customFormat="false" ht="17.25" hidden="false" customHeight="false" outlineLevel="0" collapsed="false">
      <c r="A11" s="118"/>
    </row>
    <row r="12" customFormat="false" ht="17.25" hidden="false" customHeight="false" outlineLevel="0" collapsed="false">
      <c r="A12" s="118"/>
    </row>
    <row r="13" customFormat="false" ht="17.25" hidden="false" customHeight="false" outlineLevel="0" collapsed="false">
      <c r="A13" s="118"/>
    </row>
    <row r="14" customFormat="false" ht="15" hidden="false" customHeight="false" outlineLevel="0" collapsed="false">
      <c r="A14" s="119" t="s">
        <v>1062</v>
      </c>
    </row>
    <row r="15" customFormat="false" ht="17.25" hidden="false" customHeight="false" outlineLevel="0" collapsed="false">
      <c r="A15" s="118"/>
    </row>
    <row r="16" customFormat="false" ht="15.75" hidden="false" customHeight="false" outlineLevel="0" collapsed="false">
      <c r="A16" s="120" t="s">
        <v>1063</v>
      </c>
    </row>
    <row r="17" customFormat="false" ht="15.75" hidden="false" customHeight="false" outlineLevel="0" collapsed="false">
      <c r="A17" s="120" t="s">
        <v>1064</v>
      </c>
    </row>
    <row r="18" customFormat="false" ht="15.75" hidden="false" customHeight="false" outlineLevel="0" collapsed="false">
      <c r="A18" s="120" t="s">
        <v>1065</v>
      </c>
    </row>
    <row r="19" customFormat="false" ht="15.75" hidden="false" customHeight="false" outlineLevel="0" collapsed="false">
      <c r="A19" s="120" t="s">
        <v>1066</v>
      </c>
    </row>
    <row r="20" customFormat="false" ht="15.75" hidden="false" customHeight="false" outlineLevel="0" collapsed="false">
      <c r="A20" s="120" t="s">
        <v>1067</v>
      </c>
    </row>
    <row r="21" customFormat="false" ht="15.75" hidden="false" customHeight="false" outlineLevel="0" collapsed="false">
      <c r="A21" s="120"/>
    </row>
    <row r="22" customFormat="false" ht="18" hidden="false" customHeight="false" outlineLevel="0" collapsed="false">
      <c r="A22" s="121" t="s">
        <v>1068</v>
      </c>
    </row>
    <row r="23" customFormat="false" ht="15.75" hidden="false" customHeight="false" outlineLevel="0" collapsed="false">
      <c r="A23" s="120" t="s">
        <v>1069</v>
      </c>
    </row>
    <row r="24" customFormat="false" ht="15.75" hidden="false" customHeight="false" outlineLevel="0" collapsed="false">
      <c r="A24" s="120" t="s">
        <v>1070</v>
      </c>
    </row>
    <row r="25" customFormat="false" ht="15.75" hidden="false" customHeight="false" outlineLevel="0" collapsed="false">
      <c r="A25" s="120" t="s">
        <v>1071</v>
      </c>
    </row>
    <row r="26" customFormat="false" ht="15.75" hidden="false" customHeight="false" outlineLevel="0" collapsed="false">
      <c r="A26" s="120" t="s">
        <v>1072</v>
      </c>
    </row>
    <row r="27" customFormat="false" ht="15.75" hidden="false" customHeight="false" outlineLevel="0" collapsed="false">
      <c r="A27" s="120" t="s">
        <v>1073</v>
      </c>
    </row>
    <row r="28" customFormat="false" ht="15.75" hidden="false" customHeight="false" outlineLevel="0" collapsed="false">
      <c r="A28" s="120"/>
    </row>
    <row r="29" customFormat="false" ht="18" hidden="false" customHeight="false" outlineLevel="0" collapsed="false">
      <c r="A29" s="121" t="s">
        <v>1074</v>
      </c>
    </row>
    <row r="30" customFormat="false" ht="15.75" hidden="false" customHeight="false" outlineLevel="0" collapsed="false">
      <c r="A30" s="120" t="s">
        <v>1075</v>
      </c>
    </row>
    <row r="31" customFormat="false" ht="15.75" hidden="false" customHeight="false" outlineLevel="0" collapsed="false">
      <c r="A31" s="120" t="s">
        <v>1076</v>
      </c>
    </row>
    <row r="32" customFormat="false" ht="15.75" hidden="false" customHeight="false" outlineLevel="0" collapsed="false">
      <c r="A32" s="120" t="s">
        <v>1077</v>
      </c>
    </row>
    <row r="33" customFormat="false" ht="15.75" hidden="false" customHeight="false" outlineLevel="0" collapsed="false">
      <c r="A33" s="120" t="s">
        <v>1078</v>
      </c>
    </row>
    <row r="34" customFormat="false" ht="15.75" hidden="false" customHeight="false" outlineLevel="0" collapsed="false">
      <c r="A34" s="120" t="s">
        <v>1079</v>
      </c>
    </row>
    <row r="35" customFormat="false" ht="15.75" hidden="false" customHeight="false" outlineLevel="0" collapsed="false">
      <c r="A35" s="120" t="s">
        <v>1080</v>
      </c>
    </row>
    <row r="36" customFormat="false" ht="15.75" hidden="false" customHeight="false" outlineLevel="0" collapsed="false">
      <c r="A36" s="120"/>
    </row>
    <row r="37" customFormat="false" ht="18" hidden="false" customHeight="false" outlineLevel="0" collapsed="false">
      <c r="A37" s="121" t="s">
        <v>1081</v>
      </c>
    </row>
    <row r="38" customFormat="false" ht="15.75" hidden="false" customHeight="false" outlineLevel="0" collapsed="false">
      <c r="A38" s="120" t="s">
        <v>1082</v>
      </c>
    </row>
    <row r="39" customFormat="false" ht="15.75" hidden="false" customHeight="false" outlineLevel="0" collapsed="false">
      <c r="A39" s="120" t="s">
        <v>1076</v>
      </c>
    </row>
    <row r="40" customFormat="false" ht="15.75" hidden="false" customHeight="false" outlineLevel="0" collapsed="false">
      <c r="A40" s="120" t="s">
        <v>1083</v>
      </c>
    </row>
    <row r="41" customFormat="false" ht="15.75" hidden="false" customHeight="false" outlineLevel="0" collapsed="false">
      <c r="A41" s="120" t="s">
        <v>1084</v>
      </c>
    </row>
    <row r="42" customFormat="false" ht="15.75" hidden="false" customHeight="false" outlineLevel="0" collapsed="false">
      <c r="A42" s="120" t="s">
        <v>1085</v>
      </c>
    </row>
    <row r="43" customFormat="false" ht="15.75" hidden="false" customHeight="false" outlineLevel="0" collapsed="false">
      <c r="A43" s="120" t="s">
        <v>1086</v>
      </c>
    </row>
    <row r="44" customFormat="false" ht="15.75" hidden="false" customHeight="false" outlineLevel="0" collapsed="false">
      <c r="A44" s="120"/>
    </row>
    <row r="45" customFormat="false" ht="18" hidden="false" customHeight="false" outlineLevel="0" collapsed="false">
      <c r="A45" s="121" t="s">
        <v>1087</v>
      </c>
    </row>
    <row r="46" customFormat="false" ht="15.75" hidden="false" customHeight="false" outlineLevel="0" collapsed="false">
      <c r="A46" s="120" t="s">
        <v>1088</v>
      </c>
    </row>
    <row r="47" customFormat="false" ht="15.75" hidden="false" customHeight="false" outlineLevel="0" collapsed="false">
      <c r="A47" s="120" t="s">
        <v>1064</v>
      </c>
    </row>
    <row r="48" customFormat="false" ht="15.75" hidden="false" customHeight="false" outlineLevel="0" collapsed="false">
      <c r="A48" s="120" t="s">
        <v>1089</v>
      </c>
    </row>
    <row r="49" customFormat="false" ht="15.75" hidden="false" customHeight="false" outlineLevel="0" collapsed="false">
      <c r="A49" s="120" t="s">
        <v>1090</v>
      </c>
    </row>
    <row r="50" customFormat="false" ht="15.75" hidden="false" customHeight="false" outlineLevel="0" collapsed="false">
      <c r="A50" s="120"/>
    </row>
    <row r="51" customFormat="false" ht="15.75" hidden="false" customHeight="false" outlineLevel="0" collapsed="false">
      <c r="A51" s="120"/>
    </row>
    <row r="52" customFormat="false" ht="15.75" hidden="false" customHeight="false" outlineLevel="0" collapsed="false">
      <c r="A52" s="120"/>
    </row>
    <row r="53" customFormat="false" ht="15.75" hidden="false" customHeight="false" outlineLevel="0" collapsed="false">
      <c r="A53" s="120" t="s">
        <v>1091</v>
      </c>
    </row>
    <row r="54" customFormat="false" ht="121.5" hidden="false" customHeight="false" outlineLevel="0" collapsed="false">
      <c r="A54" s="122" t="s">
        <v>1092</v>
      </c>
    </row>
    <row r="55" customFormat="false" ht="15.75" hidden="false" customHeight="false" outlineLevel="0" collapsed="false">
      <c r="A55" s="120" t="s">
        <v>1076</v>
      </c>
    </row>
    <row r="56" customFormat="false" ht="15.75" hidden="false" customHeight="false" outlineLevel="0" collapsed="false">
      <c r="A56" s="120" t="s">
        <v>1093</v>
      </c>
    </row>
    <row r="57" customFormat="false" ht="15.75" hidden="false" customHeight="false" outlineLevel="0" collapsed="false">
      <c r="A57" s="120" t="s">
        <v>1094</v>
      </c>
    </row>
    <row r="58" customFormat="false" ht="15.75" hidden="false" customHeight="false" outlineLevel="0" collapsed="false">
      <c r="A58" s="120" t="s">
        <v>1095</v>
      </c>
    </row>
    <row r="59" customFormat="false" ht="15.75" hidden="false" customHeight="false" outlineLevel="0" collapsed="false">
      <c r="A59" s="120"/>
    </row>
    <row r="60" customFormat="false" ht="15.75" hidden="false" customHeight="false" outlineLevel="0" collapsed="false">
      <c r="A60" s="120" t="s">
        <v>1096</v>
      </c>
    </row>
    <row r="61" customFormat="false" ht="108" hidden="false" customHeight="false" outlineLevel="0" collapsed="false">
      <c r="A61" s="122" t="s">
        <v>1097</v>
      </c>
    </row>
    <row r="62" customFormat="false" ht="15.75" hidden="false" customHeight="false" outlineLevel="0" collapsed="false">
      <c r="A62" s="120" t="s">
        <v>1076</v>
      </c>
    </row>
    <row r="63" customFormat="false" ht="15.75" hidden="false" customHeight="false" outlineLevel="0" collapsed="false">
      <c r="A63" s="120" t="s">
        <v>1098</v>
      </c>
    </row>
    <row r="64" customFormat="false" ht="15.75" hidden="false" customHeight="false" outlineLevel="0" collapsed="false">
      <c r="A64" s="120" t="s">
        <v>1099</v>
      </c>
    </row>
    <row r="65" customFormat="false" ht="15.75" hidden="false" customHeight="false" outlineLevel="0" collapsed="false">
      <c r="A65" s="120" t="s">
        <v>1100</v>
      </c>
    </row>
    <row r="66" customFormat="false" ht="15.75" hidden="false" customHeight="false" outlineLevel="0" collapsed="false">
      <c r="A66" s="120" t="s">
        <v>1101</v>
      </c>
    </row>
    <row r="67" customFormat="false" ht="15.75" hidden="false" customHeight="false" outlineLevel="0" collapsed="false">
      <c r="A67" s="120" t="s">
        <v>1102</v>
      </c>
    </row>
    <row r="68" customFormat="false" ht="15.75" hidden="false" customHeight="false" outlineLevel="0" collapsed="false">
      <c r="A68" s="120" t="s">
        <v>1103</v>
      </c>
    </row>
    <row r="69" customFormat="false" ht="15.75" hidden="false" customHeight="false" outlineLevel="0" collapsed="false">
      <c r="A69" s="120"/>
    </row>
    <row r="70" customFormat="false" ht="108" hidden="false" customHeight="false" outlineLevel="0" collapsed="false">
      <c r="A70" s="122" t="s">
        <v>1104</v>
      </c>
    </row>
    <row r="71" customFormat="false" ht="81" hidden="false" customHeight="false" outlineLevel="0" collapsed="false">
      <c r="A71" s="122" t="s">
        <v>1105</v>
      </c>
    </row>
    <row r="72" customFormat="false" ht="15.75" hidden="false" customHeight="false" outlineLevel="0" collapsed="false">
      <c r="A72" s="120"/>
    </row>
    <row r="73" customFormat="false" ht="15.75" hidden="false" customHeight="false" outlineLevel="0" collapsed="false">
      <c r="A73" s="120" t="s">
        <v>1106</v>
      </c>
    </row>
    <row r="74" customFormat="false" ht="81" hidden="false" customHeight="false" outlineLevel="0" collapsed="false">
      <c r="A74" s="123" t="s">
        <v>1107</v>
      </c>
    </row>
    <row r="75" customFormat="false" ht="15.75" hidden="false" customHeight="false" outlineLevel="0" collapsed="false">
      <c r="A75" s="120" t="s">
        <v>1108</v>
      </c>
    </row>
    <row r="76" customFormat="false" ht="15.75" hidden="false" customHeight="false" outlineLevel="0" collapsed="false">
      <c r="A76" s="120" t="s">
        <v>1109</v>
      </c>
    </row>
    <row r="77" customFormat="false" ht="15.75" hidden="false" customHeight="false" outlineLevel="0" collapsed="false">
      <c r="A77" s="120" t="s">
        <v>1110</v>
      </c>
    </row>
    <row r="78" customFormat="false" ht="15.75" hidden="false" customHeight="false" outlineLevel="0" collapsed="false">
      <c r="A78" s="120" t="s">
        <v>1111</v>
      </c>
    </row>
    <row r="79" customFormat="false" ht="15.75" hidden="false" customHeight="false" outlineLevel="0" collapsed="false">
      <c r="A79" s="120" t="s">
        <v>1064</v>
      </c>
    </row>
    <row r="80" customFormat="false" ht="54" hidden="false" customHeight="false" outlineLevel="0" collapsed="false">
      <c r="A80" s="123" t="s">
        <v>1112</v>
      </c>
    </row>
    <row r="81" customFormat="false" ht="15.75" hidden="false" customHeight="false" outlineLevel="0" collapsed="false">
      <c r="A81" s="120"/>
    </row>
    <row r="82" customFormat="false" ht="108" hidden="false" customHeight="false" outlineLevel="0" collapsed="false">
      <c r="A82" s="122" t="s">
        <v>1113</v>
      </c>
    </row>
    <row r="83" customFormat="false" ht="148.5" hidden="false" customHeight="false" outlineLevel="0" collapsed="false">
      <c r="A83" s="123" t="s">
        <v>1114</v>
      </c>
    </row>
    <row r="84" customFormat="false" ht="15.75" hidden="false" customHeight="false" outlineLevel="0" collapsed="false">
      <c r="A84" s="120"/>
    </row>
    <row r="85" customFormat="false" ht="15.75" hidden="false" customHeight="false" outlineLevel="0" collapsed="false">
      <c r="A85" s="120"/>
    </row>
    <row r="86" customFormat="false" ht="19.5" hidden="false" customHeight="false" outlineLevel="0" collapsed="false">
      <c r="A86" s="124" t="s">
        <v>1115</v>
      </c>
    </row>
    <row r="87" customFormat="false" ht="34.5" hidden="false" customHeight="false" outlineLevel="0" collapsed="false">
      <c r="A87" s="125"/>
    </row>
    <row r="88" customFormat="false" ht="18" hidden="false" customHeight="false" outlineLevel="0" collapsed="false">
      <c r="A88" s="121" t="s">
        <v>1116</v>
      </c>
    </row>
    <row r="89" customFormat="false" ht="15.75" hidden="false" customHeight="false" outlineLevel="0" collapsed="false">
      <c r="A89" s="120" t="s">
        <v>1117</v>
      </c>
    </row>
    <row r="90" customFormat="false" ht="15.75" hidden="false" customHeight="false" outlineLevel="0" collapsed="false">
      <c r="A90" s="120" t="s">
        <v>1118</v>
      </c>
    </row>
    <row r="91" customFormat="false" ht="17.25" hidden="false" customHeight="false" outlineLevel="0" collapsed="false">
      <c r="A91" s="118"/>
    </row>
    <row r="92" customFormat="false" ht="15.75" hidden="false" customHeight="false" outlineLevel="0" collapsed="false">
      <c r="A92" s="120" t="s">
        <v>1119</v>
      </c>
    </row>
    <row r="93" customFormat="false" ht="15.75" hidden="false" customHeight="false" outlineLevel="0" collapsed="false">
      <c r="A93" s="120" t="s">
        <v>1064</v>
      </c>
    </row>
    <row r="94" customFormat="false" ht="15.75" hidden="false" customHeight="false" outlineLevel="0" collapsed="false">
      <c r="A94" s="120"/>
    </row>
    <row r="95" customFormat="false" ht="15.75" hidden="false" customHeight="false" outlineLevel="0" collapsed="false">
      <c r="A95" s="120" t="s">
        <v>1120</v>
      </c>
    </row>
    <row r="96" customFormat="false" ht="15.75" hidden="false" customHeight="false" outlineLevel="0" collapsed="false">
      <c r="A96" s="120"/>
    </row>
    <row r="97" customFormat="false" ht="18" hidden="false" customHeight="false" outlineLevel="0" collapsed="false">
      <c r="A97" s="121" t="s">
        <v>1121</v>
      </c>
    </row>
    <row r="98" customFormat="false" ht="15.75" hidden="false" customHeight="false" outlineLevel="0" collapsed="false">
      <c r="A98" s="120" t="s">
        <v>1122</v>
      </c>
    </row>
    <row r="99" customFormat="false" ht="15" hidden="false" customHeight="false" outlineLevel="0" collapsed="false">
      <c r="A99" s="126" t="s">
        <v>1123</v>
      </c>
    </row>
    <row r="100" customFormat="false" ht="15.75" hidden="false" customHeight="false" outlineLevel="0" collapsed="false">
      <c r="A100" s="120" t="s">
        <v>1124</v>
      </c>
    </row>
    <row r="101" customFormat="false" ht="15.75" hidden="false" customHeight="false" outlineLevel="0" collapsed="false">
      <c r="A101" s="120"/>
    </row>
    <row r="102" customFormat="false" ht="15.75" hidden="false" customHeight="false" outlineLevel="0" collapsed="false">
      <c r="A102" s="120" t="s">
        <v>1125</v>
      </c>
    </row>
    <row r="103" customFormat="false" ht="15.75" hidden="false" customHeight="false" outlineLevel="0" collapsed="false">
      <c r="A103" s="120"/>
    </row>
    <row r="104" customFormat="false" ht="15.75" hidden="false" customHeight="false" outlineLevel="0" collapsed="false">
      <c r="A104" s="120" t="s">
        <v>1126</v>
      </c>
    </row>
    <row r="105" customFormat="false" ht="15.75" hidden="false" customHeight="false" outlineLevel="0" collapsed="false">
      <c r="A105" s="120"/>
    </row>
    <row r="106" customFormat="false" ht="15.75" hidden="false" customHeight="false" outlineLevel="0" collapsed="false">
      <c r="A106" s="120"/>
    </row>
    <row r="107" customFormat="false" ht="18" hidden="false" customHeight="false" outlineLevel="0" collapsed="false">
      <c r="A107" s="121" t="s">
        <v>1127</v>
      </c>
    </row>
    <row r="108" customFormat="false" ht="15.75" hidden="false" customHeight="false" outlineLevel="0" collapsed="false">
      <c r="A108" s="120" t="s">
        <v>1128</v>
      </c>
    </row>
    <row r="109" customFormat="false" ht="15.75" hidden="false" customHeight="false" outlineLevel="0" collapsed="false">
      <c r="A109" s="120"/>
    </row>
    <row r="110" customFormat="false" ht="15.75" hidden="false" customHeight="false" outlineLevel="0" collapsed="false">
      <c r="A110" s="120" t="s">
        <v>1129</v>
      </c>
    </row>
    <row r="111" customFormat="false" ht="15.75" hidden="false" customHeight="false" outlineLevel="0" collapsed="false">
      <c r="A111" s="120"/>
    </row>
    <row r="112" customFormat="false" ht="15.75" hidden="false" customHeight="false" outlineLevel="0" collapsed="false">
      <c r="A112" s="120" t="s">
        <v>1130</v>
      </c>
    </row>
    <row r="113" customFormat="false" ht="15.75" hidden="false" customHeight="false" outlineLevel="0" collapsed="false">
      <c r="A113" s="127"/>
    </row>
    <row r="114" customFormat="false" ht="18" hidden="false" customHeight="false" outlineLevel="0" collapsed="false">
      <c r="A114" s="121" t="s">
        <v>1131</v>
      </c>
    </row>
    <row r="115" customFormat="false" ht="15.75" hidden="false" customHeight="false" outlineLevel="0" collapsed="false">
      <c r="A115" s="120"/>
    </row>
    <row r="116" customFormat="false" ht="15.75" hidden="false" customHeight="false" outlineLevel="0" collapsed="false">
      <c r="A116" s="120" t="s">
        <v>1132</v>
      </c>
    </row>
    <row r="117" customFormat="false" ht="15.75" hidden="false" customHeight="false" outlineLevel="0" collapsed="false">
      <c r="A117" s="120" t="s">
        <v>1076</v>
      </c>
    </row>
    <row r="118" customFormat="false" ht="15.75" hidden="false" customHeight="false" outlineLevel="0" collapsed="false">
      <c r="A118" s="120" t="s">
        <v>1133</v>
      </c>
    </row>
    <row r="119" customFormat="false" ht="15.75" hidden="false" customHeight="false" outlineLevel="0" collapsed="false">
      <c r="A119" s="120" t="s">
        <v>1134</v>
      </c>
    </row>
    <row r="120" customFormat="false" ht="15.75" hidden="false" customHeight="false" outlineLevel="0" collapsed="false">
      <c r="A120" s="120" t="s">
        <v>1135</v>
      </c>
    </row>
    <row r="121" customFormat="false" ht="15.75" hidden="false" customHeight="false" outlineLevel="0" collapsed="false">
      <c r="A121" s="120"/>
    </row>
    <row r="122" customFormat="false" ht="15.75" hidden="false" customHeight="false" outlineLevel="0" collapsed="false">
      <c r="A122" s="120" t="s">
        <v>1136</v>
      </c>
    </row>
    <row r="123" customFormat="false" ht="15.75" hidden="false" customHeight="false" outlineLevel="0" collapsed="false">
      <c r="A123" s="120" t="s">
        <v>1137</v>
      </c>
    </row>
    <row r="124" customFormat="false" ht="15.75" hidden="false" customHeight="false" outlineLevel="0" collapsed="false">
      <c r="A124" s="120" t="s">
        <v>1138</v>
      </c>
    </row>
    <row r="125" customFormat="false" ht="15.75" hidden="false" customHeight="false" outlineLevel="0" collapsed="false">
      <c r="A125" s="120" t="s">
        <v>1139</v>
      </c>
    </row>
    <row r="126" customFormat="false" ht="135" hidden="false" customHeight="false" outlineLevel="0" collapsed="false">
      <c r="A126" s="123" t="s">
        <v>1140</v>
      </c>
    </row>
    <row r="127" customFormat="false" ht="15.75" hidden="false" customHeight="false" outlineLevel="0" collapsed="false">
      <c r="A127" s="120"/>
    </row>
    <row r="128" customFormat="false" ht="94.5" hidden="false" customHeight="false" outlineLevel="0" collapsed="false">
      <c r="A128" s="123" t="s">
        <v>1141</v>
      </c>
    </row>
    <row r="129" customFormat="false" ht="15.75" hidden="false" customHeight="false" outlineLevel="0" collapsed="false">
      <c r="A129" s="120"/>
    </row>
    <row r="130" customFormat="false" ht="189" hidden="false" customHeight="false" outlineLevel="0" collapsed="false">
      <c r="A130" s="123" t="s">
        <v>1142</v>
      </c>
    </row>
    <row r="131" customFormat="false" ht="15.75" hidden="false" customHeight="false" outlineLevel="0" collapsed="false">
      <c r="A131" s="120" t="s">
        <v>1076</v>
      </c>
    </row>
    <row r="132" customFormat="false" ht="94.5" hidden="false" customHeight="false" outlineLevel="0" collapsed="false">
      <c r="A132" s="123" t="s">
        <v>1143</v>
      </c>
    </row>
    <row r="133" customFormat="false" ht="40.5" hidden="false" customHeight="false" outlineLevel="0" collapsed="false">
      <c r="A133" s="123" t="s">
        <v>1144</v>
      </c>
    </row>
    <row r="134" customFormat="false" ht="54" hidden="false" customHeight="false" outlineLevel="0" collapsed="false">
      <c r="A134" s="123" t="s">
        <v>1145</v>
      </c>
    </row>
    <row r="135" customFormat="false" ht="54" hidden="false" customHeight="false" outlineLevel="0" collapsed="false">
      <c r="A135" s="123" t="s">
        <v>1146</v>
      </c>
    </row>
    <row r="136" customFormat="false" ht="40.5" hidden="false" customHeight="false" outlineLevel="0" collapsed="false">
      <c r="A136" s="123" t="s">
        <v>1147</v>
      </c>
    </row>
    <row r="137" customFormat="false" ht="15.75" hidden="false" customHeight="false" outlineLevel="0" collapsed="false">
      <c r="A137" s="120"/>
    </row>
    <row r="138" customFormat="false" ht="15.75" hidden="false" customHeight="false" outlineLevel="0" collapsed="false">
      <c r="A138" s="120"/>
    </row>
    <row r="139" customFormat="false" ht="15.75" hidden="false" customHeight="false" outlineLevel="0" collapsed="false">
      <c r="A139" s="120" t="s">
        <v>1148</v>
      </c>
    </row>
    <row r="140" customFormat="false" ht="15.75" hidden="false" customHeight="false" outlineLevel="0" collapsed="false">
      <c r="A140" s="120"/>
    </row>
    <row r="141" customFormat="false" ht="15.75" hidden="false" customHeight="false" outlineLevel="0" collapsed="false">
      <c r="A141" s="128" t="s">
        <v>1149</v>
      </c>
    </row>
    <row r="142" customFormat="false" ht="15" hidden="false" customHeight="true" outlineLevel="0" collapsed="false">
      <c r="A142" s="129" t="s">
        <v>1150</v>
      </c>
      <c r="B142" s="129" t="s">
        <v>1151</v>
      </c>
      <c r="C142" s="129" t="s">
        <v>1152</v>
      </c>
      <c r="D142" s="129" t="s">
        <v>1153</v>
      </c>
      <c r="E142" s="129" t="s">
        <v>1154</v>
      </c>
      <c r="F142" s="129" t="s">
        <v>1155</v>
      </c>
    </row>
    <row r="143" customFormat="false" ht="15.75" hidden="false" customHeight="false" outlineLevel="0" collapsed="false">
      <c r="A143" s="129"/>
      <c r="B143" s="129"/>
      <c r="C143" s="129"/>
      <c r="D143" s="129"/>
      <c r="E143" s="129"/>
      <c r="F143" s="129"/>
    </row>
    <row r="144" customFormat="false" ht="78.75" hidden="false" customHeight="true" outlineLevel="0" collapsed="false">
      <c r="A144" s="130" t="n">
        <v>2423388</v>
      </c>
      <c r="B144" s="130" t="s">
        <v>1156</v>
      </c>
      <c r="C144" s="130" t="s">
        <v>1157</v>
      </c>
      <c r="D144" s="130" t="s">
        <v>1158</v>
      </c>
      <c r="E144" s="130" t="s">
        <v>1159</v>
      </c>
      <c r="F144" s="130" t="s">
        <v>1160</v>
      </c>
    </row>
    <row r="145" customFormat="false" ht="15.75" hidden="false" customHeight="false" outlineLevel="0" collapsed="false">
      <c r="A145" s="130"/>
      <c r="B145" s="130"/>
      <c r="C145" s="130"/>
      <c r="D145" s="130"/>
      <c r="E145" s="130"/>
      <c r="F145" s="130"/>
    </row>
    <row r="146" customFormat="false" ht="15.75" hidden="false" customHeight="false" outlineLevel="0" collapsed="false">
      <c r="A146" s="120"/>
    </row>
    <row r="147" customFormat="false" ht="16.5" hidden="false" customHeight="false" outlineLevel="0" collapsed="false">
      <c r="A147" s="120" t="s">
        <v>1161</v>
      </c>
    </row>
    <row r="148" customFormat="false" ht="15" hidden="false" customHeight="true" outlineLevel="0" collapsed="false">
      <c r="A148" s="129" t="s">
        <v>1150</v>
      </c>
      <c r="B148" s="129" t="s">
        <v>1151</v>
      </c>
      <c r="C148" s="129" t="s">
        <v>1152</v>
      </c>
      <c r="D148" s="129" t="s">
        <v>1153</v>
      </c>
      <c r="E148" s="129" t="s">
        <v>1154</v>
      </c>
      <c r="F148" s="129" t="s">
        <v>1155</v>
      </c>
    </row>
    <row r="149" customFormat="false" ht="15.75" hidden="false" customHeight="false" outlineLevel="0" collapsed="false">
      <c r="A149" s="129"/>
      <c r="B149" s="129"/>
      <c r="C149" s="129"/>
      <c r="D149" s="129"/>
      <c r="E149" s="129"/>
      <c r="F149" s="129"/>
    </row>
    <row r="150" customFormat="false" ht="78.75" hidden="false" customHeight="true" outlineLevel="0" collapsed="false">
      <c r="A150" s="130" t="n">
        <v>2423388</v>
      </c>
      <c r="B150" s="130" t="s">
        <v>1162</v>
      </c>
      <c r="C150" s="130" t="s">
        <v>1163</v>
      </c>
      <c r="D150" s="130" t="s">
        <v>1164</v>
      </c>
      <c r="E150" s="130" t="s">
        <v>1159</v>
      </c>
      <c r="F150" s="130" t="s">
        <v>1160</v>
      </c>
    </row>
    <row r="151" customFormat="false" ht="15.75" hidden="false" customHeight="false" outlineLevel="0" collapsed="false">
      <c r="A151" s="130"/>
      <c r="B151" s="130"/>
      <c r="C151" s="130"/>
      <c r="D151" s="130"/>
      <c r="E151" s="130"/>
      <c r="F151" s="130"/>
    </row>
    <row r="152" customFormat="false" ht="15.75" hidden="false" customHeight="false" outlineLevel="0" collapsed="false">
      <c r="A152" s="120"/>
    </row>
    <row r="153" customFormat="false" ht="15.75" hidden="false" customHeight="false" outlineLevel="0" collapsed="false">
      <c r="A153" s="120"/>
    </row>
    <row r="154" customFormat="false" ht="15.75" hidden="false" customHeight="false" outlineLevel="0" collapsed="false">
      <c r="A154" s="120"/>
    </row>
    <row r="155" customFormat="false" ht="15.75" hidden="false" customHeight="false" outlineLevel="0" collapsed="false">
      <c r="A155" s="120"/>
    </row>
    <row r="156" customFormat="false" ht="15.75" hidden="false" customHeight="false" outlineLevel="0" collapsed="false">
      <c r="A156" s="120"/>
    </row>
    <row r="157" customFormat="false" ht="15.75" hidden="false" customHeight="false" outlineLevel="0" collapsed="false">
      <c r="A157" s="120"/>
    </row>
    <row r="158" customFormat="false" ht="15.75" hidden="false" customHeight="false" outlineLevel="0" collapsed="false">
      <c r="A158" s="120"/>
    </row>
    <row r="159" customFormat="false" ht="15.75" hidden="false" customHeight="false" outlineLevel="0" collapsed="false">
      <c r="A159" s="120"/>
    </row>
    <row r="160" customFormat="false" ht="15.75" hidden="false" customHeight="false" outlineLevel="0" collapsed="false">
      <c r="A160" s="120"/>
    </row>
    <row r="161" customFormat="false" ht="15.75" hidden="false" customHeight="false" outlineLevel="0" collapsed="false">
      <c r="A161" s="120"/>
    </row>
    <row r="162" customFormat="false" ht="15.75" hidden="false" customHeight="false" outlineLevel="0" collapsed="false">
      <c r="A162" s="120"/>
    </row>
    <row r="163" customFormat="false" ht="15.75" hidden="false" customHeight="false" outlineLevel="0" collapsed="false">
      <c r="A163" s="120"/>
    </row>
    <row r="164" customFormat="false" ht="15.75" hidden="false" customHeight="false" outlineLevel="0" collapsed="false">
      <c r="A164" s="120"/>
    </row>
    <row r="165" customFormat="false" ht="15.75" hidden="false" customHeight="false" outlineLevel="0" collapsed="false">
      <c r="A165" s="120"/>
    </row>
    <row r="166" customFormat="false" ht="15.75" hidden="false" customHeight="false" outlineLevel="0" collapsed="false">
      <c r="A166" s="120"/>
    </row>
    <row r="167" customFormat="false" ht="15.75" hidden="false" customHeight="false" outlineLevel="0" collapsed="false">
      <c r="A167" s="120"/>
    </row>
    <row r="168" customFormat="false" ht="15.75" hidden="false" customHeight="false" outlineLevel="0" collapsed="false">
      <c r="A168" s="120"/>
    </row>
    <row r="169" customFormat="false" ht="15.75" hidden="false" customHeight="false" outlineLevel="0" collapsed="false">
      <c r="A169" s="120" t="s">
        <v>1165</v>
      </c>
    </row>
    <row r="170" customFormat="false" ht="15.75" hidden="false" customHeight="false" outlineLevel="0" collapsed="false">
      <c r="A170" s="120" t="s">
        <v>1166</v>
      </c>
    </row>
    <row r="171" customFormat="false" ht="16.5" hidden="false" customHeight="false" outlineLevel="0" collapsed="false">
      <c r="A171" s="120"/>
    </row>
    <row r="172" customFormat="false" ht="15.75" hidden="false" customHeight="false" outlineLevel="0" collapsed="false">
      <c r="A172" s="131" t="s">
        <v>1062</v>
      </c>
      <c r="B172" s="132" t="s">
        <v>1068</v>
      </c>
      <c r="C172" s="132" t="s">
        <v>1167</v>
      </c>
      <c r="D172" s="132"/>
      <c r="E172" s="133" t="s">
        <v>1168</v>
      </c>
      <c r="F172" s="132" t="s">
        <v>1169</v>
      </c>
    </row>
    <row r="173" customFormat="false" ht="16.5" hidden="false" customHeight="false" outlineLevel="0" collapsed="false">
      <c r="A173" s="134"/>
      <c r="B173" s="134"/>
      <c r="C173" s="134"/>
      <c r="D173" s="134"/>
      <c r="E173" s="134"/>
      <c r="F173" s="134"/>
    </row>
    <row r="174" customFormat="false" ht="162.75" hidden="false" customHeight="false" outlineLevel="0" collapsed="false">
      <c r="A174" s="135" t="s">
        <v>1065</v>
      </c>
      <c r="B174" s="136" t="s">
        <v>1074</v>
      </c>
      <c r="C174" s="136" t="s">
        <v>1084</v>
      </c>
      <c r="D174" s="137" t="n">
        <v>1</v>
      </c>
      <c r="E174" s="136" t="s">
        <v>1170</v>
      </c>
      <c r="F174" s="138"/>
    </row>
    <row r="175" customFormat="false" ht="81.75" hidden="false" customHeight="false" outlineLevel="0" collapsed="false">
      <c r="A175" s="135"/>
      <c r="B175" s="136"/>
      <c r="C175" s="136" t="s">
        <v>1171</v>
      </c>
      <c r="D175" s="137" t="n">
        <v>2</v>
      </c>
      <c r="E175" s="136" t="s">
        <v>1172</v>
      </c>
      <c r="F175" s="136" t="s">
        <v>1173</v>
      </c>
    </row>
    <row r="176" customFormat="false" ht="230.25" hidden="false" customHeight="false" outlineLevel="0" collapsed="false">
      <c r="A176" s="135"/>
      <c r="B176" s="136"/>
      <c r="C176" s="136" t="s">
        <v>1174</v>
      </c>
      <c r="D176" s="137" t="n">
        <v>3</v>
      </c>
      <c r="E176" s="136" t="s">
        <v>1175</v>
      </c>
      <c r="F176" s="136" t="s">
        <v>1176</v>
      </c>
    </row>
    <row r="177" customFormat="false" ht="311.25" hidden="false" customHeight="false" outlineLevel="0" collapsed="false">
      <c r="A177" s="135"/>
      <c r="B177" s="136"/>
      <c r="C177" s="136" t="s">
        <v>1177</v>
      </c>
      <c r="D177" s="137" t="n">
        <v>4</v>
      </c>
      <c r="E177" s="136" t="s">
        <v>1178</v>
      </c>
      <c r="F177" s="136"/>
    </row>
    <row r="178" customFormat="false" ht="95.25" hidden="false" customHeight="false" outlineLevel="0" collapsed="false">
      <c r="A178" s="135"/>
      <c r="B178" s="136"/>
      <c r="C178" s="136" t="s">
        <v>1179</v>
      </c>
      <c r="D178" s="137" t="n">
        <v>5</v>
      </c>
      <c r="E178" s="136" t="s">
        <v>1180</v>
      </c>
      <c r="F178" s="136" t="s">
        <v>1181</v>
      </c>
    </row>
    <row r="179" customFormat="false" ht="135.75" hidden="false" customHeight="false" outlineLevel="0" collapsed="false">
      <c r="A179" s="135"/>
      <c r="B179" s="136"/>
      <c r="C179" s="136" t="s">
        <v>1086</v>
      </c>
      <c r="D179" s="137" t="n">
        <v>6</v>
      </c>
      <c r="E179" s="136" t="s">
        <v>1182</v>
      </c>
      <c r="F179" s="136"/>
    </row>
    <row r="180" customFormat="false" ht="16.5" hidden="false" customHeight="false" outlineLevel="0" collapsed="false"/>
    <row r="181" customFormat="false" ht="17.25" hidden="false" customHeight="false" outlineLevel="0" collapsed="false"/>
  </sheetData>
  <sheetProtection sheet="true" password="cf7a" objects="true" scenarios="true"/>
  <mergeCells count="25">
    <mergeCell ref="A142:A143"/>
    <mergeCell ref="B142:B143"/>
    <mergeCell ref="C142:C143"/>
    <mergeCell ref="D142:D143"/>
    <mergeCell ref="E142:E143"/>
    <mergeCell ref="F142:F143"/>
    <mergeCell ref="A144:A145"/>
    <mergeCell ref="B144:B145"/>
    <mergeCell ref="C144:C145"/>
    <mergeCell ref="D144:D145"/>
    <mergeCell ref="E144:E145"/>
    <mergeCell ref="F144:F145"/>
    <mergeCell ref="A148:A149"/>
    <mergeCell ref="B148:B149"/>
    <mergeCell ref="C148:C149"/>
    <mergeCell ref="D148:D149"/>
    <mergeCell ref="E148:E149"/>
    <mergeCell ref="F148:F149"/>
    <mergeCell ref="A150:A151"/>
    <mergeCell ref="B150:B151"/>
    <mergeCell ref="C150:C151"/>
    <mergeCell ref="D150:D151"/>
    <mergeCell ref="E150:E151"/>
    <mergeCell ref="F150:F151"/>
    <mergeCell ref="A173:F173"/>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3.xml><?xml version="1.0" encoding="utf-8"?>
<worksheet xmlns="http://schemas.openxmlformats.org/spreadsheetml/2006/main" xmlns:r="http://schemas.openxmlformats.org/officeDocument/2006/relationships">
  <sheetPr filterMode="false">
    <pageSetUpPr fitToPage="false"/>
  </sheetPr>
  <dimension ref="A1:I26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85" activeCellId="0" sqref="C185"/>
    </sheetView>
  </sheetViews>
  <sheetFormatPr defaultRowHeight="15" zeroHeight="false" outlineLevelRow="0" outlineLevelCol="0"/>
  <cols>
    <col collapsed="false" customWidth="true" hidden="false" outlineLevel="0" max="1" min="1" style="1" width="4.45"/>
    <col collapsed="false" customWidth="true" hidden="false" outlineLevel="0" max="2" min="2" style="0" width="15.89"/>
    <col collapsed="false" customWidth="true" hidden="false" outlineLevel="0" max="3" min="3" style="0" width="25.11"/>
    <col collapsed="false" customWidth="true" hidden="false" outlineLevel="0" max="4" min="4" style="0" width="8.89"/>
    <col collapsed="false" customWidth="true" hidden="false" outlineLevel="0" max="5" min="5" style="0" width="12.44"/>
    <col collapsed="false" customWidth="true" hidden="false" outlineLevel="0" max="6" min="6" style="0" width="8.89"/>
    <col collapsed="false" customWidth="true" hidden="false" outlineLevel="0" max="7" min="7" style="0" width="9.55"/>
    <col collapsed="false" customWidth="true" hidden="false" outlineLevel="0" max="8" min="8" style="0" width="9.23"/>
    <col collapsed="false" customWidth="true" hidden="false" outlineLevel="0" max="9" min="9" style="0" width="22.1"/>
    <col collapsed="false" customWidth="true" hidden="false" outlineLevel="0" max="1025" min="10" style="0" width="8.46"/>
  </cols>
  <sheetData>
    <row r="1" customFormat="false" ht="43.5" hidden="false" customHeight="false" outlineLevel="0" collapsed="false">
      <c r="A1" s="139" t="s">
        <v>1183</v>
      </c>
      <c r="B1" s="140" t="s">
        <v>1184</v>
      </c>
      <c r="C1" s="140" t="s">
        <v>1185</v>
      </c>
      <c r="D1" s="141" t="s">
        <v>1186</v>
      </c>
      <c r="E1" s="142" t="s">
        <v>1187</v>
      </c>
      <c r="F1" s="141" t="s">
        <v>1188</v>
      </c>
      <c r="G1" s="142" t="s">
        <v>1189</v>
      </c>
      <c r="H1" s="141" t="s">
        <v>1190</v>
      </c>
      <c r="I1" s="142" t="s">
        <v>1191</v>
      </c>
    </row>
    <row r="2" customFormat="false" ht="41.25" hidden="false" customHeight="false" outlineLevel="0" collapsed="false">
      <c r="A2" s="89" t="s">
        <v>114</v>
      </c>
      <c r="B2" s="90" t="s">
        <v>115</v>
      </c>
      <c r="C2" s="90" t="s">
        <v>1192</v>
      </c>
      <c r="D2" s="143" t="n">
        <v>30229900</v>
      </c>
      <c r="E2" s="90" t="s">
        <v>1193</v>
      </c>
      <c r="F2" s="143" t="n">
        <v>30220000</v>
      </c>
      <c r="G2" s="90" t="s">
        <v>1194</v>
      </c>
      <c r="H2" s="143" t="n">
        <v>30000000</v>
      </c>
      <c r="I2" s="90" t="s">
        <v>1195</v>
      </c>
    </row>
    <row r="3" customFormat="false" ht="42" hidden="false" customHeight="false" outlineLevel="0" collapsed="false">
      <c r="A3" s="89" t="s">
        <v>116</v>
      </c>
      <c r="B3" s="90" t="s">
        <v>117</v>
      </c>
      <c r="C3" s="90" t="s">
        <v>1196</v>
      </c>
      <c r="D3" s="143" t="n">
        <v>30231600</v>
      </c>
      <c r="E3" s="90" t="s">
        <v>1197</v>
      </c>
      <c r="F3" s="143" t="n">
        <v>30230000</v>
      </c>
      <c r="G3" s="90" t="s">
        <v>1198</v>
      </c>
      <c r="H3" s="143" t="n">
        <v>30000000</v>
      </c>
      <c r="I3" s="90" t="s">
        <v>1195</v>
      </c>
    </row>
    <row r="4" customFormat="false" ht="84" hidden="false" customHeight="false" outlineLevel="0" collapsed="false">
      <c r="A4" s="89" t="s">
        <v>54</v>
      </c>
      <c r="B4" s="90" t="s">
        <v>119</v>
      </c>
      <c r="C4" s="90" t="s">
        <v>1199</v>
      </c>
      <c r="D4" s="143" t="n">
        <v>30999900</v>
      </c>
      <c r="E4" s="90" t="s">
        <v>119</v>
      </c>
      <c r="F4" s="143" t="n">
        <v>30990000</v>
      </c>
      <c r="G4" s="90" t="s">
        <v>119</v>
      </c>
      <c r="H4" s="143" t="n">
        <v>30000000</v>
      </c>
      <c r="I4" s="90" t="s">
        <v>1195</v>
      </c>
    </row>
    <row r="5" customFormat="false" ht="52.5" hidden="false" customHeight="false" outlineLevel="0" collapsed="false">
      <c r="A5" s="89" t="s">
        <v>121</v>
      </c>
      <c r="B5" s="90" t="s">
        <v>122</v>
      </c>
      <c r="C5" s="90" t="s">
        <v>1200</v>
      </c>
      <c r="D5" s="143" t="n">
        <v>40109900</v>
      </c>
      <c r="E5" s="90" t="s">
        <v>1201</v>
      </c>
      <c r="F5" s="143" t="n">
        <v>40100000</v>
      </c>
      <c r="G5" s="90" t="s">
        <v>1202</v>
      </c>
      <c r="H5" s="143" t="n">
        <v>40000000</v>
      </c>
      <c r="I5" s="90" t="s">
        <v>1203</v>
      </c>
    </row>
    <row r="6" customFormat="false" ht="42" hidden="false" customHeight="false" outlineLevel="0" collapsed="false">
      <c r="A6" s="89" t="s">
        <v>124</v>
      </c>
      <c r="B6" s="90" t="s">
        <v>125</v>
      </c>
      <c r="C6" s="90" t="s">
        <v>1204</v>
      </c>
      <c r="D6" s="143" t="n">
        <v>55121700</v>
      </c>
      <c r="E6" s="90" t="s">
        <v>1205</v>
      </c>
      <c r="F6" s="143" t="n">
        <v>55120000</v>
      </c>
      <c r="G6" s="90" t="s">
        <v>1206</v>
      </c>
      <c r="H6" s="143" t="n">
        <v>55000000</v>
      </c>
      <c r="I6" s="90" t="s">
        <v>1207</v>
      </c>
    </row>
    <row r="7" customFormat="false" ht="41.25" hidden="false" customHeight="false" outlineLevel="0" collapsed="false">
      <c r="A7" s="89" t="s">
        <v>126</v>
      </c>
      <c r="B7" s="90" t="s">
        <v>127</v>
      </c>
      <c r="C7" s="90" t="s">
        <v>1208</v>
      </c>
      <c r="D7" s="143" t="n">
        <v>12161600</v>
      </c>
      <c r="E7" s="90" t="s">
        <v>1209</v>
      </c>
      <c r="F7" s="143" t="n">
        <v>12160000</v>
      </c>
      <c r="G7" s="90" t="s">
        <v>1210</v>
      </c>
      <c r="H7" s="143" t="n">
        <v>12000000</v>
      </c>
      <c r="I7" s="90" t="s">
        <v>1211</v>
      </c>
    </row>
    <row r="8" customFormat="false" ht="41.25" hidden="false" customHeight="false" outlineLevel="0" collapsed="false">
      <c r="A8" s="89" t="s">
        <v>56</v>
      </c>
      <c r="B8" s="90" t="s">
        <v>128</v>
      </c>
      <c r="C8" s="90" t="s">
        <v>1212</v>
      </c>
      <c r="D8" s="143" t="n">
        <v>12161600</v>
      </c>
      <c r="E8" s="90" t="s">
        <v>1209</v>
      </c>
      <c r="F8" s="143" t="n">
        <v>12160000</v>
      </c>
      <c r="G8" s="90" t="s">
        <v>1210</v>
      </c>
      <c r="H8" s="143" t="n">
        <v>12000000</v>
      </c>
      <c r="I8" s="90" t="s">
        <v>1211</v>
      </c>
    </row>
    <row r="9" customFormat="false" ht="41.25" hidden="false" customHeight="false" outlineLevel="0" collapsed="false">
      <c r="A9" s="89" t="s">
        <v>58</v>
      </c>
      <c r="B9" s="90" t="s">
        <v>129</v>
      </c>
      <c r="C9" s="90" t="s">
        <v>1213</v>
      </c>
      <c r="D9" s="143" t="n">
        <v>12161600</v>
      </c>
      <c r="E9" s="90" t="s">
        <v>1209</v>
      </c>
      <c r="F9" s="143" t="n">
        <v>12160000</v>
      </c>
      <c r="G9" s="90" t="s">
        <v>1210</v>
      </c>
      <c r="H9" s="143" t="n">
        <v>12000000</v>
      </c>
      <c r="I9" s="90" t="s">
        <v>1211</v>
      </c>
    </row>
    <row r="10" customFormat="false" ht="45" hidden="false" customHeight="true" outlineLevel="0" collapsed="false">
      <c r="A10" s="89" t="s">
        <v>131</v>
      </c>
      <c r="B10" s="90" t="s">
        <v>132</v>
      </c>
      <c r="C10" s="90" t="s">
        <v>1214</v>
      </c>
      <c r="D10" s="143" t="n">
        <v>12161600</v>
      </c>
      <c r="E10" s="90" t="s">
        <v>1209</v>
      </c>
      <c r="F10" s="143" t="n">
        <v>12160000</v>
      </c>
      <c r="G10" s="90" t="s">
        <v>1210</v>
      </c>
      <c r="H10" s="143" t="n">
        <v>12000000</v>
      </c>
      <c r="I10" s="90" t="s">
        <v>1211</v>
      </c>
    </row>
    <row r="11" customFormat="false" ht="46.5" hidden="false" customHeight="true" outlineLevel="0" collapsed="false">
      <c r="A11" s="89" t="s">
        <v>134</v>
      </c>
      <c r="B11" s="90" t="s">
        <v>135</v>
      </c>
      <c r="C11" s="90" t="s">
        <v>1215</v>
      </c>
      <c r="D11" s="143" t="n">
        <v>12352100</v>
      </c>
      <c r="E11" s="90" t="s">
        <v>1216</v>
      </c>
      <c r="F11" s="143" t="n">
        <v>12350000</v>
      </c>
      <c r="G11" s="90" t="s">
        <v>1217</v>
      </c>
      <c r="H11" s="143" t="n">
        <v>12000000</v>
      </c>
      <c r="I11" s="90" t="s">
        <v>1211</v>
      </c>
    </row>
    <row r="12" customFormat="false" ht="45.75" hidden="false" customHeight="true" outlineLevel="0" collapsed="false">
      <c r="A12" s="89" t="s">
        <v>137</v>
      </c>
      <c r="B12" s="90" t="s">
        <v>138</v>
      </c>
      <c r="C12" s="90" t="s">
        <v>1218</v>
      </c>
      <c r="D12" s="143" t="n">
        <v>12169900</v>
      </c>
      <c r="E12" s="90" t="s">
        <v>1219</v>
      </c>
      <c r="F12" s="143" t="n">
        <v>12160000</v>
      </c>
      <c r="G12" s="90" t="s">
        <v>1210</v>
      </c>
      <c r="H12" s="143" t="n">
        <v>12000000</v>
      </c>
      <c r="I12" s="90" t="s">
        <v>1211</v>
      </c>
    </row>
    <row r="13" customFormat="false" ht="41.25" hidden="false" customHeight="false" outlineLevel="0" collapsed="false">
      <c r="A13" s="89" t="s">
        <v>139</v>
      </c>
      <c r="B13" s="90" t="s">
        <v>140</v>
      </c>
      <c r="C13" s="90" t="s">
        <v>1220</v>
      </c>
      <c r="D13" s="143" t="n">
        <v>12352100</v>
      </c>
      <c r="E13" s="90" t="s">
        <v>1216</v>
      </c>
      <c r="F13" s="143" t="n">
        <v>12350000</v>
      </c>
      <c r="G13" s="90" t="s">
        <v>1217</v>
      </c>
      <c r="H13" s="143" t="n">
        <v>12000000</v>
      </c>
      <c r="I13" s="90" t="s">
        <v>1211</v>
      </c>
    </row>
    <row r="14" customFormat="false" ht="41.25" hidden="false" customHeight="false" outlineLevel="0" collapsed="false">
      <c r="A14" s="89" t="s">
        <v>141</v>
      </c>
      <c r="B14" s="90" t="s">
        <v>142</v>
      </c>
      <c r="C14" s="90" t="s">
        <v>1221</v>
      </c>
      <c r="D14" s="143" t="n">
        <v>12352100</v>
      </c>
      <c r="E14" s="90" t="s">
        <v>1216</v>
      </c>
      <c r="F14" s="143" t="n">
        <v>12350000</v>
      </c>
      <c r="G14" s="90" t="s">
        <v>1217</v>
      </c>
      <c r="H14" s="143" t="n">
        <v>12000000</v>
      </c>
      <c r="I14" s="90" t="s">
        <v>1211</v>
      </c>
    </row>
    <row r="15" customFormat="false" ht="41.25" hidden="false" customHeight="false" outlineLevel="0" collapsed="false">
      <c r="A15" s="89" t="s">
        <v>143</v>
      </c>
      <c r="B15" s="90" t="s">
        <v>144</v>
      </c>
      <c r="C15" s="90"/>
      <c r="D15" s="143" t="n">
        <v>12163600</v>
      </c>
      <c r="E15" s="90" t="s">
        <v>1222</v>
      </c>
      <c r="F15" s="143" t="n">
        <v>12160000</v>
      </c>
      <c r="G15" s="90" t="s">
        <v>1210</v>
      </c>
      <c r="H15" s="143" t="n">
        <v>12000000</v>
      </c>
      <c r="I15" s="90" t="s">
        <v>1211</v>
      </c>
    </row>
    <row r="16" customFormat="false" ht="94.5" hidden="false" customHeight="false" outlineLevel="0" collapsed="false">
      <c r="A16" s="89" t="s">
        <v>145</v>
      </c>
      <c r="B16" s="90" t="s">
        <v>146</v>
      </c>
      <c r="C16" s="90" t="s">
        <v>1223</v>
      </c>
      <c r="D16" s="143" t="n">
        <v>12161900</v>
      </c>
      <c r="E16" s="90" t="s">
        <v>146</v>
      </c>
      <c r="F16" s="143" t="n">
        <v>12160000</v>
      </c>
      <c r="G16" s="90" t="s">
        <v>1210</v>
      </c>
      <c r="H16" s="143" t="n">
        <v>12000000</v>
      </c>
      <c r="I16" s="90" t="s">
        <v>1211</v>
      </c>
    </row>
    <row r="17" customFormat="false" ht="41.25" hidden="false" customHeight="false" outlineLevel="0" collapsed="false">
      <c r="A17" s="89" t="s">
        <v>147</v>
      </c>
      <c r="B17" s="90" t="s">
        <v>148</v>
      </c>
      <c r="C17" s="90" t="s">
        <v>1224</v>
      </c>
      <c r="D17" s="143" t="n">
        <v>12352100</v>
      </c>
      <c r="E17" s="90" t="s">
        <v>1216</v>
      </c>
      <c r="F17" s="143" t="n">
        <v>12350000</v>
      </c>
      <c r="G17" s="90" t="s">
        <v>1217</v>
      </c>
      <c r="H17" s="143" t="n">
        <v>12000000</v>
      </c>
      <c r="I17" s="90" t="s">
        <v>1211</v>
      </c>
    </row>
    <row r="18" customFormat="false" ht="52.5" hidden="false" customHeight="false" outlineLevel="0" collapsed="false">
      <c r="A18" s="89" t="s">
        <v>149</v>
      </c>
      <c r="B18" s="90" t="s">
        <v>150</v>
      </c>
      <c r="C18" s="90" t="s">
        <v>1225</v>
      </c>
      <c r="D18" s="143" t="n">
        <v>12169700</v>
      </c>
      <c r="E18" s="90" t="s">
        <v>1226</v>
      </c>
      <c r="F18" s="143" t="n">
        <v>12160000</v>
      </c>
      <c r="G18" s="90" t="s">
        <v>1210</v>
      </c>
      <c r="H18" s="143" t="n">
        <v>12000000</v>
      </c>
      <c r="I18" s="90" t="s">
        <v>1211</v>
      </c>
    </row>
    <row r="19" customFormat="false" ht="41.25" hidden="false" customHeight="false" outlineLevel="0" collapsed="false">
      <c r="A19" s="89" t="s">
        <v>151</v>
      </c>
      <c r="B19" s="90" t="s">
        <v>152</v>
      </c>
      <c r="C19" s="90" t="s">
        <v>1227</v>
      </c>
      <c r="D19" s="143" t="n">
        <v>12142100</v>
      </c>
      <c r="E19" s="90" t="s">
        <v>1228</v>
      </c>
      <c r="F19" s="143" t="n">
        <v>12140000</v>
      </c>
      <c r="G19" s="90" t="s">
        <v>1229</v>
      </c>
      <c r="H19" s="143" t="n">
        <v>12000000</v>
      </c>
      <c r="I19" s="90" t="s">
        <v>1211</v>
      </c>
    </row>
    <row r="20" customFormat="false" ht="52.5" hidden="false" customHeight="false" outlineLevel="0" collapsed="false">
      <c r="A20" s="89" t="s">
        <v>153</v>
      </c>
      <c r="B20" s="90" t="s">
        <v>154</v>
      </c>
      <c r="C20" s="90" t="s">
        <v>1230</v>
      </c>
      <c r="D20" s="143" t="n">
        <v>12999900</v>
      </c>
      <c r="E20" s="90" t="s">
        <v>1231</v>
      </c>
      <c r="F20" s="143" t="n">
        <v>12990000</v>
      </c>
      <c r="G20" s="90" t="s">
        <v>1232</v>
      </c>
      <c r="H20" s="143" t="n">
        <v>12000000</v>
      </c>
      <c r="I20" s="90" t="s">
        <v>1211</v>
      </c>
    </row>
    <row r="21" customFormat="false" ht="105" hidden="false" customHeight="false" outlineLevel="0" collapsed="false">
      <c r="A21" s="89" t="s">
        <v>156</v>
      </c>
      <c r="B21" s="90" t="s">
        <v>157</v>
      </c>
      <c r="C21" s="90" t="s">
        <v>1233</v>
      </c>
      <c r="D21" s="143" t="n">
        <v>15101500</v>
      </c>
      <c r="E21" s="90" t="s">
        <v>1234</v>
      </c>
      <c r="F21" s="143" t="n">
        <v>15100000</v>
      </c>
      <c r="G21" s="90" t="s">
        <v>1235</v>
      </c>
      <c r="H21" s="143" t="n">
        <v>15000000</v>
      </c>
      <c r="I21" s="90" t="s">
        <v>1236</v>
      </c>
    </row>
    <row r="22" customFormat="false" ht="42" hidden="false" customHeight="false" outlineLevel="0" collapsed="false">
      <c r="A22" s="89" t="s">
        <v>159</v>
      </c>
      <c r="B22" s="90" t="s">
        <v>160</v>
      </c>
      <c r="C22" s="90" t="s">
        <v>1237</v>
      </c>
      <c r="D22" s="143" t="n">
        <v>15129900</v>
      </c>
      <c r="E22" s="90" t="s">
        <v>1238</v>
      </c>
      <c r="F22" s="143" t="n">
        <v>15120000</v>
      </c>
      <c r="G22" s="90" t="s">
        <v>1239</v>
      </c>
      <c r="H22" s="143" t="n">
        <v>15000000</v>
      </c>
      <c r="I22" s="90" t="s">
        <v>1236</v>
      </c>
    </row>
    <row r="23" customFormat="false" ht="105" hidden="false" customHeight="false" outlineLevel="0" collapsed="false">
      <c r="A23" s="89" t="s">
        <v>161</v>
      </c>
      <c r="B23" s="90" t="s">
        <v>162</v>
      </c>
      <c r="C23" s="90" t="s">
        <v>1240</v>
      </c>
      <c r="D23" s="143" t="n">
        <v>15101500</v>
      </c>
      <c r="E23" s="90" t="s">
        <v>1234</v>
      </c>
      <c r="F23" s="143" t="n">
        <v>15100000</v>
      </c>
      <c r="G23" s="90" t="s">
        <v>1235</v>
      </c>
      <c r="H23" s="143" t="n">
        <v>15000000</v>
      </c>
      <c r="I23" s="90" t="s">
        <v>1236</v>
      </c>
    </row>
    <row r="24" customFormat="false" ht="41.25" hidden="false" customHeight="false" outlineLevel="0" collapsed="false">
      <c r="A24" s="89" t="s">
        <v>163</v>
      </c>
      <c r="B24" s="90" t="s">
        <v>164</v>
      </c>
      <c r="C24" s="90" t="s">
        <v>1241</v>
      </c>
      <c r="D24" s="143" t="n">
        <v>15101500</v>
      </c>
      <c r="E24" s="90" t="s">
        <v>1234</v>
      </c>
      <c r="F24" s="143" t="n">
        <v>15100000</v>
      </c>
      <c r="G24" s="90" t="s">
        <v>1235</v>
      </c>
      <c r="H24" s="143" t="n">
        <v>15000000</v>
      </c>
      <c r="I24" s="90" t="s">
        <v>1236</v>
      </c>
    </row>
    <row r="25" customFormat="false" ht="41.25" hidden="false" customHeight="false" outlineLevel="0" collapsed="false">
      <c r="A25" s="89" t="s">
        <v>165</v>
      </c>
      <c r="B25" s="90" t="s">
        <v>166</v>
      </c>
      <c r="C25" s="90" t="s">
        <v>1242</v>
      </c>
      <c r="D25" s="143" t="n">
        <v>15101500</v>
      </c>
      <c r="E25" s="90" t="s">
        <v>1234</v>
      </c>
      <c r="F25" s="143" t="n">
        <v>15100000</v>
      </c>
      <c r="G25" s="90" t="s">
        <v>1235</v>
      </c>
      <c r="H25" s="143" t="n">
        <v>15000000</v>
      </c>
      <c r="I25" s="90" t="s">
        <v>1236</v>
      </c>
    </row>
    <row r="26" customFormat="false" ht="41.25" hidden="false" customHeight="false" outlineLevel="0" collapsed="false">
      <c r="A26" s="89" t="s">
        <v>167</v>
      </c>
      <c r="B26" s="90" t="s">
        <v>168</v>
      </c>
      <c r="C26" s="90" t="s">
        <v>1243</v>
      </c>
      <c r="D26" s="143" t="n">
        <v>15111700</v>
      </c>
      <c r="E26" s="90" t="s">
        <v>1244</v>
      </c>
      <c r="F26" s="143" t="n">
        <v>15110000</v>
      </c>
      <c r="G26" s="90" t="s">
        <v>1245</v>
      </c>
      <c r="H26" s="143" t="n">
        <v>15000000</v>
      </c>
      <c r="I26" s="90" t="s">
        <v>1236</v>
      </c>
    </row>
    <row r="27" customFormat="false" ht="52.5" hidden="false" customHeight="false" outlineLevel="0" collapsed="false">
      <c r="A27" s="89" t="s">
        <v>169</v>
      </c>
      <c r="B27" s="90" t="s">
        <v>170</v>
      </c>
      <c r="C27" s="90" t="s">
        <v>1246</v>
      </c>
      <c r="D27" s="143" t="n">
        <v>31219900</v>
      </c>
      <c r="E27" s="90" t="s">
        <v>1247</v>
      </c>
      <c r="F27" s="143" t="n">
        <v>31210000</v>
      </c>
      <c r="G27" s="90" t="s">
        <v>1248</v>
      </c>
      <c r="H27" s="143" t="n">
        <v>31000000</v>
      </c>
      <c r="I27" s="90" t="s">
        <v>1249</v>
      </c>
    </row>
    <row r="28" customFormat="false" ht="41.25" hidden="false" customHeight="false" outlineLevel="0" collapsed="false">
      <c r="A28" s="89" t="s">
        <v>171</v>
      </c>
      <c r="B28" s="90" t="s">
        <v>172</v>
      </c>
      <c r="C28" s="90" t="s">
        <v>1250</v>
      </c>
      <c r="D28" s="143" t="n">
        <v>12163700</v>
      </c>
      <c r="E28" s="90" t="s">
        <v>1251</v>
      </c>
      <c r="F28" s="143" t="n">
        <v>12160000</v>
      </c>
      <c r="G28" s="90" t="s">
        <v>1210</v>
      </c>
      <c r="H28" s="143" t="n">
        <v>12000000</v>
      </c>
      <c r="I28" s="90" t="s">
        <v>1211</v>
      </c>
    </row>
    <row r="29" customFormat="false" ht="41.25" hidden="false" customHeight="false" outlineLevel="0" collapsed="false">
      <c r="A29" s="89" t="s">
        <v>173</v>
      </c>
      <c r="B29" s="90" t="s">
        <v>174</v>
      </c>
      <c r="C29" s="90" t="s">
        <v>1252</v>
      </c>
      <c r="D29" s="143" t="n">
        <v>12163800</v>
      </c>
      <c r="E29" s="90" t="s">
        <v>1253</v>
      </c>
      <c r="F29" s="143" t="n">
        <v>12160000</v>
      </c>
      <c r="G29" s="90" t="s">
        <v>1210</v>
      </c>
      <c r="H29" s="143" t="n">
        <v>12000000</v>
      </c>
      <c r="I29" s="90" t="s">
        <v>1211</v>
      </c>
    </row>
    <row r="30" customFormat="false" ht="63" hidden="false" customHeight="false" outlineLevel="0" collapsed="false">
      <c r="A30" s="89" t="s">
        <v>175</v>
      </c>
      <c r="B30" s="90" t="s">
        <v>176</v>
      </c>
      <c r="C30" s="90" t="s">
        <v>1254</v>
      </c>
      <c r="D30" s="143" t="n">
        <v>12161900</v>
      </c>
      <c r="E30" s="90" t="s">
        <v>146</v>
      </c>
      <c r="F30" s="143" t="n">
        <v>12160000</v>
      </c>
      <c r="G30" s="90" t="s">
        <v>1210</v>
      </c>
      <c r="H30" s="143" t="n">
        <v>12000000</v>
      </c>
      <c r="I30" s="90" t="s">
        <v>1211</v>
      </c>
    </row>
    <row r="31" customFormat="false" ht="42" hidden="false" customHeight="false" outlineLevel="0" collapsed="false">
      <c r="A31" s="89" t="s">
        <v>177</v>
      </c>
      <c r="B31" s="90" t="s">
        <v>178</v>
      </c>
      <c r="C31" s="90" t="s">
        <v>1255</v>
      </c>
      <c r="D31" s="143" t="n">
        <v>12162500</v>
      </c>
      <c r="E31" s="90" t="s">
        <v>1256</v>
      </c>
      <c r="F31" s="143" t="n">
        <v>12160000</v>
      </c>
      <c r="G31" s="90" t="s">
        <v>1210</v>
      </c>
      <c r="H31" s="143" t="n">
        <v>12000000</v>
      </c>
      <c r="I31" s="90" t="s">
        <v>1211</v>
      </c>
    </row>
    <row r="32" customFormat="false" ht="41.25" hidden="false" customHeight="false" outlineLevel="0" collapsed="false">
      <c r="A32" s="89" t="s">
        <v>179</v>
      </c>
      <c r="B32" s="90" t="s">
        <v>180</v>
      </c>
      <c r="C32" s="90" t="s">
        <v>1257</v>
      </c>
      <c r="D32" s="143" t="n">
        <v>12162900</v>
      </c>
      <c r="E32" s="90" t="s">
        <v>1258</v>
      </c>
      <c r="F32" s="143" t="n">
        <v>12160000</v>
      </c>
      <c r="G32" s="90" t="s">
        <v>1210</v>
      </c>
      <c r="H32" s="143" t="n">
        <v>12000000</v>
      </c>
      <c r="I32" s="90" t="s">
        <v>1211</v>
      </c>
    </row>
    <row r="33" customFormat="false" ht="52.5" hidden="false" customHeight="false" outlineLevel="0" collapsed="false">
      <c r="A33" s="89" t="s">
        <v>181</v>
      </c>
      <c r="B33" s="90" t="s">
        <v>182</v>
      </c>
      <c r="C33" s="90" t="s">
        <v>1259</v>
      </c>
      <c r="D33" s="143" t="n">
        <v>12163900</v>
      </c>
      <c r="E33" s="90" t="s">
        <v>1260</v>
      </c>
      <c r="F33" s="143" t="n">
        <v>12160000</v>
      </c>
      <c r="G33" s="90" t="s">
        <v>1210</v>
      </c>
      <c r="H33" s="143" t="n">
        <v>12000000</v>
      </c>
      <c r="I33" s="90" t="s">
        <v>1211</v>
      </c>
    </row>
    <row r="34" customFormat="false" ht="41.25" hidden="false" customHeight="false" outlineLevel="0" collapsed="false">
      <c r="A34" s="89" t="s">
        <v>183</v>
      </c>
      <c r="B34" s="90" t="s">
        <v>184</v>
      </c>
      <c r="C34" s="90" t="s">
        <v>1261</v>
      </c>
      <c r="D34" s="143" t="n">
        <v>12169800</v>
      </c>
      <c r="E34" s="90" t="s">
        <v>1262</v>
      </c>
      <c r="F34" s="143" t="n">
        <v>12160000</v>
      </c>
      <c r="G34" s="90" t="s">
        <v>1210</v>
      </c>
      <c r="H34" s="143" t="n">
        <v>12000000</v>
      </c>
      <c r="I34" s="90" t="s">
        <v>1211</v>
      </c>
    </row>
    <row r="35" customFormat="false" ht="41.25" hidden="false" customHeight="false" outlineLevel="0" collapsed="false">
      <c r="A35" s="89" t="s">
        <v>185</v>
      </c>
      <c r="B35" s="90" t="s">
        <v>186</v>
      </c>
      <c r="C35" s="90" t="s">
        <v>1263</v>
      </c>
      <c r="D35" s="143" t="n">
        <v>12169800</v>
      </c>
      <c r="E35" s="90" t="s">
        <v>1262</v>
      </c>
      <c r="F35" s="143" t="n">
        <v>12160000</v>
      </c>
      <c r="G35" s="90" t="s">
        <v>1210</v>
      </c>
      <c r="H35" s="143" t="n">
        <v>12000000</v>
      </c>
      <c r="I35" s="90" t="s">
        <v>1211</v>
      </c>
    </row>
    <row r="36" customFormat="false" ht="41.25" hidden="false" customHeight="false" outlineLevel="0" collapsed="false">
      <c r="A36" s="89" t="s">
        <v>187</v>
      </c>
      <c r="B36" s="90" t="s">
        <v>188</v>
      </c>
      <c r="C36" s="90" t="s">
        <v>1264</v>
      </c>
      <c r="D36" s="143" t="n">
        <v>12352300</v>
      </c>
      <c r="E36" s="90" t="s">
        <v>1265</v>
      </c>
      <c r="F36" s="143" t="n">
        <v>12350000</v>
      </c>
      <c r="G36" s="90" t="s">
        <v>1217</v>
      </c>
      <c r="H36" s="143" t="n">
        <v>12000000</v>
      </c>
      <c r="I36" s="90" t="s">
        <v>1211</v>
      </c>
    </row>
    <row r="37" customFormat="false" ht="41.25" hidden="false" customHeight="false" outlineLevel="0" collapsed="false">
      <c r="A37" s="89" t="s">
        <v>189</v>
      </c>
      <c r="B37" s="90" t="s">
        <v>190</v>
      </c>
      <c r="C37" s="90" t="s">
        <v>1266</v>
      </c>
      <c r="D37" s="143" t="n">
        <v>12352300</v>
      </c>
      <c r="E37" s="90" t="s">
        <v>1265</v>
      </c>
      <c r="F37" s="143" t="n">
        <v>12350000</v>
      </c>
      <c r="G37" s="90" t="s">
        <v>1217</v>
      </c>
      <c r="H37" s="143" t="n">
        <v>12000000</v>
      </c>
      <c r="I37" s="90" t="s">
        <v>1211</v>
      </c>
    </row>
    <row r="38" customFormat="false" ht="41.25" hidden="false" customHeight="false" outlineLevel="0" collapsed="false">
      <c r="A38" s="89" t="s">
        <v>191</v>
      </c>
      <c r="B38" s="90" t="s">
        <v>192</v>
      </c>
      <c r="C38" s="90" t="s">
        <v>1267</v>
      </c>
      <c r="D38" s="143" t="n">
        <v>12141900</v>
      </c>
      <c r="E38" s="90" t="s">
        <v>1268</v>
      </c>
      <c r="F38" s="143" t="n">
        <v>12140000</v>
      </c>
      <c r="G38" s="90" t="s">
        <v>1229</v>
      </c>
      <c r="H38" s="143" t="n">
        <v>12000000</v>
      </c>
      <c r="I38" s="90" t="s">
        <v>1211</v>
      </c>
    </row>
    <row r="39" customFormat="false" ht="41.25" hidden="false" customHeight="false" outlineLevel="0" collapsed="false">
      <c r="A39" s="89" t="s">
        <v>193</v>
      </c>
      <c r="B39" s="90" t="s">
        <v>194</v>
      </c>
      <c r="C39" s="90" t="s">
        <v>1269</v>
      </c>
      <c r="D39" s="143" t="n">
        <v>12141900</v>
      </c>
      <c r="E39" s="90" t="s">
        <v>1268</v>
      </c>
      <c r="F39" s="143" t="n">
        <v>12140000</v>
      </c>
      <c r="G39" s="90" t="s">
        <v>1229</v>
      </c>
      <c r="H39" s="143" t="n">
        <v>12000000</v>
      </c>
      <c r="I39" s="90" t="s">
        <v>1211</v>
      </c>
    </row>
    <row r="40" customFormat="false" ht="41.25" hidden="false" customHeight="false" outlineLevel="0" collapsed="false">
      <c r="A40" s="89" t="s">
        <v>195</v>
      </c>
      <c r="B40" s="90" t="s">
        <v>196</v>
      </c>
      <c r="C40" s="90" t="s">
        <v>1270</v>
      </c>
      <c r="D40" s="143" t="n">
        <v>12141900</v>
      </c>
      <c r="E40" s="90" t="s">
        <v>1268</v>
      </c>
      <c r="F40" s="143" t="n">
        <v>12140000</v>
      </c>
      <c r="G40" s="90" t="s">
        <v>1229</v>
      </c>
      <c r="H40" s="143" t="n">
        <v>12000000</v>
      </c>
      <c r="I40" s="90" t="s">
        <v>1211</v>
      </c>
    </row>
    <row r="41" customFormat="false" ht="105" hidden="false" customHeight="false" outlineLevel="0" collapsed="false">
      <c r="A41" s="89" t="s">
        <v>197</v>
      </c>
      <c r="B41" s="90" t="s">
        <v>198</v>
      </c>
      <c r="C41" s="90" t="s">
        <v>1271</v>
      </c>
      <c r="D41" s="143" t="n">
        <v>12149900</v>
      </c>
      <c r="E41" s="90" t="s">
        <v>1272</v>
      </c>
      <c r="F41" s="143" t="n">
        <v>12140000</v>
      </c>
      <c r="G41" s="90" t="s">
        <v>1229</v>
      </c>
      <c r="H41" s="143" t="n">
        <v>12000000</v>
      </c>
      <c r="I41" s="90" t="s">
        <v>1211</v>
      </c>
    </row>
    <row r="42" customFormat="false" ht="52.5" hidden="false" customHeight="false" outlineLevel="0" collapsed="false">
      <c r="A42" s="89" t="s">
        <v>199</v>
      </c>
      <c r="B42" s="90" t="s">
        <v>200</v>
      </c>
      <c r="C42" s="90" t="s">
        <v>1273</v>
      </c>
      <c r="D42" s="143" t="n">
        <v>43999900</v>
      </c>
      <c r="E42" s="90" t="s">
        <v>1274</v>
      </c>
      <c r="F42" s="143" t="n">
        <v>43990000</v>
      </c>
      <c r="G42" s="90" t="s">
        <v>1275</v>
      </c>
      <c r="H42" s="143" t="n">
        <v>43000000</v>
      </c>
      <c r="I42" s="90" t="s">
        <v>1276</v>
      </c>
    </row>
    <row r="43" customFormat="false" ht="41.25" hidden="false" customHeight="false" outlineLevel="0" collapsed="false">
      <c r="A43" s="89" t="s">
        <v>201</v>
      </c>
      <c r="B43" s="90" t="s">
        <v>202</v>
      </c>
      <c r="C43" s="90" t="s">
        <v>1277</v>
      </c>
      <c r="D43" s="143" t="n">
        <v>43232600</v>
      </c>
      <c r="E43" s="90" t="s">
        <v>1278</v>
      </c>
      <c r="F43" s="143" t="n">
        <v>43230000</v>
      </c>
      <c r="G43" s="90" t="s">
        <v>1279</v>
      </c>
      <c r="H43" s="143" t="n">
        <v>43000000</v>
      </c>
      <c r="I43" s="90" t="s">
        <v>1276</v>
      </c>
    </row>
    <row r="44" customFormat="false" ht="52.5" hidden="false" customHeight="false" outlineLevel="0" collapsed="false">
      <c r="A44" s="89" t="s">
        <v>203</v>
      </c>
      <c r="B44" s="90" t="s">
        <v>204</v>
      </c>
      <c r="C44" s="90" t="s">
        <v>1280</v>
      </c>
      <c r="D44" s="143" t="n">
        <v>43219800</v>
      </c>
      <c r="E44" s="90" t="s">
        <v>1281</v>
      </c>
      <c r="F44" s="143" t="n">
        <v>43210000</v>
      </c>
      <c r="G44" s="90" t="s">
        <v>1282</v>
      </c>
      <c r="H44" s="143" t="n">
        <v>43000000</v>
      </c>
      <c r="I44" s="90" t="s">
        <v>1276</v>
      </c>
    </row>
    <row r="45" customFormat="false" ht="41.25" hidden="false" customHeight="false" outlineLevel="0" collapsed="false">
      <c r="A45" s="89" t="s">
        <v>205</v>
      </c>
      <c r="B45" s="90" t="s">
        <v>206</v>
      </c>
      <c r="C45" s="90" t="s">
        <v>1283</v>
      </c>
      <c r="D45" s="143" t="n">
        <v>43211500</v>
      </c>
      <c r="E45" s="90" t="s">
        <v>1284</v>
      </c>
      <c r="F45" s="143" t="n">
        <v>43210000</v>
      </c>
      <c r="G45" s="90" t="s">
        <v>1282</v>
      </c>
      <c r="H45" s="143" t="n">
        <v>43000000</v>
      </c>
      <c r="I45" s="90" t="s">
        <v>1276</v>
      </c>
    </row>
    <row r="46" customFormat="false" ht="41.25" hidden="false" customHeight="false" outlineLevel="0" collapsed="false">
      <c r="A46" s="89" t="s">
        <v>207</v>
      </c>
      <c r="B46" s="90" t="s">
        <v>208</v>
      </c>
      <c r="C46" s="90" t="s">
        <v>1285</v>
      </c>
      <c r="D46" s="143" t="n">
        <v>43219900</v>
      </c>
      <c r="E46" s="90" t="s">
        <v>1286</v>
      </c>
      <c r="F46" s="143" t="n">
        <v>43210000</v>
      </c>
      <c r="G46" s="90" t="s">
        <v>1282</v>
      </c>
      <c r="H46" s="143" t="n">
        <v>43000000</v>
      </c>
      <c r="I46" s="90" t="s">
        <v>1276</v>
      </c>
    </row>
    <row r="47" customFormat="false" ht="63" hidden="false" customHeight="false" outlineLevel="0" collapsed="false">
      <c r="A47" s="89" t="s">
        <v>209</v>
      </c>
      <c r="B47" s="90" t="s">
        <v>210</v>
      </c>
      <c r="C47" s="90" t="s">
        <v>1287</v>
      </c>
      <c r="D47" s="143" t="n">
        <v>43222600</v>
      </c>
      <c r="E47" s="90" t="s">
        <v>1288</v>
      </c>
      <c r="F47" s="143" t="n">
        <v>43220000</v>
      </c>
      <c r="G47" s="90" t="s">
        <v>1289</v>
      </c>
      <c r="H47" s="143" t="n">
        <v>43000000</v>
      </c>
      <c r="I47" s="90" t="s">
        <v>1276</v>
      </c>
    </row>
    <row r="48" customFormat="false" ht="73.5" hidden="false" customHeight="false" outlineLevel="0" collapsed="false">
      <c r="A48" s="89" t="s">
        <v>211</v>
      </c>
      <c r="B48" s="90" t="s">
        <v>212</v>
      </c>
      <c r="C48" s="90" t="s">
        <v>1290</v>
      </c>
      <c r="D48" s="143" t="n">
        <v>43211500</v>
      </c>
      <c r="E48" s="90" t="s">
        <v>1284</v>
      </c>
      <c r="F48" s="143" t="n">
        <v>43210000</v>
      </c>
      <c r="G48" s="90" t="s">
        <v>1282</v>
      </c>
      <c r="H48" s="143" t="n">
        <v>43000000</v>
      </c>
      <c r="I48" s="90" t="s">
        <v>1276</v>
      </c>
    </row>
    <row r="49" customFormat="false" ht="168" hidden="false" customHeight="false" outlineLevel="0" collapsed="false">
      <c r="A49" s="89" t="s">
        <v>213</v>
      </c>
      <c r="B49" s="90" t="s">
        <v>214</v>
      </c>
      <c r="C49" s="90" t="s">
        <v>1291</v>
      </c>
      <c r="D49" s="143" t="n">
        <v>43221700</v>
      </c>
      <c r="E49" s="90" t="s">
        <v>1292</v>
      </c>
      <c r="F49" s="143" t="n">
        <v>43220000</v>
      </c>
      <c r="G49" s="90" t="s">
        <v>1289</v>
      </c>
      <c r="H49" s="143" t="n">
        <v>43000000</v>
      </c>
      <c r="I49" s="90" t="s">
        <v>1276</v>
      </c>
    </row>
    <row r="50" customFormat="false" ht="63" hidden="false" customHeight="false" outlineLevel="0" collapsed="false">
      <c r="A50" s="89" t="s">
        <v>215</v>
      </c>
      <c r="B50" s="90" t="s">
        <v>216</v>
      </c>
      <c r="C50" s="90" t="s">
        <v>1293</v>
      </c>
      <c r="D50" s="143" t="n">
        <v>43221700</v>
      </c>
      <c r="E50" s="90" t="s">
        <v>1292</v>
      </c>
      <c r="F50" s="143" t="n">
        <v>43220000</v>
      </c>
      <c r="G50" s="90" t="s">
        <v>1289</v>
      </c>
      <c r="H50" s="143" t="n">
        <v>43000000</v>
      </c>
      <c r="I50" s="90" t="s">
        <v>1276</v>
      </c>
    </row>
    <row r="51" customFormat="false" ht="63" hidden="false" customHeight="false" outlineLevel="0" collapsed="false">
      <c r="A51" s="89" t="s">
        <v>217</v>
      </c>
      <c r="B51" s="90" t="s">
        <v>218</v>
      </c>
      <c r="C51" s="90" t="s">
        <v>1294</v>
      </c>
      <c r="D51" s="143" t="n">
        <v>43209900</v>
      </c>
      <c r="E51" s="90" t="s">
        <v>1295</v>
      </c>
      <c r="F51" s="143" t="n">
        <v>43200000</v>
      </c>
      <c r="G51" s="90" t="s">
        <v>1296</v>
      </c>
      <c r="H51" s="143" t="n">
        <v>43000000</v>
      </c>
      <c r="I51" s="90" t="s">
        <v>1276</v>
      </c>
    </row>
    <row r="52" customFormat="false" ht="41.25" hidden="false" customHeight="false" outlineLevel="0" collapsed="false">
      <c r="A52" s="89" t="s">
        <v>219</v>
      </c>
      <c r="B52" s="90" t="s">
        <v>220</v>
      </c>
      <c r="C52" s="90" t="s">
        <v>1297</v>
      </c>
      <c r="D52" s="143" t="n">
        <v>43211500</v>
      </c>
      <c r="E52" s="90" t="s">
        <v>1284</v>
      </c>
      <c r="F52" s="143" t="n">
        <v>43210000</v>
      </c>
      <c r="G52" s="90" t="s">
        <v>1282</v>
      </c>
      <c r="H52" s="143" t="n">
        <v>43000000</v>
      </c>
      <c r="I52" s="90" t="s">
        <v>1276</v>
      </c>
    </row>
    <row r="53" customFormat="false" ht="41.25" hidden="false" customHeight="false" outlineLevel="0" collapsed="false">
      <c r="A53" s="89" t="s">
        <v>221</v>
      </c>
      <c r="B53" s="90" t="s">
        <v>222</v>
      </c>
      <c r="C53" s="90" t="s">
        <v>1298</v>
      </c>
      <c r="D53" s="143" t="n">
        <v>43219700</v>
      </c>
      <c r="E53" s="90" t="s">
        <v>1299</v>
      </c>
      <c r="F53" s="143" t="n">
        <v>43210000</v>
      </c>
      <c r="G53" s="90" t="s">
        <v>1282</v>
      </c>
      <c r="H53" s="143" t="n">
        <v>43000000</v>
      </c>
      <c r="I53" s="90" t="s">
        <v>1276</v>
      </c>
    </row>
    <row r="54" customFormat="false" ht="41.25" hidden="false" customHeight="false" outlineLevel="0" collapsed="false">
      <c r="A54" s="89" t="s">
        <v>223</v>
      </c>
      <c r="B54" s="90" t="s">
        <v>224</v>
      </c>
      <c r="C54" s="90" t="s">
        <v>1300</v>
      </c>
      <c r="D54" s="143" t="n">
        <v>43232600</v>
      </c>
      <c r="E54" s="90" t="s">
        <v>1278</v>
      </c>
      <c r="F54" s="143" t="n">
        <v>43230000</v>
      </c>
      <c r="G54" s="90" t="s">
        <v>1279</v>
      </c>
      <c r="H54" s="143" t="n">
        <v>43000000</v>
      </c>
      <c r="I54" s="90" t="s">
        <v>1276</v>
      </c>
    </row>
    <row r="55" customFormat="false" ht="73.5" hidden="false" customHeight="false" outlineLevel="0" collapsed="false">
      <c r="A55" s="89" t="s">
        <v>225</v>
      </c>
      <c r="B55" s="90" t="s">
        <v>226</v>
      </c>
      <c r="C55" s="90" t="s">
        <v>1301</v>
      </c>
      <c r="D55" s="143" t="n">
        <v>43239900</v>
      </c>
      <c r="E55" s="90" t="s">
        <v>1302</v>
      </c>
      <c r="F55" s="143" t="n">
        <v>43230000</v>
      </c>
      <c r="G55" s="90" t="s">
        <v>1279</v>
      </c>
      <c r="H55" s="143" t="n">
        <v>43000000</v>
      </c>
      <c r="I55" s="90" t="s">
        <v>1276</v>
      </c>
    </row>
    <row r="56" customFormat="false" ht="41.25" hidden="false" customHeight="false" outlineLevel="0" collapsed="false">
      <c r="A56" s="89" t="s">
        <v>227</v>
      </c>
      <c r="B56" s="90" t="s">
        <v>228</v>
      </c>
      <c r="C56" s="90" t="s">
        <v>1303</v>
      </c>
      <c r="D56" s="143" t="n">
        <v>43232600</v>
      </c>
      <c r="E56" s="90" t="s">
        <v>1278</v>
      </c>
      <c r="F56" s="143" t="n">
        <v>43230000</v>
      </c>
      <c r="G56" s="90" t="s">
        <v>1279</v>
      </c>
      <c r="H56" s="143" t="n">
        <v>43000000</v>
      </c>
      <c r="I56" s="90" t="s">
        <v>1276</v>
      </c>
    </row>
    <row r="57" customFormat="false" ht="42" hidden="false" customHeight="false" outlineLevel="0" collapsed="false">
      <c r="A57" s="89" t="s">
        <v>229</v>
      </c>
      <c r="B57" s="90" t="s">
        <v>230</v>
      </c>
      <c r="C57" s="90" t="s">
        <v>1304</v>
      </c>
      <c r="D57" s="143" t="n">
        <v>43231600</v>
      </c>
      <c r="E57" s="90" t="s">
        <v>1305</v>
      </c>
      <c r="F57" s="143" t="n">
        <v>43230000</v>
      </c>
      <c r="G57" s="90" t="s">
        <v>1279</v>
      </c>
      <c r="H57" s="143" t="n">
        <v>43000000</v>
      </c>
      <c r="I57" s="90" t="s">
        <v>1276</v>
      </c>
    </row>
    <row r="58" customFormat="false" ht="41.25" hidden="false" customHeight="false" outlineLevel="0" collapsed="false">
      <c r="A58" s="89" t="s">
        <v>231</v>
      </c>
      <c r="B58" s="90" t="s">
        <v>232</v>
      </c>
      <c r="C58" s="90" t="s">
        <v>1306</v>
      </c>
      <c r="D58" s="143" t="n">
        <v>43233400</v>
      </c>
      <c r="E58" s="90" t="s">
        <v>1307</v>
      </c>
      <c r="F58" s="143" t="n">
        <v>43230000</v>
      </c>
      <c r="G58" s="90" t="s">
        <v>1279</v>
      </c>
      <c r="H58" s="143" t="n">
        <v>43000000</v>
      </c>
      <c r="I58" s="90" t="s">
        <v>1276</v>
      </c>
    </row>
    <row r="59" customFormat="false" ht="63" hidden="false" customHeight="false" outlineLevel="0" collapsed="false">
      <c r="A59" s="89" t="s">
        <v>233</v>
      </c>
      <c r="B59" s="90" t="s">
        <v>234</v>
      </c>
      <c r="C59" s="90" t="s">
        <v>1308</v>
      </c>
      <c r="D59" s="143" t="n">
        <v>43233200</v>
      </c>
      <c r="E59" s="90" t="s">
        <v>1309</v>
      </c>
      <c r="F59" s="143" t="n">
        <v>43230000</v>
      </c>
      <c r="G59" s="90" t="s">
        <v>1279</v>
      </c>
      <c r="H59" s="143" t="n">
        <v>43000000</v>
      </c>
      <c r="I59" s="90" t="s">
        <v>1276</v>
      </c>
    </row>
    <row r="60" customFormat="false" ht="41.25" hidden="false" customHeight="false" outlineLevel="0" collapsed="false">
      <c r="A60" s="89" t="s">
        <v>235</v>
      </c>
      <c r="B60" s="90" t="s">
        <v>236</v>
      </c>
      <c r="C60" s="90" t="s">
        <v>1310</v>
      </c>
      <c r="D60" s="143" t="n">
        <v>43232300</v>
      </c>
      <c r="E60" s="90" t="s">
        <v>1311</v>
      </c>
      <c r="F60" s="143" t="n">
        <v>43230000</v>
      </c>
      <c r="G60" s="90" t="s">
        <v>1279</v>
      </c>
      <c r="H60" s="143" t="n">
        <v>43000000</v>
      </c>
      <c r="I60" s="90" t="s">
        <v>1276</v>
      </c>
    </row>
    <row r="61" customFormat="false" ht="52.5" hidden="false" customHeight="false" outlineLevel="0" collapsed="false">
      <c r="A61" s="89" t="s">
        <v>237</v>
      </c>
      <c r="B61" s="90" t="s">
        <v>238</v>
      </c>
      <c r="C61" s="90" t="s">
        <v>1312</v>
      </c>
      <c r="D61" s="143" t="n">
        <v>43239800</v>
      </c>
      <c r="E61" s="90" t="s">
        <v>1313</v>
      </c>
      <c r="F61" s="143" t="n">
        <v>43230000</v>
      </c>
      <c r="G61" s="90" t="s">
        <v>1279</v>
      </c>
      <c r="H61" s="143" t="n">
        <v>43000000</v>
      </c>
      <c r="I61" s="90" t="s">
        <v>1276</v>
      </c>
    </row>
    <row r="62" customFormat="false" ht="42" hidden="false" customHeight="false" outlineLevel="0" collapsed="false">
      <c r="A62" s="89" t="s">
        <v>239</v>
      </c>
      <c r="B62" s="90" t="s">
        <v>240</v>
      </c>
      <c r="C62" s="90" t="s">
        <v>1314</v>
      </c>
      <c r="D62" s="143" t="n">
        <v>43233500</v>
      </c>
      <c r="E62" s="90" t="s">
        <v>1315</v>
      </c>
      <c r="F62" s="143" t="n">
        <v>43230000</v>
      </c>
      <c r="G62" s="90" t="s">
        <v>1279</v>
      </c>
      <c r="H62" s="143" t="n">
        <v>43000000</v>
      </c>
      <c r="I62" s="90" t="s">
        <v>1276</v>
      </c>
    </row>
    <row r="63" customFormat="false" ht="42" hidden="false" customHeight="false" outlineLevel="0" collapsed="false">
      <c r="A63" s="89" t="s">
        <v>241</v>
      </c>
      <c r="B63" s="90" t="s">
        <v>242</v>
      </c>
      <c r="C63" s="90" t="s">
        <v>1316</v>
      </c>
      <c r="D63" s="143" t="n">
        <v>43231500</v>
      </c>
      <c r="E63" s="90" t="s">
        <v>1317</v>
      </c>
      <c r="F63" s="143" t="n">
        <v>43230000</v>
      </c>
      <c r="G63" s="90" t="s">
        <v>1279</v>
      </c>
      <c r="H63" s="143" t="n">
        <v>43000000</v>
      </c>
      <c r="I63" s="90" t="s">
        <v>1276</v>
      </c>
    </row>
    <row r="64" customFormat="false" ht="41.25" hidden="false" customHeight="false" outlineLevel="0" collapsed="false">
      <c r="A64" s="89" t="s">
        <v>243</v>
      </c>
      <c r="B64" s="90" t="s">
        <v>244</v>
      </c>
      <c r="C64" s="90" t="s">
        <v>1318</v>
      </c>
      <c r="D64" s="143" t="n">
        <v>43232500</v>
      </c>
      <c r="E64" s="90" t="s">
        <v>1319</v>
      </c>
      <c r="F64" s="143" t="n">
        <v>43230000</v>
      </c>
      <c r="G64" s="90" t="s">
        <v>1279</v>
      </c>
      <c r="H64" s="143" t="n">
        <v>43000000</v>
      </c>
      <c r="I64" s="90" t="s">
        <v>1276</v>
      </c>
    </row>
    <row r="65" customFormat="false" ht="84" hidden="false" customHeight="false" outlineLevel="0" collapsed="false">
      <c r="A65" s="89" t="s">
        <v>245</v>
      </c>
      <c r="B65" s="90" t="s">
        <v>246</v>
      </c>
      <c r="C65" s="90" t="s">
        <v>1320</v>
      </c>
      <c r="D65" s="143" t="n">
        <v>43231500</v>
      </c>
      <c r="E65" s="90" t="s">
        <v>1317</v>
      </c>
      <c r="F65" s="143" t="n">
        <v>43230000</v>
      </c>
      <c r="G65" s="90" t="s">
        <v>1279</v>
      </c>
      <c r="H65" s="143" t="n">
        <v>43000000</v>
      </c>
      <c r="I65" s="90" t="s">
        <v>1276</v>
      </c>
    </row>
    <row r="66" customFormat="false" ht="73.5" hidden="false" customHeight="false" outlineLevel="0" collapsed="false">
      <c r="A66" s="89" t="s">
        <v>247</v>
      </c>
      <c r="B66" s="90" t="s">
        <v>248</v>
      </c>
      <c r="C66" s="90" t="s">
        <v>1321</v>
      </c>
      <c r="D66" s="143" t="n">
        <v>43232600</v>
      </c>
      <c r="E66" s="90" t="s">
        <v>1278</v>
      </c>
      <c r="F66" s="143" t="n">
        <v>43230000</v>
      </c>
      <c r="G66" s="90" t="s">
        <v>1279</v>
      </c>
      <c r="H66" s="143" t="n">
        <v>43000000</v>
      </c>
      <c r="I66" s="90" t="s">
        <v>1276</v>
      </c>
    </row>
    <row r="67" customFormat="false" ht="41.25" hidden="false" customHeight="false" outlineLevel="0" collapsed="false">
      <c r="A67" s="89" t="s">
        <v>249</v>
      </c>
      <c r="B67" s="90" t="s">
        <v>250</v>
      </c>
      <c r="C67" s="90" t="s">
        <v>1322</v>
      </c>
      <c r="D67" s="143" t="n">
        <v>43231500</v>
      </c>
      <c r="E67" s="90" t="s">
        <v>1317</v>
      </c>
      <c r="F67" s="143" t="n">
        <v>43230000</v>
      </c>
      <c r="G67" s="90" t="s">
        <v>1279</v>
      </c>
      <c r="H67" s="143" t="n">
        <v>43000000</v>
      </c>
      <c r="I67" s="90" t="s">
        <v>1276</v>
      </c>
    </row>
    <row r="68" customFormat="false" ht="73.5" hidden="false" customHeight="false" outlineLevel="0" collapsed="false">
      <c r="A68" s="89" t="s">
        <v>251</v>
      </c>
      <c r="B68" s="90" t="s">
        <v>252</v>
      </c>
      <c r="C68" s="90" t="s">
        <v>1323</v>
      </c>
      <c r="D68" s="143" t="n">
        <v>41119900</v>
      </c>
      <c r="E68" s="90" t="s">
        <v>1324</v>
      </c>
      <c r="F68" s="143" t="n">
        <v>41110000</v>
      </c>
      <c r="G68" s="90" t="s">
        <v>1325</v>
      </c>
      <c r="H68" s="143" t="n">
        <v>41000000</v>
      </c>
      <c r="I68" s="90" t="s">
        <v>1326</v>
      </c>
    </row>
    <row r="69" customFormat="false" ht="42" hidden="false" customHeight="false" outlineLevel="0" collapsed="false">
      <c r="A69" s="89" t="s">
        <v>253</v>
      </c>
      <c r="B69" s="90" t="s">
        <v>254</v>
      </c>
      <c r="C69" s="90"/>
      <c r="D69" s="143" t="n">
        <v>32151700</v>
      </c>
      <c r="E69" s="90" t="s">
        <v>254</v>
      </c>
      <c r="F69" s="143" t="n">
        <v>32150000</v>
      </c>
      <c r="G69" s="90" t="s">
        <v>1327</v>
      </c>
      <c r="H69" s="143" t="n">
        <v>32000000</v>
      </c>
      <c r="I69" s="90" t="s">
        <v>1328</v>
      </c>
    </row>
    <row r="70" customFormat="false" ht="42" hidden="false" customHeight="false" outlineLevel="0" collapsed="false">
      <c r="A70" s="89" t="s">
        <v>255</v>
      </c>
      <c r="B70" s="90" t="s">
        <v>256</v>
      </c>
      <c r="C70" s="90" t="s">
        <v>1329</v>
      </c>
      <c r="D70" s="143" t="n">
        <v>41112500</v>
      </c>
      <c r="E70" s="90" t="s">
        <v>1330</v>
      </c>
      <c r="F70" s="143" t="n">
        <v>41110000</v>
      </c>
      <c r="G70" s="90" t="s">
        <v>1325</v>
      </c>
      <c r="H70" s="143" t="n">
        <v>41000000</v>
      </c>
      <c r="I70" s="90" t="s">
        <v>1326</v>
      </c>
    </row>
    <row r="71" customFormat="false" ht="42" hidden="false" customHeight="false" outlineLevel="0" collapsed="false">
      <c r="A71" s="89" t="s">
        <v>257</v>
      </c>
      <c r="B71" s="90" t="s">
        <v>258</v>
      </c>
      <c r="C71" s="90" t="s">
        <v>1331</v>
      </c>
      <c r="D71" s="143" t="n">
        <v>41111900</v>
      </c>
      <c r="E71" s="90" t="s">
        <v>1332</v>
      </c>
      <c r="F71" s="143" t="n">
        <v>41110000</v>
      </c>
      <c r="G71" s="90" t="s">
        <v>1325</v>
      </c>
      <c r="H71" s="143" t="n">
        <v>41000000</v>
      </c>
      <c r="I71" s="90" t="s">
        <v>1326</v>
      </c>
    </row>
    <row r="72" customFormat="false" ht="42" hidden="false" customHeight="false" outlineLevel="0" collapsed="false">
      <c r="A72" s="89" t="s">
        <v>259</v>
      </c>
      <c r="B72" s="90" t="s">
        <v>260</v>
      </c>
      <c r="C72" s="90" t="s">
        <v>1333</v>
      </c>
      <c r="D72" s="143" t="n">
        <v>41112400</v>
      </c>
      <c r="E72" s="90" t="s">
        <v>1334</v>
      </c>
      <c r="F72" s="143" t="n">
        <v>41110000</v>
      </c>
      <c r="G72" s="90" t="s">
        <v>1325</v>
      </c>
      <c r="H72" s="143" t="n">
        <v>41000000</v>
      </c>
      <c r="I72" s="90" t="s">
        <v>1326</v>
      </c>
    </row>
    <row r="73" customFormat="false" ht="42" hidden="false" customHeight="false" outlineLevel="0" collapsed="false">
      <c r="A73" s="89" t="s">
        <v>261</v>
      </c>
      <c r="B73" s="90" t="s">
        <v>262</v>
      </c>
      <c r="C73" s="90" t="s">
        <v>1335</v>
      </c>
      <c r="D73" s="143" t="n">
        <v>41112200</v>
      </c>
      <c r="E73" s="90" t="s">
        <v>262</v>
      </c>
      <c r="F73" s="143" t="n">
        <v>41110000</v>
      </c>
      <c r="G73" s="90" t="s">
        <v>1325</v>
      </c>
      <c r="H73" s="143" t="n">
        <v>41000000</v>
      </c>
      <c r="I73" s="90" t="s">
        <v>1326</v>
      </c>
    </row>
    <row r="74" customFormat="false" ht="42" hidden="false" customHeight="false" outlineLevel="0" collapsed="false">
      <c r="A74" s="89" t="s">
        <v>263</v>
      </c>
      <c r="B74" s="90" t="s">
        <v>264</v>
      </c>
      <c r="C74" s="90" t="s">
        <v>1336</v>
      </c>
      <c r="D74" s="143" t="n">
        <v>41119800</v>
      </c>
      <c r="E74" s="90" t="s">
        <v>1337</v>
      </c>
      <c r="F74" s="143" t="n">
        <v>41110000</v>
      </c>
      <c r="G74" s="90" t="s">
        <v>1325</v>
      </c>
      <c r="H74" s="143" t="n">
        <v>41000000</v>
      </c>
      <c r="I74" s="90" t="s">
        <v>1326</v>
      </c>
    </row>
    <row r="75" customFormat="false" ht="42" hidden="false" customHeight="false" outlineLevel="0" collapsed="false">
      <c r="A75" s="89" t="s">
        <v>265</v>
      </c>
      <c r="B75" s="90" t="s">
        <v>266</v>
      </c>
      <c r="C75" s="90" t="s">
        <v>1338</v>
      </c>
      <c r="D75" s="143" t="n">
        <v>20121600</v>
      </c>
      <c r="E75" s="90" t="s">
        <v>1339</v>
      </c>
      <c r="F75" s="143" t="n">
        <v>20120000</v>
      </c>
      <c r="G75" s="90" t="s">
        <v>1340</v>
      </c>
      <c r="H75" s="143" t="n">
        <v>20000000</v>
      </c>
      <c r="I75" s="90" t="s">
        <v>1341</v>
      </c>
    </row>
    <row r="76" customFormat="false" ht="42" hidden="false" customHeight="false" outlineLevel="0" collapsed="false">
      <c r="A76" s="89" t="s">
        <v>267</v>
      </c>
      <c r="B76" s="90" t="s">
        <v>268</v>
      </c>
      <c r="C76" s="90" t="s">
        <v>1342</v>
      </c>
      <c r="D76" s="143" t="n">
        <v>20131000</v>
      </c>
      <c r="E76" s="90" t="s">
        <v>1343</v>
      </c>
      <c r="F76" s="143" t="n">
        <v>20120000</v>
      </c>
      <c r="G76" s="90" t="s">
        <v>1340</v>
      </c>
      <c r="H76" s="143" t="n">
        <v>20000000</v>
      </c>
      <c r="I76" s="90" t="s">
        <v>1341</v>
      </c>
    </row>
    <row r="77" customFormat="false" ht="42" hidden="false" customHeight="false" outlineLevel="0" collapsed="false">
      <c r="A77" s="89" t="s">
        <v>269</v>
      </c>
      <c r="B77" s="90" t="s">
        <v>270</v>
      </c>
      <c r="C77" s="90" t="s">
        <v>1344</v>
      </c>
      <c r="D77" s="143" t="n">
        <v>20131200</v>
      </c>
      <c r="E77" s="90" t="s">
        <v>270</v>
      </c>
      <c r="F77" s="143" t="n">
        <v>20130000</v>
      </c>
      <c r="G77" s="90" t="s">
        <v>1345</v>
      </c>
      <c r="H77" s="143" t="n">
        <v>20000000</v>
      </c>
      <c r="I77" s="90" t="s">
        <v>1341</v>
      </c>
    </row>
    <row r="78" customFormat="false" ht="42" hidden="false" customHeight="false" outlineLevel="0" collapsed="false">
      <c r="A78" s="89" t="s">
        <v>271</v>
      </c>
      <c r="B78" s="90" t="s">
        <v>272</v>
      </c>
      <c r="C78" s="90" t="s">
        <v>1346</v>
      </c>
      <c r="D78" s="143" t="n">
        <v>20131300</v>
      </c>
      <c r="E78" s="90" t="s">
        <v>1347</v>
      </c>
      <c r="F78" s="143" t="n">
        <v>20130000</v>
      </c>
      <c r="G78" s="90" t="s">
        <v>1345</v>
      </c>
      <c r="H78" s="143" t="n">
        <v>20000000</v>
      </c>
      <c r="I78" s="90" t="s">
        <v>1341</v>
      </c>
    </row>
    <row r="79" customFormat="false" ht="42" hidden="false" customHeight="false" outlineLevel="0" collapsed="false">
      <c r="A79" s="89" t="s">
        <v>273</v>
      </c>
      <c r="B79" s="90" t="s">
        <v>274</v>
      </c>
      <c r="C79" s="90" t="s">
        <v>1348</v>
      </c>
      <c r="D79" s="143" t="n">
        <v>20131100</v>
      </c>
      <c r="E79" s="90" t="s">
        <v>1349</v>
      </c>
      <c r="F79" s="143" t="n">
        <v>20130000</v>
      </c>
      <c r="G79" s="90" t="s">
        <v>1345</v>
      </c>
      <c r="H79" s="143" t="n">
        <v>20000000</v>
      </c>
      <c r="I79" s="90" t="s">
        <v>1341</v>
      </c>
    </row>
    <row r="80" customFormat="false" ht="84" hidden="false" customHeight="false" outlineLevel="0" collapsed="false">
      <c r="A80" s="89" t="s">
        <v>275</v>
      </c>
      <c r="B80" s="90" t="s">
        <v>276</v>
      </c>
      <c r="C80" s="90" t="s">
        <v>1350</v>
      </c>
      <c r="D80" s="143" t="n">
        <v>20111700</v>
      </c>
      <c r="E80" s="90" t="s">
        <v>1351</v>
      </c>
      <c r="F80" s="143" t="n">
        <v>20110000</v>
      </c>
      <c r="G80" s="90" t="s">
        <v>1352</v>
      </c>
      <c r="H80" s="143" t="n">
        <v>20000000</v>
      </c>
      <c r="I80" s="90" t="s">
        <v>1341</v>
      </c>
    </row>
    <row r="81" customFormat="false" ht="52.5" hidden="false" customHeight="false" outlineLevel="0" collapsed="false">
      <c r="A81" s="89" t="s">
        <v>277</v>
      </c>
      <c r="B81" s="90" t="s">
        <v>278</v>
      </c>
      <c r="C81" s="90" t="s">
        <v>1353</v>
      </c>
      <c r="D81" s="143" t="n">
        <v>20122700</v>
      </c>
      <c r="E81" s="90" t="s">
        <v>1354</v>
      </c>
      <c r="F81" s="143" t="n">
        <v>20120000</v>
      </c>
      <c r="G81" s="90" t="s">
        <v>1340</v>
      </c>
      <c r="H81" s="143" t="n">
        <v>20000000</v>
      </c>
      <c r="I81" s="90" t="s">
        <v>1341</v>
      </c>
    </row>
    <row r="82" customFormat="false" ht="42" hidden="false" customHeight="false" outlineLevel="0" collapsed="false">
      <c r="A82" s="89" t="s">
        <v>279</v>
      </c>
      <c r="B82" s="90" t="s">
        <v>280</v>
      </c>
      <c r="C82" s="90" t="s">
        <v>1355</v>
      </c>
      <c r="D82" s="143" t="n">
        <v>20122700</v>
      </c>
      <c r="E82" s="90" t="s">
        <v>1354</v>
      </c>
      <c r="F82" s="143" t="n">
        <v>20120000</v>
      </c>
      <c r="G82" s="90" t="s">
        <v>1340</v>
      </c>
      <c r="H82" s="143" t="n">
        <v>20000000</v>
      </c>
      <c r="I82" s="90" t="s">
        <v>1341</v>
      </c>
    </row>
    <row r="83" customFormat="false" ht="42" hidden="false" customHeight="false" outlineLevel="0" collapsed="false">
      <c r="A83" s="89" t="s">
        <v>281</v>
      </c>
      <c r="B83" s="90" t="s">
        <v>282</v>
      </c>
      <c r="C83" s="90" t="s">
        <v>1356</v>
      </c>
      <c r="D83" s="143" t="n">
        <v>20122700</v>
      </c>
      <c r="E83" s="90" t="s">
        <v>1354</v>
      </c>
      <c r="F83" s="143" t="n">
        <v>20120000</v>
      </c>
      <c r="G83" s="90" t="s">
        <v>1340</v>
      </c>
      <c r="H83" s="143" t="n">
        <v>20000000</v>
      </c>
      <c r="I83" s="90" t="s">
        <v>1341</v>
      </c>
    </row>
    <row r="84" customFormat="false" ht="42" hidden="false" customHeight="false" outlineLevel="0" collapsed="false">
      <c r="A84" s="89" t="s">
        <v>283</v>
      </c>
      <c r="B84" s="90" t="s">
        <v>284</v>
      </c>
      <c r="C84" s="90" t="s">
        <v>1357</v>
      </c>
      <c r="D84" s="143" t="n">
        <v>20122700</v>
      </c>
      <c r="E84" s="90" t="s">
        <v>1354</v>
      </c>
      <c r="F84" s="143" t="n">
        <v>20120000</v>
      </c>
      <c r="G84" s="90" t="s">
        <v>1340</v>
      </c>
      <c r="H84" s="143" t="n">
        <v>20000000</v>
      </c>
      <c r="I84" s="90" t="s">
        <v>1341</v>
      </c>
    </row>
    <row r="85" customFormat="false" ht="42" hidden="false" customHeight="false" outlineLevel="0" collapsed="false">
      <c r="A85" s="89" t="s">
        <v>285</v>
      </c>
      <c r="B85" s="90" t="s">
        <v>286</v>
      </c>
      <c r="C85" s="90" t="s">
        <v>1358</v>
      </c>
      <c r="D85" s="143" t="n">
        <v>20143000</v>
      </c>
      <c r="E85" s="90" t="s">
        <v>1359</v>
      </c>
      <c r="F85" s="143" t="n">
        <v>20140000</v>
      </c>
      <c r="G85" s="90" t="s">
        <v>1360</v>
      </c>
      <c r="H85" s="143" t="n">
        <v>20000000</v>
      </c>
      <c r="I85" s="90" t="s">
        <v>1341</v>
      </c>
    </row>
    <row r="86" customFormat="false" ht="42" hidden="false" customHeight="false" outlineLevel="0" collapsed="false">
      <c r="A86" s="89" t="s">
        <v>287</v>
      </c>
      <c r="B86" s="90" t="s">
        <v>288</v>
      </c>
      <c r="C86" s="90" t="s">
        <v>1361</v>
      </c>
      <c r="D86" s="143" t="n">
        <v>20142700</v>
      </c>
      <c r="E86" s="90" t="s">
        <v>1362</v>
      </c>
      <c r="F86" s="143" t="n">
        <v>20140000</v>
      </c>
      <c r="G86" s="90" t="s">
        <v>1360</v>
      </c>
      <c r="H86" s="143" t="n">
        <v>20000000</v>
      </c>
      <c r="I86" s="90" t="s">
        <v>1341</v>
      </c>
    </row>
    <row r="87" customFormat="false" ht="94.5" hidden="false" customHeight="false" outlineLevel="0" collapsed="false">
      <c r="A87" s="89" t="s">
        <v>289</v>
      </c>
      <c r="B87" s="90" t="s">
        <v>290</v>
      </c>
      <c r="C87" s="90" t="s">
        <v>1363</v>
      </c>
      <c r="D87" s="143" t="n">
        <v>20121400</v>
      </c>
      <c r="E87" s="90" t="s">
        <v>1364</v>
      </c>
      <c r="F87" s="143" t="n">
        <v>20120000</v>
      </c>
      <c r="G87" s="90" t="s">
        <v>1340</v>
      </c>
      <c r="H87" s="143" t="n">
        <v>20000000</v>
      </c>
      <c r="I87" s="90" t="s">
        <v>1341</v>
      </c>
    </row>
    <row r="88" customFormat="false" ht="42" hidden="false" customHeight="false" outlineLevel="0" collapsed="false">
      <c r="A88" s="89" t="s">
        <v>291</v>
      </c>
      <c r="B88" s="90" t="s">
        <v>292</v>
      </c>
      <c r="C88" s="90" t="s">
        <v>1365</v>
      </c>
      <c r="D88" s="143" t="n">
        <v>20121400</v>
      </c>
      <c r="E88" s="90" t="s">
        <v>1364</v>
      </c>
      <c r="F88" s="143" t="n">
        <v>20120000</v>
      </c>
      <c r="G88" s="90" t="s">
        <v>1340</v>
      </c>
      <c r="H88" s="143" t="n">
        <v>20000000</v>
      </c>
      <c r="I88" s="90" t="s">
        <v>1341</v>
      </c>
    </row>
    <row r="89" customFormat="false" ht="42" hidden="false" customHeight="false" outlineLevel="0" collapsed="false">
      <c r="A89" s="89" t="s">
        <v>293</v>
      </c>
      <c r="B89" s="90" t="s">
        <v>294</v>
      </c>
      <c r="C89" s="90" t="s">
        <v>1366</v>
      </c>
      <c r="D89" s="143" t="n">
        <v>20121400</v>
      </c>
      <c r="E89" s="90" t="s">
        <v>1364</v>
      </c>
      <c r="F89" s="143" t="n">
        <v>20120000</v>
      </c>
      <c r="G89" s="90" t="s">
        <v>1340</v>
      </c>
      <c r="H89" s="143" t="n">
        <v>20000000</v>
      </c>
      <c r="I89" s="90" t="s">
        <v>1341</v>
      </c>
    </row>
    <row r="90" customFormat="false" ht="42" hidden="false" customHeight="false" outlineLevel="0" collapsed="false">
      <c r="A90" s="89" t="s">
        <v>295</v>
      </c>
      <c r="B90" s="90" t="s">
        <v>296</v>
      </c>
      <c r="C90" s="90" t="s">
        <v>1367</v>
      </c>
      <c r="D90" s="143" t="n">
        <v>20121300</v>
      </c>
      <c r="E90" s="90" t="s">
        <v>1368</v>
      </c>
      <c r="F90" s="143" t="n">
        <v>20140000</v>
      </c>
      <c r="G90" s="90" t="s">
        <v>1360</v>
      </c>
      <c r="H90" s="143" t="n">
        <v>20000000</v>
      </c>
      <c r="I90" s="90" t="s">
        <v>1341</v>
      </c>
    </row>
    <row r="91" customFormat="false" ht="42" hidden="false" customHeight="false" outlineLevel="0" collapsed="false">
      <c r="A91" s="89" t="s">
        <v>297</v>
      </c>
      <c r="B91" s="90" t="s">
        <v>298</v>
      </c>
      <c r="C91" s="90" t="s">
        <v>1369</v>
      </c>
      <c r="D91" s="143" t="n">
        <v>20121400</v>
      </c>
      <c r="E91" s="90" t="s">
        <v>1364</v>
      </c>
      <c r="F91" s="143" t="n">
        <v>20140000</v>
      </c>
      <c r="G91" s="90" t="s">
        <v>1360</v>
      </c>
      <c r="H91" s="143" t="n">
        <v>20000000</v>
      </c>
      <c r="I91" s="90" t="s">
        <v>1341</v>
      </c>
    </row>
    <row r="92" customFormat="false" ht="42" hidden="false" customHeight="false" outlineLevel="0" collapsed="false">
      <c r="A92" s="89" t="s">
        <v>299</v>
      </c>
      <c r="B92" s="90" t="s">
        <v>300</v>
      </c>
      <c r="C92" s="90" t="s">
        <v>1370</v>
      </c>
      <c r="D92" s="143" t="n">
        <v>20121400</v>
      </c>
      <c r="E92" s="90" t="s">
        <v>1364</v>
      </c>
      <c r="F92" s="143" t="n">
        <v>20120000</v>
      </c>
      <c r="G92" s="90" t="s">
        <v>1340</v>
      </c>
      <c r="H92" s="143" t="n">
        <v>20000000</v>
      </c>
      <c r="I92" s="90" t="s">
        <v>1341</v>
      </c>
    </row>
    <row r="93" customFormat="false" ht="41.25" hidden="false" customHeight="false" outlineLevel="0" collapsed="false">
      <c r="A93" s="89" t="s">
        <v>301</v>
      </c>
      <c r="B93" s="90" t="s">
        <v>302</v>
      </c>
      <c r="C93" s="90" t="s">
        <v>1371</v>
      </c>
      <c r="D93" s="143" t="n">
        <v>40151500</v>
      </c>
      <c r="E93" s="90" t="s">
        <v>1372</v>
      </c>
      <c r="F93" s="143" t="n">
        <v>40150000</v>
      </c>
      <c r="G93" s="90" t="s">
        <v>1373</v>
      </c>
      <c r="H93" s="143" t="n">
        <v>40000000</v>
      </c>
      <c r="I93" s="90" t="s">
        <v>1203</v>
      </c>
    </row>
    <row r="94" customFormat="false" ht="42" hidden="false" customHeight="false" outlineLevel="0" collapsed="false">
      <c r="A94" s="89" t="s">
        <v>303</v>
      </c>
      <c r="B94" s="90" t="s">
        <v>304</v>
      </c>
      <c r="C94" s="90" t="s">
        <v>1374</v>
      </c>
      <c r="D94" s="143" t="n">
        <v>20141500</v>
      </c>
      <c r="E94" s="90" t="s">
        <v>1375</v>
      </c>
      <c r="F94" s="143" t="n">
        <v>20140000</v>
      </c>
      <c r="G94" s="90" t="s">
        <v>1360</v>
      </c>
      <c r="H94" s="143" t="n">
        <v>20000000</v>
      </c>
      <c r="I94" s="90" t="s">
        <v>1341</v>
      </c>
    </row>
    <row r="95" customFormat="false" ht="42" hidden="false" customHeight="false" outlineLevel="0" collapsed="false">
      <c r="A95" s="89" t="s">
        <v>305</v>
      </c>
      <c r="B95" s="90" t="s">
        <v>306</v>
      </c>
      <c r="C95" s="90" t="s">
        <v>1376</v>
      </c>
      <c r="D95" s="143" t="n">
        <v>20142700</v>
      </c>
      <c r="E95" s="90" t="s">
        <v>1377</v>
      </c>
      <c r="F95" s="143" t="n">
        <v>20140000</v>
      </c>
      <c r="G95" s="90" t="s">
        <v>1360</v>
      </c>
      <c r="H95" s="143" t="n">
        <v>20000000</v>
      </c>
      <c r="I95" s="90" t="s">
        <v>1341</v>
      </c>
    </row>
    <row r="96" customFormat="false" ht="84" hidden="false" customHeight="false" outlineLevel="0" collapsed="false">
      <c r="A96" s="89" t="s">
        <v>307</v>
      </c>
      <c r="B96" s="90" t="s">
        <v>308</v>
      </c>
      <c r="C96" s="90" t="s">
        <v>1378</v>
      </c>
      <c r="D96" s="143" t="n">
        <v>20121300</v>
      </c>
      <c r="E96" s="90" t="s">
        <v>1379</v>
      </c>
      <c r="F96" s="143" t="n">
        <v>20120000</v>
      </c>
      <c r="G96" s="90" t="s">
        <v>1340</v>
      </c>
      <c r="H96" s="143" t="n">
        <v>20000000</v>
      </c>
      <c r="I96" s="90" t="s">
        <v>1341</v>
      </c>
    </row>
    <row r="97" customFormat="false" ht="42" hidden="false" customHeight="false" outlineLevel="0" collapsed="false">
      <c r="A97" s="89" t="s">
        <v>309</v>
      </c>
      <c r="B97" s="90" t="s">
        <v>310</v>
      </c>
      <c r="C97" s="90" t="s">
        <v>1380</v>
      </c>
      <c r="D97" s="143" t="n">
        <v>20129900</v>
      </c>
      <c r="E97" s="90" t="s">
        <v>310</v>
      </c>
      <c r="F97" s="143" t="n">
        <v>20120000</v>
      </c>
      <c r="G97" s="90" t="s">
        <v>1340</v>
      </c>
      <c r="H97" s="143" t="n">
        <v>20000000</v>
      </c>
      <c r="I97" s="90" t="s">
        <v>1341</v>
      </c>
    </row>
    <row r="98" customFormat="false" ht="42" hidden="false" customHeight="false" outlineLevel="0" collapsed="false">
      <c r="A98" s="89" t="s">
        <v>311</v>
      </c>
      <c r="B98" s="90" t="s">
        <v>312</v>
      </c>
      <c r="C98" s="90" t="s">
        <v>1381</v>
      </c>
      <c r="D98" s="143" t="n">
        <v>20142000</v>
      </c>
      <c r="E98" s="90" t="s">
        <v>1382</v>
      </c>
      <c r="F98" s="143" t="n">
        <v>20140000</v>
      </c>
      <c r="G98" s="90" t="s">
        <v>1360</v>
      </c>
      <c r="H98" s="143" t="n">
        <v>20000000</v>
      </c>
      <c r="I98" s="90" t="s">
        <v>1341</v>
      </c>
    </row>
    <row r="99" customFormat="false" ht="42" hidden="false" customHeight="false" outlineLevel="0" collapsed="false">
      <c r="A99" s="89" t="s">
        <v>313</v>
      </c>
      <c r="B99" s="90" t="s">
        <v>314</v>
      </c>
      <c r="C99" s="90" t="s">
        <v>1383</v>
      </c>
      <c r="D99" s="143" t="n">
        <v>20141900</v>
      </c>
      <c r="E99" s="90" t="s">
        <v>1384</v>
      </c>
      <c r="F99" s="143" t="n">
        <v>20140000</v>
      </c>
      <c r="G99" s="90" t="s">
        <v>1360</v>
      </c>
      <c r="H99" s="143" t="n">
        <v>20000000</v>
      </c>
      <c r="I99" s="90" t="s">
        <v>1341</v>
      </c>
    </row>
    <row r="100" customFormat="false" ht="52.5" hidden="false" customHeight="false" outlineLevel="0" collapsed="false">
      <c r="A100" s="89" t="s">
        <v>315</v>
      </c>
      <c r="B100" s="90" t="s">
        <v>316</v>
      </c>
      <c r="C100" s="90" t="s">
        <v>1385</v>
      </c>
      <c r="D100" s="143" t="n">
        <v>47101500</v>
      </c>
      <c r="E100" s="90" t="s">
        <v>1386</v>
      </c>
      <c r="F100" s="143" t="n">
        <v>47100000</v>
      </c>
      <c r="G100" s="90" t="s">
        <v>1387</v>
      </c>
      <c r="H100" s="143" t="n">
        <v>47000000</v>
      </c>
      <c r="I100" s="90" t="s">
        <v>1388</v>
      </c>
    </row>
    <row r="101" customFormat="false" ht="42" hidden="false" customHeight="false" outlineLevel="0" collapsed="false">
      <c r="A101" s="89" t="s">
        <v>317</v>
      </c>
      <c r="B101" s="90" t="s">
        <v>318</v>
      </c>
      <c r="C101" s="90" t="s">
        <v>1389</v>
      </c>
      <c r="D101" s="143" t="n">
        <v>20143000</v>
      </c>
      <c r="E101" s="90" t="s">
        <v>1359</v>
      </c>
      <c r="F101" s="143" t="n">
        <v>20140000</v>
      </c>
      <c r="G101" s="90" t="s">
        <v>1360</v>
      </c>
      <c r="H101" s="143" t="n">
        <v>20000000</v>
      </c>
      <c r="I101" s="90" t="s">
        <v>1341</v>
      </c>
    </row>
    <row r="102" customFormat="false" ht="42" hidden="false" customHeight="false" outlineLevel="0" collapsed="false">
      <c r="A102" s="89" t="s">
        <v>319</v>
      </c>
      <c r="B102" s="90" t="s">
        <v>320</v>
      </c>
      <c r="C102" s="90" t="s">
        <v>1390</v>
      </c>
      <c r="D102" s="143" t="n">
        <v>20141500</v>
      </c>
      <c r="E102" s="90" t="s">
        <v>1375</v>
      </c>
      <c r="F102" s="143" t="n">
        <v>20140000</v>
      </c>
      <c r="G102" s="90" t="s">
        <v>1360</v>
      </c>
      <c r="H102" s="143" t="n">
        <v>20000000</v>
      </c>
      <c r="I102" s="90" t="s">
        <v>1341</v>
      </c>
    </row>
    <row r="103" customFormat="false" ht="42" hidden="false" customHeight="false" outlineLevel="0" collapsed="false">
      <c r="A103" s="89" t="s">
        <v>321</v>
      </c>
      <c r="B103" s="90" t="s">
        <v>322</v>
      </c>
      <c r="C103" s="90" t="s">
        <v>1391</v>
      </c>
      <c r="D103" s="143" t="n">
        <v>20141000</v>
      </c>
      <c r="E103" s="90" t="s">
        <v>1392</v>
      </c>
      <c r="F103" s="143" t="n">
        <v>20140000</v>
      </c>
      <c r="G103" s="90" t="s">
        <v>1360</v>
      </c>
      <c r="H103" s="143" t="n">
        <v>20000000</v>
      </c>
      <c r="I103" s="90" t="s">
        <v>1341</v>
      </c>
    </row>
    <row r="104" customFormat="false" ht="42" hidden="false" customHeight="false" outlineLevel="0" collapsed="false">
      <c r="A104" s="89" t="s">
        <v>323</v>
      </c>
      <c r="B104" s="90" t="s">
        <v>324</v>
      </c>
      <c r="C104" s="90" t="s">
        <v>1393</v>
      </c>
      <c r="D104" s="143" t="n">
        <v>20141000</v>
      </c>
      <c r="E104" s="90" t="s">
        <v>1392</v>
      </c>
      <c r="F104" s="143" t="n">
        <v>20140000</v>
      </c>
      <c r="G104" s="90" t="s">
        <v>1360</v>
      </c>
      <c r="H104" s="143" t="n">
        <v>20000000</v>
      </c>
      <c r="I104" s="90" t="s">
        <v>1341</v>
      </c>
    </row>
    <row r="105" customFormat="false" ht="42" hidden="false" customHeight="false" outlineLevel="0" collapsed="false">
      <c r="A105" s="89" t="s">
        <v>325</v>
      </c>
      <c r="B105" s="90" t="s">
        <v>326</v>
      </c>
      <c r="C105" s="90" t="s">
        <v>1394</v>
      </c>
      <c r="D105" s="143" t="n">
        <v>20142400</v>
      </c>
      <c r="E105" s="90" t="s">
        <v>1395</v>
      </c>
      <c r="F105" s="143" t="n">
        <v>20140000</v>
      </c>
      <c r="G105" s="90" t="s">
        <v>1360</v>
      </c>
      <c r="H105" s="143" t="n">
        <v>20000000</v>
      </c>
      <c r="I105" s="90" t="s">
        <v>1341</v>
      </c>
    </row>
    <row r="106" customFormat="false" ht="42" hidden="false" customHeight="false" outlineLevel="0" collapsed="false">
      <c r="A106" s="89" t="s">
        <v>327</v>
      </c>
      <c r="B106" s="90" t="s">
        <v>328</v>
      </c>
      <c r="C106" s="90" t="s">
        <v>1396</v>
      </c>
      <c r="D106" s="143" t="n">
        <v>20142400</v>
      </c>
      <c r="E106" s="90" t="s">
        <v>1395</v>
      </c>
      <c r="F106" s="143" t="n">
        <v>20140000</v>
      </c>
      <c r="G106" s="90" t="s">
        <v>1360</v>
      </c>
      <c r="H106" s="143" t="n">
        <v>20000000</v>
      </c>
      <c r="I106" s="90" t="s">
        <v>1341</v>
      </c>
    </row>
    <row r="107" customFormat="false" ht="63" hidden="false" customHeight="false" outlineLevel="0" collapsed="false">
      <c r="A107" s="89" t="s">
        <v>329</v>
      </c>
      <c r="B107" s="90" t="s">
        <v>330</v>
      </c>
      <c r="C107" s="90" t="s">
        <v>1397</v>
      </c>
      <c r="D107" s="143" t="n">
        <v>20142400</v>
      </c>
      <c r="E107" s="90" t="s">
        <v>1395</v>
      </c>
      <c r="F107" s="143" t="n">
        <v>20140000</v>
      </c>
      <c r="G107" s="90" t="s">
        <v>1360</v>
      </c>
      <c r="H107" s="143" t="n">
        <v>20000000</v>
      </c>
      <c r="I107" s="90" t="s">
        <v>1341</v>
      </c>
    </row>
    <row r="108" customFormat="false" ht="52.5" hidden="false" customHeight="false" outlineLevel="0" collapsed="false">
      <c r="A108" s="89" t="s">
        <v>331</v>
      </c>
      <c r="B108" s="90" t="s">
        <v>332</v>
      </c>
      <c r="C108" s="90" t="s">
        <v>1398</v>
      </c>
      <c r="D108" s="143" t="n">
        <v>20142400</v>
      </c>
      <c r="E108" s="90" t="s">
        <v>1395</v>
      </c>
      <c r="F108" s="143" t="n">
        <v>20140000</v>
      </c>
      <c r="G108" s="90" t="s">
        <v>1360</v>
      </c>
      <c r="H108" s="143" t="n">
        <v>20000000</v>
      </c>
      <c r="I108" s="90" t="s">
        <v>1341</v>
      </c>
    </row>
    <row r="109" customFormat="false" ht="52.5" hidden="false" customHeight="false" outlineLevel="0" collapsed="false">
      <c r="A109" s="89" t="s">
        <v>333</v>
      </c>
      <c r="B109" s="90" t="s">
        <v>334</v>
      </c>
      <c r="C109" s="90" t="s">
        <v>1399</v>
      </c>
      <c r="D109" s="143" t="n">
        <v>20142400</v>
      </c>
      <c r="E109" s="90" t="s">
        <v>1395</v>
      </c>
      <c r="F109" s="143" t="n">
        <v>20140000</v>
      </c>
      <c r="G109" s="90" t="s">
        <v>1360</v>
      </c>
      <c r="H109" s="143" t="n">
        <v>20000000</v>
      </c>
      <c r="I109" s="90" t="s">
        <v>1341</v>
      </c>
    </row>
    <row r="110" customFormat="false" ht="42" hidden="false" customHeight="false" outlineLevel="0" collapsed="false">
      <c r="A110" s="89" t="s">
        <v>335</v>
      </c>
      <c r="B110" s="90" t="s">
        <v>336</v>
      </c>
      <c r="C110" s="90" t="s">
        <v>1400</v>
      </c>
      <c r="D110" s="143" t="n">
        <v>20142400</v>
      </c>
      <c r="E110" s="90" t="s">
        <v>1395</v>
      </c>
      <c r="F110" s="143" t="n">
        <v>20140000</v>
      </c>
      <c r="G110" s="90" t="s">
        <v>1360</v>
      </c>
      <c r="H110" s="143" t="n">
        <v>20000000</v>
      </c>
      <c r="I110" s="90" t="s">
        <v>1341</v>
      </c>
    </row>
    <row r="111" customFormat="false" ht="42" hidden="false" customHeight="false" outlineLevel="0" collapsed="false">
      <c r="A111" s="89" t="s">
        <v>337</v>
      </c>
      <c r="B111" s="90" t="s">
        <v>338</v>
      </c>
      <c r="C111" s="90" t="s">
        <v>1401</v>
      </c>
      <c r="D111" s="143" t="n">
        <v>20142400</v>
      </c>
      <c r="E111" s="90" t="s">
        <v>1395</v>
      </c>
      <c r="F111" s="143" t="n">
        <v>20140000</v>
      </c>
      <c r="G111" s="90" t="s">
        <v>1360</v>
      </c>
      <c r="H111" s="143" t="n">
        <v>20000000</v>
      </c>
      <c r="I111" s="90" t="s">
        <v>1341</v>
      </c>
    </row>
    <row r="112" customFormat="false" ht="42" hidden="false" customHeight="false" outlineLevel="0" collapsed="false">
      <c r="A112" s="89" t="s">
        <v>339</v>
      </c>
      <c r="B112" s="90" t="s">
        <v>340</v>
      </c>
      <c r="C112" s="90" t="s">
        <v>1402</v>
      </c>
      <c r="D112" s="143" t="n">
        <v>20142400</v>
      </c>
      <c r="E112" s="90" t="s">
        <v>1395</v>
      </c>
      <c r="F112" s="143" t="n">
        <v>20140000</v>
      </c>
      <c r="G112" s="90" t="s">
        <v>1360</v>
      </c>
      <c r="H112" s="143" t="n">
        <v>20000000</v>
      </c>
      <c r="I112" s="90" t="s">
        <v>1341</v>
      </c>
    </row>
    <row r="113" customFormat="false" ht="42" hidden="false" customHeight="false" outlineLevel="0" collapsed="false">
      <c r="A113" s="89" t="s">
        <v>341</v>
      </c>
      <c r="B113" s="90" t="s">
        <v>342</v>
      </c>
      <c r="C113" s="90" t="s">
        <v>1403</v>
      </c>
      <c r="D113" s="143" t="n">
        <v>20142400</v>
      </c>
      <c r="E113" s="90" t="s">
        <v>1395</v>
      </c>
      <c r="F113" s="143" t="n">
        <v>20140000</v>
      </c>
      <c r="G113" s="90" t="s">
        <v>1360</v>
      </c>
      <c r="H113" s="143" t="n">
        <v>20000000</v>
      </c>
      <c r="I113" s="90" t="s">
        <v>1341</v>
      </c>
    </row>
    <row r="114" customFormat="false" ht="42" hidden="false" customHeight="false" outlineLevel="0" collapsed="false">
      <c r="A114" s="89" t="s">
        <v>343</v>
      </c>
      <c r="B114" s="90" t="s">
        <v>344</v>
      </c>
      <c r="C114" s="90" t="s">
        <v>1404</v>
      </c>
      <c r="D114" s="143" t="n">
        <v>20142400</v>
      </c>
      <c r="E114" s="90" t="s">
        <v>1395</v>
      </c>
      <c r="F114" s="143" t="n">
        <v>20140000</v>
      </c>
      <c r="G114" s="90" t="s">
        <v>1360</v>
      </c>
      <c r="H114" s="143" t="n">
        <v>20000000</v>
      </c>
      <c r="I114" s="90" t="s">
        <v>1341</v>
      </c>
    </row>
    <row r="115" customFormat="false" ht="52.5" hidden="false" customHeight="false" outlineLevel="0" collapsed="false">
      <c r="A115" s="89" t="s">
        <v>345</v>
      </c>
      <c r="B115" s="90" t="s">
        <v>346</v>
      </c>
      <c r="C115" s="90" t="s">
        <v>1386</v>
      </c>
      <c r="D115" s="143" t="n">
        <v>47101500</v>
      </c>
      <c r="E115" s="90" t="s">
        <v>1386</v>
      </c>
      <c r="F115" s="143" t="n">
        <v>47100000</v>
      </c>
      <c r="G115" s="90" t="s">
        <v>1387</v>
      </c>
      <c r="H115" s="143" t="n">
        <v>47000000</v>
      </c>
      <c r="I115" s="90" t="s">
        <v>1388</v>
      </c>
    </row>
    <row r="116" customFormat="false" ht="42" hidden="false" customHeight="false" outlineLevel="0" collapsed="false">
      <c r="A116" s="89" t="s">
        <v>347</v>
      </c>
      <c r="B116" s="90" t="s">
        <v>348</v>
      </c>
      <c r="C116" s="90" t="s">
        <v>1405</v>
      </c>
      <c r="D116" s="143" t="n">
        <v>23209900</v>
      </c>
      <c r="E116" s="90" t="s">
        <v>1406</v>
      </c>
      <c r="F116" s="143" t="n">
        <v>23200000</v>
      </c>
      <c r="G116" s="90" t="s">
        <v>1407</v>
      </c>
      <c r="H116" s="143" t="n">
        <v>23000000</v>
      </c>
      <c r="I116" s="90" t="s">
        <v>1408</v>
      </c>
    </row>
    <row r="117" customFormat="false" ht="42" hidden="false" customHeight="false" outlineLevel="0" collapsed="false">
      <c r="A117" s="89" t="s">
        <v>349</v>
      </c>
      <c r="B117" s="90" t="s">
        <v>350</v>
      </c>
      <c r="C117" s="90" t="s">
        <v>1409</v>
      </c>
      <c r="D117" s="143" t="n">
        <v>23111500</v>
      </c>
      <c r="E117" s="90" t="s">
        <v>1410</v>
      </c>
      <c r="F117" s="143" t="n">
        <v>23110000</v>
      </c>
      <c r="G117" s="90" t="s">
        <v>1411</v>
      </c>
      <c r="H117" s="143" t="n">
        <v>23000000</v>
      </c>
      <c r="I117" s="90" t="s">
        <v>1408</v>
      </c>
    </row>
    <row r="118" customFormat="false" ht="41.25" hidden="false" customHeight="false" outlineLevel="0" collapsed="false">
      <c r="A118" s="89" t="s">
        <v>351</v>
      </c>
      <c r="B118" s="90" t="s">
        <v>352</v>
      </c>
      <c r="C118" s="90"/>
      <c r="D118" s="143" t="n">
        <v>49209900</v>
      </c>
      <c r="E118" s="90" t="s">
        <v>1412</v>
      </c>
      <c r="F118" s="143" t="n">
        <v>49200000</v>
      </c>
      <c r="G118" s="90" t="s">
        <v>1413</v>
      </c>
      <c r="H118" s="143" t="n">
        <v>49000000</v>
      </c>
      <c r="I118" s="90" t="s">
        <v>1414</v>
      </c>
    </row>
    <row r="119" customFormat="false" ht="42" hidden="false" customHeight="false" outlineLevel="0" collapsed="false">
      <c r="A119" s="89" t="s">
        <v>353</v>
      </c>
      <c r="B119" s="90" t="s">
        <v>354</v>
      </c>
      <c r="C119" s="90"/>
      <c r="D119" s="143" t="n">
        <v>42149900</v>
      </c>
      <c r="E119" s="90" t="s">
        <v>1415</v>
      </c>
      <c r="F119" s="143" t="n">
        <v>42140000</v>
      </c>
      <c r="G119" s="90" t="s">
        <v>1416</v>
      </c>
      <c r="H119" s="143" t="n">
        <v>42000000</v>
      </c>
      <c r="I119" s="90" t="s">
        <v>1417</v>
      </c>
    </row>
    <row r="120" customFormat="false" ht="42" hidden="false" customHeight="false" outlineLevel="0" collapsed="false">
      <c r="A120" s="89" t="s">
        <v>355</v>
      </c>
      <c r="B120" s="90" t="s">
        <v>356</v>
      </c>
      <c r="C120" s="90"/>
      <c r="D120" s="143" t="n">
        <v>42149800</v>
      </c>
      <c r="E120" s="90" t="s">
        <v>1418</v>
      </c>
      <c r="F120" s="143" t="n">
        <v>42140000</v>
      </c>
      <c r="G120" s="90" t="s">
        <v>1416</v>
      </c>
      <c r="H120" s="143" t="n">
        <v>42000000</v>
      </c>
      <c r="I120" s="90" t="s">
        <v>1417</v>
      </c>
    </row>
    <row r="121" customFormat="false" ht="63" hidden="false" customHeight="false" outlineLevel="0" collapsed="false">
      <c r="A121" s="89" t="s">
        <v>357</v>
      </c>
      <c r="B121" s="90" t="s">
        <v>358</v>
      </c>
      <c r="C121" s="90" t="s">
        <v>1419</v>
      </c>
      <c r="D121" s="143" t="n">
        <v>46191600</v>
      </c>
      <c r="E121" s="90" t="s">
        <v>1420</v>
      </c>
      <c r="F121" s="143" t="n">
        <v>46190000</v>
      </c>
      <c r="G121" s="90" t="s">
        <v>1421</v>
      </c>
      <c r="H121" s="143" t="n">
        <v>46000000</v>
      </c>
      <c r="I121" s="90" t="s">
        <v>1422</v>
      </c>
    </row>
    <row r="122" customFormat="false" ht="41.25" hidden="false" customHeight="false" outlineLevel="0" collapsed="false">
      <c r="A122" s="89" t="s">
        <v>359</v>
      </c>
      <c r="B122" s="90" t="s">
        <v>360</v>
      </c>
      <c r="C122" s="90" t="s">
        <v>1423</v>
      </c>
      <c r="D122" s="143" t="n">
        <v>46189900</v>
      </c>
      <c r="E122" s="90" t="s">
        <v>1424</v>
      </c>
      <c r="F122" s="143" t="n">
        <v>46180000</v>
      </c>
      <c r="G122" s="90" t="s">
        <v>1424</v>
      </c>
      <c r="H122" s="143" t="n">
        <v>46000000</v>
      </c>
      <c r="I122" s="90" t="s">
        <v>1422</v>
      </c>
    </row>
    <row r="123" customFormat="false" ht="42" hidden="false" customHeight="false" outlineLevel="0" collapsed="false">
      <c r="A123" s="89" t="s">
        <v>361</v>
      </c>
      <c r="B123" s="90" t="s">
        <v>362</v>
      </c>
      <c r="C123" s="90" t="s">
        <v>1425</v>
      </c>
      <c r="D123" s="143" t="n">
        <v>32151800</v>
      </c>
      <c r="E123" s="90" t="s">
        <v>1426</v>
      </c>
      <c r="F123" s="143" t="n">
        <v>32150000</v>
      </c>
      <c r="G123" s="90" t="s">
        <v>1327</v>
      </c>
      <c r="H123" s="143" t="n">
        <v>32000000</v>
      </c>
      <c r="I123" s="90" t="s">
        <v>1328</v>
      </c>
    </row>
    <row r="124" customFormat="false" ht="41.25" hidden="false" customHeight="false" outlineLevel="0" collapsed="false">
      <c r="A124" s="89" t="s">
        <v>363</v>
      </c>
      <c r="B124" s="90" t="s">
        <v>364</v>
      </c>
      <c r="C124" s="90" t="s">
        <v>1425</v>
      </c>
      <c r="D124" s="143" t="n">
        <v>46199900</v>
      </c>
      <c r="E124" s="90" t="s">
        <v>1427</v>
      </c>
      <c r="F124" s="143" t="n">
        <v>46190000</v>
      </c>
      <c r="G124" s="90" t="s">
        <v>1421</v>
      </c>
      <c r="H124" s="143" t="n">
        <v>46000000</v>
      </c>
      <c r="I124" s="90" t="s">
        <v>1422</v>
      </c>
    </row>
    <row r="125" customFormat="false" ht="41.25" hidden="false" customHeight="false" outlineLevel="0" collapsed="false">
      <c r="A125" s="89" t="s">
        <v>365</v>
      </c>
      <c r="B125" s="90" t="s">
        <v>366</v>
      </c>
      <c r="C125" s="90" t="s">
        <v>1428</v>
      </c>
      <c r="D125" s="143" t="n">
        <v>53999900</v>
      </c>
      <c r="E125" s="90" t="s">
        <v>1429</v>
      </c>
      <c r="F125" s="143" t="n">
        <v>53990000</v>
      </c>
      <c r="G125" s="90" t="s">
        <v>1429</v>
      </c>
      <c r="H125" s="143" t="n">
        <v>53000000</v>
      </c>
      <c r="I125" s="90" t="s">
        <v>1430</v>
      </c>
    </row>
    <row r="126" customFormat="false" ht="41.25" hidden="false" customHeight="false" outlineLevel="0" collapsed="false">
      <c r="A126" s="89" t="s">
        <v>367</v>
      </c>
      <c r="B126" s="90" t="s">
        <v>368</v>
      </c>
      <c r="C126" s="90" t="s">
        <v>1431</v>
      </c>
      <c r="D126" s="143" t="n">
        <v>48101900</v>
      </c>
      <c r="E126" s="90" t="s">
        <v>1432</v>
      </c>
      <c r="F126" s="143" t="n">
        <v>48100000</v>
      </c>
      <c r="G126" s="90" t="s">
        <v>1433</v>
      </c>
      <c r="H126" s="143" t="n">
        <v>48000000</v>
      </c>
      <c r="I126" s="90" t="s">
        <v>1434</v>
      </c>
    </row>
    <row r="127" customFormat="false" ht="41.25" hidden="false" customHeight="false" outlineLevel="0" collapsed="false">
      <c r="A127" s="89" t="s">
        <v>369</v>
      </c>
      <c r="B127" s="90" t="s">
        <v>370</v>
      </c>
      <c r="C127" s="90" t="s">
        <v>1435</v>
      </c>
      <c r="D127" s="143" t="n">
        <v>50999900</v>
      </c>
      <c r="E127" s="90" t="s">
        <v>1436</v>
      </c>
      <c r="F127" s="143" t="n">
        <v>50990000</v>
      </c>
      <c r="G127" s="90" t="s">
        <v>1436</v>
      </c>
      <c r="H127" s="143" t="n">
        <v>50000000</v>
      </c>
      <c r="I127" s="90" t="s">
        <v>1437</v>
      </c>
    </row>
    <row r="128" customFormat="false" ht="41.25" hidden="false" customHeight="false" outlineLevel="0" collapsed="false">
      <c r="A128" s="89" t="s">
        <v>371</v>
      </c>
      <c r="B128" s="90" t="s">
        <v>372</v>
      </c>
      <c r="C128" s="90" t="s">
        <v>372</v>
      </c>
      <c r="D128" s="143" t="n">
        <v>30161700</v>
      </c>
      <c r="E128" s="90" t="s">
        <v>372</v>
      </c>
      <c r="F128" s="143" t="n">
        <v>30160000</v>
      </c>
      <c r="G128" s="90" t="s">
        <v>1438</v>
      </c>
      <c r="H128" s="143" t="n">
        <v>30000000</v>
      </c>
      <c r="I128" s="90" t="s">
        <v>1195</v>
      </c>
    </row>
    <row r="129" customFormat="false" ht="41.25" hidden="false" customHeight="false" outlineLevel="0" collapsed="false">
      <c r="A129" s="89" t="s">
        <v>373</v>
      </c>
      <c r="B129" s="90" t="s">
        <v>374</v>
      </c>
      <c r="C129" s="90" t="s">
        <v>374</v>
      </c>
      <c r="D129" s="143" t="n">
        <v>56101700</v>
      </c>
      <c r="E129" s="90" t="s">
        <v>1439</v>
      </c>
      <c r="F129" s="143" t="n">
        <v>56100000</v>
      </c>
      <c r="G129" s="90" t="s">
        <v>1440</v>
      </c>
      <c r="H129" s="143" t="n">
        <v>56000000</v>
      </c>
      <c r="I129" s="90" t="s">
        <v>1441</v>
      </c>
    </row>
    <row r="130" customFormat="false" ht="42" hidden="false" customHeight="false" outlineLevel="0" collapsed="false">
      <c r="A130" s="89" t="s">
        <v>375</v>
      </c>
      <c r="B130" s="90" t="s">
        <v>376</v>
      </c>
      <c r="C130" s="90"/>
      <c r="D130" s="143" t="n">
        <v>47999900</v>
      </c>
      <c r="E130" s="90" t="s">
        <v>1442</v>
      </c>
      <c r="F130" s="143" t="n">
        <v>47990000</v>
      </c>
      <c r="G130" s="90" t="s">
        <v>1442</v>
      </c>
      <c r="H130" s="143" t="n">
        <v>47000000</v>
      </c>
      <c r="I130" s="90" t="s">
        <v>1388</v>
      </c>
    </row>
    <row r="131" customFormat="false" ht="41.25" hidden="false" customHeight="false" outlineLevel="0" collapsed="false">
      <c r="A131" s="89" t="s">
        <v>377</v>
      </c>
      <c r="B131" s="90" t="s">
        <v>378</v>
      </c>
      <c r="C131" s="90" t="s">
        <v>1443</v>
      </c>
      <c r="D131" s="143" t="n">
        <v>41109900</v>
      </c>
      <c r="E131" s="90" t="s">
        <v>1444</v>
      </c>
      <c r="F131" s="143" t="n">
        <v>41100000</v>
      </c>
      <c r="G131" s="90" t="s">
        <v>1445</v>
      </c>
      <c r="H131" s="143" t="n">
        <v>41000000</v>
      </c>
      <c r="I131" s="90" t="s">
        <v>1326</v>
      </c>
    </row>
    <row r="132" customFormat="false" ht="41.25" hidden="false" customHeight="false" outlineLevel="0" collapsed="false">
      <c r="A132" s="89" t="s">
        <v>379</v>
      </c>
      <c r="B132" s="90" t="s">
        <v>380</v>
      </c>
      <c r="C132" s="90" t="s">
        <v>1446</v>
      </c>
      <c r="D132" s="143" t="n">
        <v>41109800</v>
      </c>
      <c r="E132" s="90" t="s">
        <v>1447</v>
      </c>
      <c r="F132" s="143" t="n">
        <v>41100000</v>
      </c>
      <c r="G132" s="90" t="s">
        <v>1445</v>
      </c>
      <c r="H132" s="143" t="n">
        <v>41000000</v>
      </c>
      <c r="I132" s="90" t="s">
        <v>1326</v>
      </c>
    </row>
    <row r="133" customFormat="false" ht="41.25" hidden="false" customHeight="false" outlineLevel="0" collapsed="false">
      <c r="A133" s="89" t="s">
        <v>381</v>
      </c>
      <c r="B133" s="90" t="s">
        <v>382</v>
      </c>
      <c r="C133" s="90" t="s">
        <v>1448</v>
      </c>
      <c r="D133" s="143" t="n">
        <v>41109800</v>
      </c>
      <c r="E133" s="90" t="s">
        <v>1447</v>
      </c>
      <c r="F133" s="143" t="n">
        <v>41100000</v>
      </c>
      <c r="G133" s="90" t="s">
        <v>1445</v>
      </c>
      <c r="H133" s="143" t="n">
        <v>41000000</v>
      </c>
      <c r="I133" s="90" t="s">
        <v>1326</v>
      </c>
    </row>
    <row r="134" customFormat="false" ht="52.5" hidden="false" customHeight="false" outlineLevel="0" collapsed="false">
      <c r="A134" s="89" t="s">
        <v>383</v>
      </c>
      <c r="B134" s="90" t="s">
        <v>384</v>
      </c>
      <c r="C134" s="90" t="s">
        <v>1449</v>
      </c>
      <c r="D134" s="143" t="n">
        <v>44101500</v>
      </c>
      <c r="E134" s="90" t="s">
        <v>1450</v>
      </c>
      <c r="F134" s="143" t="n">
        <v>44100000</v>
      </c>
      <c r="G134" s="90" t="s">
        <v>1451</v>
      </c>
      <c r="H134" s="143" t="n">
        <v>44000000</v>
      </c>
      <c r="I134" s="90" t="s">
        <v>1452</v>
      </c>
    </row>
    <row r="135" customFormat="false" ht="42" hidden="false" customHeight="false" outlineLevel="0" collapsed="false">
      <c r="A135" s="89" t="s">
        <v>385</v>
      </c>
      <c r="B135" s="90" t="s">
        <v>386</v>
      </c>
      <c r="C135" s="90" t="s">
        <v>1453</v>
      </c>
      <c r="D135" s="143" t="n">
        <v>44109900</v>
      </c>
      <c r="E135" s="90" t="s">
        <v>1454</v>
      </c>
      <c r="F135" s="143" t="n">
        <v>44100000</v>
      </c>
      <c r="G135" s="90" t="s">
        <v>1451</v>
      </c>
      <c r="H135" s="143" t="n">
        <v>44000000</v>
      </c>
      <c r="I135" s="90" t="s">
        <v>1452</v>
      </c>
    </row>
    <row r="136" customFormat="false" ht="41.25" hidden="false" customHeight="false" outlineLevel="0" collapsed="false">
      <c r="A136" s="89" t="s">
        <v>387</v>
      </c>
      <c r="B136" s="90" t="s">
        <v>388</v>
      </c>
      <c r="C136" s="90" t="s">
        <v>388</v>
      </c>
      <c r="D136" s="143" t="n">
        <v>14111500</v>
      </c>
      <c r="E136" s="90" t="s">
        <v>1455</v>
      </c>
      <c r="F136" s="143" t="n">
        <v>14110000</v>
      </c>
      <c r="G136" s="90" t="s">
        <v>1456</v>
      </c>
      <c r="H136" s="143" t="n">
        <v>14000000</v>
      </c>
      <c r="I136" s="90" t="s">
        <v>1457</v>
      </c>
    </row>
    <row r="137" customFormat="false" ht="42" hidden="false" customHeight="false" outlineLevel="0" collapsed="false">
      <c r="A137" s="89" t="s">
        <v>389</v>
      </c>
      <c r="B137" s="90" t="s">
        <v>390</v>
      </c>
      <c r="C137" s="90" t="s">
        <v>1458</v>
      </c>
      <c r="D137" s="143" t="n">
        <v>44103100</v>
      </c>
      <c r="E137" s="90" t="s">
        <v>1459</v>
      </c>
      <c r="F137" s="143" t="n">
        <v>44100000</v>
      </c>
      <c r="G137" s="90" t="s">
        <v>1451</v>
      </c>
      <c r="H137" s="143" t="n">
        <v>44000000</v>
      </c>
      <c r="I137" s="90" t="s">
        <v>1452</v>
      </c>
    </row>
    <row r="138" customFormat="false" ht="52.5" hidden="false" customHeight="false" outlineLevel="0" collapsed="false">
      <c r="A138" s="89" t="s">
        <v>391</v>
      </c>
      <c r="B138" s="90" t="s">
        <v>392</v>
      </c>
      <c r="C138" s="90" t="s">
        <v>1460</v>
      </c>
      <c r="D138" s="143" t="n">
        <v>44999900</v>
      </c>
      <c r="E138" s="90" t="s">
        <v>1461</v>
      </c>
      <c r="F138" s="143" t="n">
        <v>44990000</v>
      </c>
      <c r="G138" s="90" t="s">
        <v>1461</v>
      </c>
      <c r="H138" s="143" t="n">
        <v>44000000</v>
      </c>
      <c r="I138" s="90" t="s">
        <v>1452</v>
      </c>
    </row>
    <row r="139" customFormat="false" ht="41.25" hidden="false" customHeight="false" outlineLevel="0" collapsed="false">
      <c r="A139" s="89" t="s">
        <v>393</v>
      </c>
      <c r="B139" s="90" t="s">
        <v>394</v>
      </c>
      <c r="C139" s="90" t="s">
        <v>1462</v>
      </c>
      <c r="D139" s="143" t="n">
        <v>45129900</v>
      </c>
      <c r="E139" s="90" t="s">
        <v>1463</v>
      </c>
      <c r="F139" s="143" t="n">
        <v>45120000</v>
      </c>
      <c r="G139" s="90" t="s">
        <v>1464</v>
      </c>
      <c r="H139" s="143" t="n">
        <v>45000000</v>
      </c>
      <c r="I139" s="90" t="s">
        <v>1465</v>
      </c>
    </row>
    <row r="140" customFormat="false" ht="41.25" hidden="false" customHeight="false" outlineLevel="0" collapsed="false">
      <c r="A140" s="89" t="s">
        <v>395</v>
      </c>
      <c r="B140" s="90" t="s">
        <v>396</v>
      </c>
      <c r="C140" s="90" t="s">
        <v>1466</v>
      </c>
      <c r="D140" s="143" t="n">
        <v>46171600</v>
      </c>
      <c r="E140" s="90" t="s">
        <v>1467</v>
      </c>
      <c r="F140" s="143" t="n">
        <v>46170000</v>
      </c>
      <c r="G140" s="90" t="s">
        <v>1468</v>
      </c>
      <c r="H140" s="143" t="n">
        <v>46000000</v>
      </c>
      <c r="I140" s="90" t="s">
        <v>1422</v>
      </c>
    </row>
    <row r="141" customFormat="false" ht="41.25" hidden="false" customHeight="false" outlineLevel="0" collapsed="false">
      <c r="A141" s="89" t="s">
        <v>397</v>
      </c>
      <c r="B141" s="90" t="s">
        <v>398</v>
      </c>
      <c r="C141" s="90" t="s">
        <v>1469</v>
      </c>
      <c r="D141" s="143" t="n">
        <v>52169900</v>
      </c>
      <c r="E141" s="90" t="s">
        <v>1470</v>
      </c>
      <c r="F141" s="143" t="n">
        <v>52160000</v>
      </c>
      <c r="G141" s="90" t="s">
        <v>1471</v>
      </c>
      <c r="H141" s="143" t="n">
        <v>52000000</v>
      </c>
      <c r="I141" s="90" t="s">
        <v>1472</v>
      </c>
    </row>
    <row r="142" customFormat="false" ht="42" hidden="false" customHeight="false" outlineLevel="0" collapsed="false">
      <c r="A142" s="89" t="s">
        <v>399</v>
      </c>
      <c r="B142" s="90" t="s">
        <v>400</v>
      </c>
      <c r="C142" s="90" t="s">
        <v>1473</v>
      </c>
      <c r="D142" s="143" t="n">
        <v>14111600</v>
      </c>
      <c r="E142" s="90" t="s">
        <v>1474</v>
      </c>
      <c r="F142" s="143" t="n">
        <v>14110000</v>
      </c>
      <c r="G142" s="90" t="s">
        <v>1456</v>
      </c>
      <c r="H142" s="143" t="n">
        <v>14000000</v>
      </c>
      <c r="I142" s="90" t="s">
        <v>1457</v>
      </c>
    </row>
    <row r="143" customFormat="false" ht="41.25" hidden="false" customHeight="false" outlineLevel="0" collapsed="false">
      <c r="A143" s="89" t="s">
        <v>401</v>
      </c>
      <c r="B143" s="90" t="s">
        <v>402</v>
      </c>
      <c r="C143" s="90" t="s">
        <v>1475</v>
      </c>
      <c r="D143" s="143" t="n">
        <v>55101500</v>
      </c>
      <c r="E143" s="90" t="s">
        <v>1476</v>
      </c>
      <c r="F143" s="143" t="n">
        <v>55100000</v>
      </c>
      <c r="G143" s="90" t="s">
        <v>1477</v>
      </c>
      <c r="H143" s="143" t="n">
        <v>55000000</v>
      </c>
      <c r="I143" s="90" t="s">
        <v>1207</v>
      </c>
    </row>
    <row r="144" customFormat="false" ht="41.25" hidden="false" customHeight="false" outlineLevel="0" collapsed="false">
      <c r="A144" s="89" t="s">
        <v>403</v>
      </c>
      <c r="B144" s="90" t="s">
        <v>404</v>
      </c>
      <c r="C144" s="90" t="s">
        <v>1478</v>
      </c>
      <c r="D144" s="143" t="n">
        <v>24121500</v>
      </c>
      <c r="E144" s="90" t="s">
        <v>1479</v>
      </c>
      <c r="F144" s="143" t="n">
        <v>24120000</v>
      </c>
      <c r="G144" s="90" t="s">
        <v>1480</v>
      </c>
      <c r="H144" s="143" t="n">
        <v>24000000</v>
      </c>
      <c r="I144" s="90" t="s">
        <v>1481</v>
      </c>
    </row>
    <row r="145" customFormat="false" ht="41.25" hidden="false" customHeight="false" outlineLevel="0" collapsed="false">
      <c r="A145" s="89" t="s">
        <v>405</v>
      </c>
      <c r="B145" s="90" t="s">
        <v>406</v>
      </c>
      <c r="C145" s="90" t="s">
        <v>1482</v>
      </c>
      <c r="D145" s="143" t="n">
        <v>24112500</v>
      </c>
      <c r="E145" s="90" t="s">
        <v>1483</v>
      </c>
      <c r="F145" s="143" t="n">
        <v>24110000</v>
      </c>
      <c r="G145" s="90" t="s">
        <v>1484</v>
      </c>
      <c r="H145" s="143" t="n">
        <v>24000000</v>
      </c>
      <c r="I145" s="90" t="s">
        <v>1481</v>
      </c>
    </row>
    <row r="146" customFormat="false" ht="41.25" hidden="false" customHeight="false" outlineLevel="0" collapsed="false">
      <c r="A146" s="89" t="s">
        <v>407</v>
      </c>
      <c r="B146" s="90" t="s">
        <v>408</v>
      </c>
      <c r="C146" s="90" t="s">
        <v>1485</v>
      </c>
      <c r="D146" s="143" t="n">
        <v>24149900</v>
      </c>
      <c r="E146" s="90" t="s">
        <v>1486</v>
      </c>
      <c r="F146" s="143" t="n">
        <v>24140000</v>
      </c>
      <c r="G146" s="90" t="s">
        <v>1487</v>
      </c>
      <c r="H146" s="143" t="n">
        <v>24000000</v>
      </c>
      <c r="I146" s="90" t="s">
        <v>1481</v>
      </c>
    </row>
    <row r="147" customFormat="false" ht="41.25" hidden="false" customHeight="false" outlineLevel="0" collapsed="false">
      <c r="A147" s="89" t="s">
        <v>409</v>
      </c>
      <c r="B147" s="90" t="s">
        <v>410</v>
      </c>
      <c r="C147" s="90"/>
      <c r="D147" s="143" t="n">
        <v>24112700</v>
      </c>
      <c r="E147" s="90" t="s">
        <v>1488</v>
      </c>
      <c r="F147" s="143" t="n">
        <v>24110000</v>
      </c>
      <c r="G147" s="90" t="s">
        <v>1484</v>
      </c>
      <c r="H147" s="143" t="n">
        <v>24000000</v>
      </c>
      <c r="I147" s="90" t="s">
        <v>1481</v>
      </c>
    </row>
    <row r="148" customFormat="false" ht="41.25" hidden="false" customHeight="false" outlineLevel="0" collapsed="false">
      <c r="A148" s="89" t="s">
        <v>411</v>
      </c>
      <c r="B148" s="90" t="s">
        <v>412</v>
      </c>
      <c r="C148" s="90"/>
      <c r="D148" s="143" t="n">
        <v>24112200</v>
      </c>
      <c r="E148" s="90" t="s">
        <v>1489</v>
      </c>
      <c r="F148" s="143" t="n">
        <v>24110000</v>
      </c>
      <c r="G148" s="90" t="s">
        <v>1484</v>
      </c>
      <c r="H148" s="143" t="n">
        <v>24000000</v>
      </c>
      <c r="I148" s="90" t="s">
        <v>1481</v>
      </c>
    </row>
    <row r="149" customFormat="false" ht="41.25" hidden="false" customHeight="false" outlineLevel="0" collapsed="false">
      <c r="A149" s="89" t="s">
        <v>413</v>
      </c>
      <c r="B149" s="90" t="s">
        <v>414</v>
      </c>
      <c r="C149" s="90" t="s">
        <v>1490</v>
      </c>
      <c r="D149" s="143" t="n">
        <v>24112600</v>
      </c>
      <c r="E149" s="90" t="s">
        <v>1491</v>
      </c>
      <c r="F149" s="143" t="n">
        <v>24110000</v>
      </c>
      <c r="G149" s="90" t="s">
        <v>1484</v>
      </c>
      <c r="H149" s="143" t="n">
        <v>24000000</v>
      </c>
      <c r="I149" s="90" t="s">
        <v>1481</v>
      </c>
    </row>
    <row r="150" customFormat="false" ht="41.25" hidden="false" customHeight="false" outlineLevel="0" collapsed="false">
      <c r="A150" s="89" t="s">
        <v>415</v>
      </c>
      <c r="B150" s="90" t="s">
        <v>416</v>
      </c>
      <c r="C150" s="90" t="s">
        <v>1492</v>
      </c>
      <c r="D150" s="143" t="n">
        <v>24112100</v>
      </c>
      <c r="E150" s="90" t="s">
        <v>1493</v>
      </c>
      <c r="F150" s="143" t="n">
        <v>24110000</v>
      </c>
      <c r="G150" s="90" t="s">
        <v>1484</v>
      </c>
      <c r="H150" s="143" t="n">
        <v>24000000</v>
      </c>
      <c r="I150" s="90" t="s">
        <v>1481</v>
      </c>
    </row>
    <row r="151" customFormat="false" ht="41.25" hidden="false" customHeight="false" outlineLevel="0" collapsed="false">
      <c r="A151" s="89" t="s">
        <v>417</v>
      </c>
      <c r="B151" s="90" t="s">
        <v>418</v>
      </c>
      <c r="C151" s="90" t="s">
        <v>1494</v>
      </c>
      <c r="D151" s="143" t="n">
        <v>24119900</v>
      </c>
      <c r="E151" s="90" t="s">
        <v>1495</v>
      </c>
      <c r="F151" s="143" t="n">
        <v>24110000</v>
      </c>
      <c r="G151" s="90" t="s">
        <v>1484</v>
      </c>
      <c r="H151" s="143" t="n">
        <v>24000000</v>
      </c>
      <c r="I151" s="90" t="s">
        <v>1481</v>
      </c>
    </row>
    <row r="152" customFormat="false" ht="41.25" hidden="false" customHeight="false" outlineLevel="0" collapsed="false">
      <c r="A152" s="89" t="s">
        <v>419</v>
      </c>
      <c r="B152" s="90" t="s">
        <v>420</v>
      </c>
      <c r="C152" s="90" t="s">
        <v>1496</v>
      </c>
      <c r="D152" s="143" t="n">
        <v>48999900</v>
      </c>
      <c r="E152" s="90" t="s">
        <v>1497</v>
      </c>
      <c r="F152" s="143" t="n">
        <v>48990000</v>
      </c>
      <c r="G152" s="90" t="s">
        <v>1498</v>
      </c>
      <c r="H152" s="143" t="n">
        <v>48000000</v>
      </c>
      <c r="I152" s="90" t="s">
        <v>1434</v>
      </c>
    </row>
    <row r="153" customFormat="false" ht="42" hidden="false" customHeight="false" outlineLevel="0" collapsed="false">
      <c r="A153" s="89" t="s">
        <v>421</v>
      </c>
      <c r="B153" s="90" t="s">
        <v>422</v>
      </c>
      <c r="C153" s="90" t="s">
        <v>1499</v>
      </c>
      <c r="D153" s="143" t="n">
        <v>40149900</v>
      </c>
      <c r="E153" s="90" t="s">
        <v>1500</v>
      </c>
      <c r="F153" s="143" t="n">
        <v>40140000</v>
      </c>
      <c r="G153" s="90" t="s">
        <v>1501</v>
      </c>
      <c r="H153" s="143" t="n">
        <v>40000000</v>
      </c>
      <c r="I153" s="90" t="s">
        <v>1203</v>
      </c>
    </row>
    <row r="154" customFormat="false" ht="41.25" hidden="false" customHeight="false" outlineLevel="0" collapsed="false">
      <c r="A154" s="89" t="s">
        <v>423</v>
      </c>
      <c r="B154" s="90" t="s">
        <v>424</v>
      </c>
      <c r="C154" s="90" t="s">
        <v>1502</v>
      </c>
      <c r="D154" s="143" t="n">
        <v>48109900</v>
      </c>
      <c r="E154" s="90" t="s">
        <v>1503</v>
      </c>
      <c r="F154" s="143" t="n">
        <v>48100000</v>
      </c>
      <c r="G154" s="90" t="s">
        <v>1433</v>
      </c>
      <c r="H154" s="143" t="n">
        <v>48000000</v>
      </c>
      <c r="I154" s="90" t="s">
        <v>1434</v>
      </c>
    </row>
    <row r="155" customFormat="false" ht="41.25" hidden="false" customHeight="false" outlineLevel="0" collapsed="false">
      <c r="A155" s="89" t="s">
        <v>425</v>
      </c>
      <c r="B155" s="90" t="s">
        <v>426</v>
      </c>
      <c r="C155" s="90" t="s">
        <v>1504</v>
      </c>
      <c r="D155" s="143" t="n">
        <v>39111600</v>
      </c>
      <c r="E155" s="90" t="s">
        <v>1505</v>
      </c>
      <c r="F155" s="143" t="n">
        <v>39110000</v>
      </c>
      <c r="G155" s="90" t="s">
        <v>1506</v>
      </c>
      <c r="H155" s="143" t="n">
        <v>39000000</v>
      </c>
      <c r="I155" s="90" t="s">
        <v>1507</v>
      </c>
    </row>
    <row r="156" customFormat="false" ht="42" hidden="false" customHeight="false" outlineLevel="0" collapsed="false">
      <c r="A156" s="89" t="s">
        <v>427</v>
      </c>
      <c r="B156" s="90" t="s">
        <v>428</v>
      </c>
      <c r="C156" s="90" t="s">
        <v>1508</v>
      </c>
      <c r="D156" s="143" t="n">
        <v>55121700</v>
      </c>
      <c r="E156" s="90" t="s">
        <v>1205</v>
      </c>
      <c r="F156" s="143" t="n">
        <v>55120000</v>
      </c>
      <c r="G156" s="90" t="s">
        <v>1206</v>
      </c>
      <c r="H156" s="143" t="n">
        <v>55000000</v>
      </c>
      <c r="I156" s="90" t="s">
        <v>1207</v>
      </c>
    </row>
    <row r="157" customFormat="false" ht="42" hidden="false" customHeight="false" outlineLevel="0" collapsed="false">
      <c r="A157" s="89" t="s">
        <v>429</v>
      </c>
      <c r="B157" s="90" t="s">
        <v>430</v>
      </c>
      <c r="C157" s="90"/>
      <c r="D157" s="143" t="n">
        <v>31171500</v>
      </c>
      <c r="E157" s="90" t="s">
        <v>1509</v>
      </c>
      <c r="F157" s="143" t="n">
        <v>31170000</v>
      </c>
      <c r="G157" s="90" t="s">
        <v>1510</v>
      </c>
      <c r="H157" s="143" t="n">
        <v>31000000</v>
      </c>
      <c r="I157" s="90" t="s">
        <v>1249</v>
      </c>
    </row>
    <row r="158" customFormat="false" ht="41.25" hidden="false" customHeight="false" outlineLevel="0" collapsed="false">
      <c r="A158" s="89" t="s">
        <v>431</v>
      </c>
      <c r="B158" s="90" t="s">
        <v>432</v>
      </c>
      <c r="C158" s="90" t="s">
        <v>1511</v>
      </c>
      <c r="D158" s="143" t="n">
        <v>26109900</v>
      </c>
      <c r="E158" s="90" t="s">
        <v>1512</v>
      </c>
      <c r="F158" s="143" t="n">
        <v>26100000</v>
      </c>
      <c r="G158" s="90" t="s">
        <v>1513</v>
      </c>
      <c r="H158" s="143" t="n">
        <v>26000000</v>
      </c>
      <c r="I158" s="90" t="s">
        <v>1514</v>
      </c>
    </row>
    <row r="159" customFormat="false" ht="42" hidden="false" customHeight="false" outlineLevel="0" collapsed="false">
      <c r="A159" s="89" t="s">
        <v>433</v>
      </c>
      <c r="B159" s="90" t="s">
        <v>434</v>
      </c>
      <c r="C159" s="90"/>
      <c r="D159" s="143" t="n">
        <v>39999900</v>
      </c>
      <c r="E159" s="90" t="s">
        <v>1515</v>
      </c>
      <c r="F159" s="143" t="n">
        <v>39990000</v>
      </c>
      <c r="G159" s="90" t="s">
        <v>1515</v>
      </c>
      <c r="H159" s="143" t="n">
        <v>39000000</v>
      </c>
      <c r="I159" s="90" t="s">
        <v>1507</v>
      </c>
    </row>
    <row r="160" customFormat="false" ht="41.25" hidden="false" customHeight="false" outlineLevel="0" collapsed="false">
      <c r="A160" s="89" t="s">
        <v>435</v>
      </c>
      <c r="B160" s="90" t="s">
        <v>436</v>
      </c>
      <c r="C160" s="90"/>
      <c r="D160" s="143" t="n">
        <v>26101400</v>
      </c>
      <c r="E160" s="90" t="s">
        <v>1516</v>
      </c>
      <c r="F160" s="143" t="n">
        <v>26100000</v>
      </c>
      <c r="G160" s="90" t="s">
        <v>1513</v>
      </c>
      <c r="H160" s="143" t="n">
        <v>26000000</v>
      </c>
      <c r="I160" s="90" t="s">
        <v>1514</v>
      </c>
    </row>
    <row r="161" customFormat="false" ht="41.25" hidden="false" customHeight="false" outlineLevel="0" collapsed="false">
      <c r="A161" s="89" t="s">
        <v>437</v>
      </c>
      <c r="B161" s="90" t="s">
        <v>438</v>
      </c>
      <c r="C161" s="90"/>
      <c r="D161" s="143" t="n">
        <v>26121500</v>
      </c>
      <c r="E161" s="90" t="s">
        <v>1517</v>
      </c>
      <c r="F161" s="143" t="n">
        <v>26120000</v>
      </c>
      <c r="G161" s="90" t="s">
        <v>1518</v>
      </c>
      <c r="H161" s="143" t="n">
        <v>26000000</v>
      </c>
      <c r="I161" s="90" t="s">
        <v>1514</v>
      </c>
    </row>
    <row r="162" customFormat="false" ht="52.5" hidden="false" customHeight="false" outlineLevel="0" collapsed="false">
      <c r="A162" s="89" t="s">
        <v>439</v>
      </c>
      <c r="B162" s="90" t="s">
        <v>440</v>
      </c>
      <c r="C162" s="90"/>
      <c r="D162" s="143" t="n">
        <v>39131700</v>
      </c>
      <c r="E162" s="90" t="s">
        <v>1519</v>
      </c>
      <c r="F162" s="143" t="n">
        <v>39130000</v>
      </c>
      <c r="G162" s="90" t="s">
        <v>1520</v>
      </c>
      <c r="H162" s="143" t="n">
        <v>39000000</v>
      </c>
      <c r="I162" s="90" t="s">
        <v>1507</v>
      </c>
    </row>
    <row r="163" customFormat="false" ht="42" hidden="false" customHeight="false" outlineLevel="0" collapsed="false">
      <c r="A163" s="89" t="s">
        <v>441</v>
      </c>
      <c r="B163" s="90" t="s">
        <v>442</v>
      </c>
      <c r="C163" s="90" t="s">
        <v>1521</v>
      </c>
      <c r="D163" s="143" t="n">
        <v>39121100</v>
      </c>
      <c r="E163" s="90" t="s">
        <v>1522</v>
      </c>
      <c r="F163" s="143" t="n">
        <v>39120000</v>
      </c>
      <c r="G163" s="90" t="s">
        <v>1523</v>
      </c>
      <c r="H163" s="143" t="n">
        <v>39000000</v>
      </c>
      <c r="I163" s="90" t="s">
        <v>1507</v>
      </c>
    </row>
    <row r="164" customFormat="false" ht="42" hidden="false" customHeight="false" outlineLevel="0" collapsed="false">
      <c r="A164" s="89" t="s">
        <v>443</v>
      </c>
      <c r="B164" s="90" t="s">
        <v>444</v>
      </c>
      <c r="C164" s="90" t="s">
        <v>1524</v>
      </c>
      <c r="D164" s="143" t="n">
        <v>39121100</v>
      </c>
      <c r="E164" s="90" t="s">
        <v>1522</v>
      </c>
      <c r="F164" s="143" t="n">
        <v>39120000</v>
      </c>
      <c r="G164" s="90" t="s">
        <v>1523</v>
      </c>
      <c r="H164" s="143" t="n">
        <v>39000000</v>
      </c>
      <c r="I164" s="90" t="s">
        <v>1507</v>
      </c>
    </row>
    <row r="165" customFormat="false" ht="42" hidden="false" customHeight="false" outlineLevel="0" collapsed="false">
      <c r="A165" s="89" t="s">
        <v>445</v>
      </c>
      <c r="B165" s="90" t="s">
        <v>446</v>
      </c>
      <c r="C165" s="90" t="s">
        <v>1525</v>
      </c>
      <c r="D165" s="143" t="n">
        <v>39121100</v>
      </c>
      <c r="E165" s="90" t="s">
        <v>1522</v>
      </c>
      <c r="F165" s="143" t="n">
        <v>39120000</v>
      </c>
      <c r="G165" s="90" t="s">
        <v>1523</v>
      </c>
      <c r="H165" s="143" t="n">
        <v>39000000</v>
      </c>
      <c r="I165" s="90" t="s">
        <v>1507</v>
      </c>
    </row>
    <row r="166" customFormat="false" ht="42" hidden="false" customHeight="false" outlineLevel="0" collapsed="false">
      <c r="A166" s="89" t="s">
        <v>447</v>
      </c>
      <c r="B166" s="90" t="s">
        <v>448</v>
      </c>
      <c r="C166" s="90" t="s">
        <v>1526</v>
      </c>
      <c r="D166" s="143" t="n">
        <v>39121000</v>
      </c>
      <c r="E166" s="90" t="s">
        <v>1527</v>
      </c>
      <c r="F166" s="143" t="n">
        <v>39120000</v>
      </c>
      <c r="G166" s="90" t="s">
        <v>1523</v>
      </c>
      <c r="H166" s="143" t="n">
        <v>39000000</v>
      </c>
      <c r="I166" s="90" t="s">
        <v>1507</v>
      </c>
    </row>
    <row r="167" customFormat="false" ht="42" hidden="false" customHeight="false" outlineLevel="0" collapsed="false">
      <c r="A167" s="89" t="s">
        <v>449</v>
      </c>
      <c r="B167" s="90" t="s">
        <v>450</v>
      </c>
      <c r="C167" s="90" t="s">
        <v>1528</v>
      </c>
      <c r="D167" s="143" t="n">
        <v>39121100</v>
      </c>
      <c r="E167" s="90" t="s">
        <v>1522</v>
      </c>
      <c r="F167" s="143" t="n">
        <v>39120000</v>
      </c>
      <c r="G167" s="90" t="s">
        <v>1523</v>
      </c>
      <c r="H167" s="143" t="n">
        <v>39000000</v>
      </c>
      <c r="I167" s="90" t="s">
        <v>1507</v>
      </c>
    </row>
    <row r="168" customFormat="false" ht="42" hidden="false" customHeight="false" outlineLevel="0" collapsed="false">
      <c r="A168" s="89" t="s">
        <v>451</v>
      </c>
      <c r="B168" s="90" t="s">
        <v>452</v>
      </c>
      <c r="C168" s="90" t="s">
        <v>1529</v>
      </c>
      <c r="D168" s="143" t="n">
        <v>39122000</v>
      </c>
      <c r="E168" s="90" t="s">
        <v>1530</v>
      </c>
      <c r="F168" s="143" t="n">
        <v>39120000</v>
      </c>
      <c r="G168" s="90" t="s">
        <v>1523</v>
      </c>
      <c r="H168" s="143" t="n">
        <v>39000000</v>
      </c>
      <c r="I168" s="90" t="s">
        <v>1507</v>
      </c>
    </row>
    <row r="169" customFormat="false" ht="63" hidden="false" customHeight="false" outlineLevel="0" collapsed="false">
      <c r="A169" s="89" t="s">
        <v>453</v>
      </c>
      <c r="B169" s="90" t="s">
        <v>454</v>
      </c>
      <c r="C169" s="90" t="s">
        <v>1531</v>
      </c>
      <c r="D169" s="143" t="n">
        <v>26111600</v>
      </c>
      <c r="E169" s="90" t="s">
        <v>1532</v>
      </c>
      <c r="F169" s="143" t="n">
        <v>26110000</v>
      </c>
      <c r="G169" s="90" t="s">
        <v>1533</v>
      </c>
      <c r="H169" s="143" t="n">
        <v>26000000</v>
      </c>
      <c r="I169" s="90" t="s">
        <v>1514</v>
      </c>
    </row>
    <row r="170" customFormat="false" ht="42" hidden="false" customHeight="false" outlineLevel="0" collapsed="false">
      <c r="A170" s="89" t="s">
        <v>455</v>
      </c>
      <c r="B170" s="90" t="s">
        <v>456</v>
      </c>
      <c r="C170" s="90"/>
      <c r="D170" s="143" t="n">
        <v>39121100</v>
      </c>
      <c r="E170" s="90" t="s">
        <v>1522</v>
      </c>
      <c r="F170" s="143" t="n">
        <v>39120000</v>
      </c>
      <c r="G170" s="90" t="s">
        <v>1523</v>
      </c>
      <c r="H170" s="143" t="n">
        <v>39000000</v>
      </c>
      <c r="I170" s="90" t="s">
        <v>1507</v>
      </c>
    </row>
    <row r="171" customFormat="false" ht="73.5" hidden="false" customHeight="false" outlineLevel="0" collapsed="false">
      <c r="A171" s="89" t="s">
        <v>457</v>
      </c>
      <c r="B171" s="90" t="s">
        <v>458</v>
      </c>
      <c r="C171" s="90" t="s">
        <v>1534</v>
      </c>
      <c r="D171" s="143" t="n">
        <v>39989900</v>
      </c>
      <c r="E171" s="90" t="s">
        <v>1535</v>
      </c>
      <c r="F171" s="143" t="n">
        <v>39980000</v>
      </c>
      <c r="G171" s="90" t="s">
        <v>1535</v>
      </c>
      <c r="H171" s="143" t="n">
        <v>39000000</v>
      </c>
      <c r="I171" s="90" t="s">
        <v>1507</v>
      </c>
    </row>
    <row r="172" customFormat="false" ht="41.25" hidden="false" customHeight="false" outlineLevel="0" collapsed="false">
      <c r="A172" s="89" t="s">
        <v>459</v>
      </c>
      <c r="B172" s="90" t="s">
        <v>460</v>
      </c>
      <c r="C172" s="90" t="s">
        <v>1536</v>
      </c>
      <c r="D172" s="143" t="n">
        <v>40179900</v>
      </c>
      <c r="E172" s="90" t="s">
        <v>1537</v>
      </c>
      <c r="F172" s="143" t="n">
        <v>40170000</v>
      </c>
      <c r="G172" s="90" t="s">
        <v>1538</v>
      </c>
      <c r="H172" s="143" t="n">
        <v>40000000</v>
      </c>
      <c r="I172" s="90" t="s">
        <v>1203</v>
      </c>
    </row>
    <row r="173" customFormat="false" ht="41.25" hidden="false" customHeight="false" outlineLevel="0" collapsed="false">
      <c r="A173" s="89" t="s">
        <v>461</v>
      </c>
      <c r="B173" s="90" t="s">
        <v>462</v>
      </c>
      <c r="C173" s="90"/>
      <c r="D173" s="143" t="n">
        <v>40179900</v>
      </c>
      <c r="E173" s="90" t="s">
        <v>1537</v>
      </c>
      <c r="F173" s="143" t="n">
        <v>40170000</v>
      </c>
      <c r="G173" s="90" t="s">
        <v>1538</v>
      </c>
      <c r="H173" s="143" t="n">
        <v>40000000</v>
      </c>
      <c r="I173" s="90" t="s">
        <v>1203</v>
      </c>
    </row>
    <row r="174" customFormat="false" ht="41.25" hidden="false" customHeight="false" outlineLevel="0" collapsed="false">
      <c r="A174" s="89" t="s">
        <v>463</v>
      </c>
      <c r="B174" s="90" t="s">
        <v>464</v>
      </c>
      <c r="C174" s="90"/>
      <c r="D174" s="143" t="n">
        <v>40189900</v>
      </c>
      <c r="E174" s="90" t="s">
        <v>1539</v>
      </c>
      <c r="F174" s="143" t="n">
        <v>40180000</v>
      </c>
      <c r="G174" s="90" t="s">
        <v>1540</v>
      </c>
      <c r="H174" s="143" t="n">
        <v>40000000</v>
      </c>
      <c r="I174" s="90" t="s">
        <v>1203</v>
      </c>
    </row>
    <row r="175" customFormat="false" ht="41.25" hidden="false" customHeight="false" outlineLevel="0" collapsed="false">
      <c r="A175" s="89" t="s">
        <v>465</v>
      </c>
      <c r="B175" s="90" t="s">
        <v>466</v>
      </c>
      <c r="C175" s="90" t="s">
        <v>1541</v>
      </c>
      <c r="D175" s="143" t="n">
        <v>40179900</v>
      </c>
      <c r="E175" s="90" t="s">
        <v>1537</v>
      </c>
      <c r="F175" s="143" t="n">
        <v>40170000</v>
      </c>
      <c r="G175" s="90" t="s">
        <v>1538</v>
      </c>
      <c r="H175" s="143" t="n">
        <v>40000000</v>
      </c>
      <c r="I175" s="90" t="s">
        <v>1203</v>
      </c>
    </row>
    <row r="176" customFormat="false" ht="41.25" hidden="false" customHeight="false" outlineLevel="0" collapsed="false">
      <c r="A176" s="89" t="s">
        <v>467</v>
      </c>
      <c r="B176" s="90" t="s">
        <v>468</v>
      </c>
      <c r="C176" s="90" t="s">
        <v>1542</v>
      </c>
      <c r="D176" s="143" t="n">
        <v>31181500</v>
      </c>
      <c r="E176" s="90" t="s">
        <v>468</v>
      </c>
      <c r="F176" s="143" t="n">
        <v>31180000</v>
      </c>
      <c r="G176" s="90" t="s">
        <v>1543</v>
      </c>
      <c r="H176" s="143" t="n">
        <v>31000000</v>
      </c>
      <c r="I176" s="90" t="s">
        <v>1249</v>
      </c>
    </row>
    <row r="177" customFormat="false" ht="41.25" hidden="false" customHeight="false" outlineLevel="0" collapsed="false">
      <c r="A177" s="89" t="s">
        <v>469</v>
      </c>
      <c r="B177" s="90" t="s">
        <v>470</v>
      </c>
      <c r="C177" s="90" t="s">
        <v>1544</v>
      </c>
      <c r="D177" s="143" t="n">
        <v>31181600</v>
      </c>
      <c r="E177" s="90" t="s">
        <v>1545</v>
      </c>
      <c r="F177" s="143" t="n">
        <v>31180000</v>
      </c>
      <c r="G177" s="90" t="s">
        <v>1543</v>
      </c>
      <c r="H177" s="143" t="n">
        <v>31000000</v>
      </c>
      <c r="I177" s="90" t="s">
        <v>1249</v>
      </c>
    </row>
    <row r="178" customFormat="false" ht="41.25" hidden="false" customHeight="false" outlineLevel="0" collapsed="false">
      <c r="A178" s="89" t="s">
        <v>471</v>
      </c>
      <c r="B178" s="90" t="s">
        <v>472</v>
      </c>
      <c r="C178" s="90" t="s">
        <v>1546</v>
      </c>
      <c r="D178" s="143" t="n">
        <v>31181700</v>
      </c>
      <c r="E178" s="90" t="s">
        <v>1547</v>
      </c>
      <c r="F178" s="143" t="n">
        <v>31180000</v>
      </c>
      <c r="G178" s="90" t="s">
        <v>1543</v>
      </c>
      <c r="H178" s="143" t="n">
        <v>31000000</v>
      </c>
      <c r="I178" s="90" t="s">
        <v>1249</v>
      </c>
    </row>
    <row r="179" customFormat="false" ht="63" hidden="false" customHeight="false" outlineLevel="0" collapsed="false">
      <c r="A179" s="89" t="s">
        <v>473</v>
      </c>
      <c r="B179" s="90" t="s">
        <v>474</v>
      </c>
      <c r="C179" s="90" t="s">
        <v>1548</v>
      </c>
      <c r="D179" s="143" t="n">
        <v>31169900</v>
      </c>
      <c r="E179" s="90" t="s">
        <v>1549</v>
      </c>
      <c r="F179" s="143" t="n">
        <v>31160000</v>
      </c>
      <c r="G179" s="90" t="s">
        <v>1550</v>
      </c>
      <c r="H179" s="143" t="n">
        <v>31000000</v>
      </c>
      <c r="I179" s="90" t="s">
        <v>1249</v>
      </c>
    </row>
    <row r="180" customFormat="false" ht="115.5" hidden="false" customHeight="false" outlineLevel="0" collapsed="false">
      <c r="A180" s="89" t="s">
        <v>475</v>
      </c>
      <c r="B180" s="90" t="s">
        <v>476</v>
      </c>
      <c r="C180" s="90" t="s">
        <v>1551</v>
      </c>
      <c r="D180" s="143" t="n">
        <v>40142000</v>
      </c>
      <c r="E180" s="90" t="s">
        <v>1552</v>
      </c>
      <c r="F180" s="143" t="n">
        <v>40140000</v>
      </c>
      <c r="G180" s="90" t="s">
        <v>1501</v>
      </c>
      <c r="H180" s="143" t="n">
        <v>40000000</v>
      </c>
      <c r="I180" s="90" t="s">
        <v>1203</v>
      </c>
    </row>
    <row r="181" customFormat="false" ht="41.25" hidden="false" customHeight="false" outlineLevel="0" collapsed="false">
      <c r="A181" s="89" t="s">
        <v>477</v>
      </c>
      <c r="B181" s="90" t="s">
        <v>478</v>
      </c>
      <c r="C181" s="90"/>
      <c r="D181" s="143" t="n">
        <v>40142000</v>
      </c>
      <c r="E181" s="90" t="s">
        <v>1552</v>
      </c>
      <c r="F181" s="143" t="n">
        <v>40140000</v>
      </c>
      <c r="G181" s="90" t="s">
        <v>1501</v>
      </c>
      <c r="H181" s="143" t="n">
        <v>40000000</v>
      </c>
      <c r="I181" s="90" t="s">
        <v>1203</v>
      </c>
    </row>
    <row r="182" customFormat="false" ht="42" hidden="false" customHeight="false" outlineLevel="0" collapsed="false">
      <c r="A182" s="89" t="s">
        <v>479</v>
      </c>
      <c r="B182" s="90" t="s">
        <v>480</v>
      </c>
      <c r="C182" s="90" t="s">
        <v>1553</v>
      </c>
      <c r="D182" s="143" t="n">
        <v>40142000</v>
      </c>
      <c r="E182" s="90" t="s">
        <v>1552</v>
      </c>
      <c r="F182" s="143" t="n">
        <v>40140000</v>
      </c>
      <c r="G182" s="90" t="s">
        <v>1501</v>
      </c>
      <c r="H182" s="143" t="n">
        <v>40000000</v>
      </c>
      <c r="I182" s="90" t="s">
        <v>1203</v>
      </c>
    </row>
    <row r="183" customFormat="false" ht="42" hidden="false" customHeight="false" outlineLevel="0" collapsed="false">
      <c r="A183" s="89" t="s">
        <v>481</v>
      </c>
      <c r="B183" s="90" t="s">
        <v>482</v>
      </c>
      <c r="C183" s="90" t="s">
        <v>1554</v>
      </c>
      <c r="D183" s="143" t="n">
        <v>40142000</v>
      </c>
      <c r="E183" s="90" t="s">
        <v>1552</v>
      </c>
      <c r="F183" s="143" t="n">
        <v>40140000</v>
      </c>
      <c r="G183" s="90" t="s">
        <v>1501</v>
      </c>
      <c r="H183" s="143" t="n">
        <v>40000000</v>
      </c>
      <c r="I183" s="90" t="s">
        <v>1203</v>
      </c>
    </row>
    <row r="184" customFormat="false" ht="63" hidden="false" customHeight="false" outlineLevel="0" collapsed="false">
      <c r="A184" s="89" t="s">
        <v>483</v>
      </c>
      <c r="B184" s="90" t="s">
        <v>484</v>
      </c>
      <c r="C184" s="90" t="s">
        <v>1555</v>
      </c>
      <c r="D184" s="143" t="n">
        <v>30141500</v>
      </c>
      <c r="E184" s="90" t="s">
        <v>1556</v>
      </c>
      <c r="F184" s="143" t="n">
        <v>30140000</v>
      </c>
      <c r="G184" s="90" t="s">
        <v>1557</v>
      </c>
      <c r="H184" s="143" t="n">
        <v>30000000</v>
      </c>
      <c r="I184" s="90" t="s">
        <v>1195</v>
      </c>
    </row>
    <row r="185" customFormat="false" ht="73.5" hidden="false" customHeight="false" outlineLevel="0" collapsed="false">
      <c r="A185" s="89" t="s">
        <v>485</v>
      </c>
      <c r="B185" s="90" t="s">
        <v>486</v>
      </c>
      <c r="C185" s="90" t="s">
        <v>1558</v>
      </c>
      <c r="D185" s="143" t="n">
        <v>30109900</v>
      </c>
      <c r="E185" s="90" t="s">
        <v>1559</v>
      </c>
      <c r="F185" s="143" t="n">
        <v>30100000</v>
      </c>
      <c r="G185" s="90" t="s">
        <v>1560</v>
      </c>
      <c r="H185" s="143" t="n">
        <v>30000000</v>
      </c>
      <c r="I185" s="90" t="s">
        <v>1195</v>
      </c>
    </row>
    <row r="186" customFormat="false" ht="52.5" hidden="false" customHeight="false" outlineLevel="0" collapsed="false">
      <c r="A186" s="89" t="s">
        <v>487</v>
      </c>
      <c r="B186" s="90" t="s">
        <v>488</v>
      </c>
      <c r="C186" s="90" t="s">
        <v>1561</v>
      </c>
      <c r="D186" s="143" t="n">
        <v>98999900</v>
      </c>
      <c r="E186" s="90" t="s">
        <v>1562</v>
      </c>
      <c r="F186" s="143" t="n">
        <v>98990000</v>
      </c>
      <c r="G186" s="90" t="s">
        <v>1562</v>
      </c>
      <c r="H186" s="143" t="n">
        <v>98000000</v>
      </c>
      <c r="I186" s="90" t="s">
        <v>1562</v>
      </c>
    </row>
    <row r="187" customFormat="false" ht="41.25" hidden="false" customHeight="false" outlineLevel="0" collapsed="false">
      <c r="A187" s="89" t="s">
        <v>489</v>
      </c>
      <c r="B187" s="90" t="s">
        <v>490</v>
      </c>
      <c r="C187" s="90"/>
      <c r="D187" s="143" t="n">
        <v>40179800</v>
      </c>
      <c r="E187" s="90" t="s">
        <v>1563</v>
      </c>
      <c r="F187" s="143" t="n">
        <v>40170000</v>
      </c>
      <c r="G187" s="90" t="s">
        <v>1538</v>
      </c>
      <c r="H187" s="143" t="n">
        <v>40000000</v>
      </c>
      <c r="I187" s="90" t="s">
        <v>1203</v>
      </c>
    </row>
    <row r="188" customFormat="false" ht="41.25" hidden="false" customHeight="false" outlineLevel="0" collapsed="false">
      <c r="A188" s="89" t="s">
        <v>491</v>
      </c>
      <c r="B188" s="90" t="s">
        <v>492</v>
      </c>
      <c r="C188" s="90"/>
      <c r="D188" s="143" t="n">
        <v>40179800</v>
      </c>
      <c r="E188" s="90" t="s">
        <v>1563</v>
      </c>
      <c r="F188" s="143" t="n">
        <v>40170000</v>
      </c>
      <c r="G188" s="90" t="s">
        <v>1538</v>
      </c>
      <c r="H188" s="143" t="n">
        <v>40000000</v>
      </c>
      <c r="I188" s="90" t="s">
        <v>1203</v>
      </c>
    </row>
    <row r="189" customFormat="false" ht="41.25" hidden="false" customHeight="false" outlineLevel="0" collapsed="false">
      <c r="A189" s="89" t="s">
        <v>493</v>
      </c>
      <c r="B189" s="90" t="s">
        <v>494</v>
      </c>
      <c r="C189" s="90"/>
      <c r="D189" s="143" t="n">
        <v>40189800</v>
      </c>
      <c r="E189" s="90" t="s">
        <v>494</v>
      </c>
      <c r="F189" s="143" t="s">
        <v>1564</v>
      </c>
      <c r="G189" s="90" t="s">
        <v>1540</v>
      </c>
      <c r="H189" s="143" t="n">
        <v>40000000</v>
      </c>
      <c r="I189" s="90" t="s">
        <v>1203</v>
      </c>
    </row>
    <row r="190" customFormat="false" ht="41.25" hidden="false" customHeight="false" outlineLevel="0" collapsed="false">
      <c r="A190" s="89" t="s">
        <v>495</v>
      </c>
      <c r="B190" s="90" t="s">
        <v>496</v>
      </c>
      <c r="C190" s="90" t="s">
        <v>1565</v>
      </c>
      <c r="D190" s="143" t="n">
        <v>31319900</v>
      </c>
      <c r="E190" s="90" t="s">
        <v>1566</v>
      </c>
      <c r="F190" s="143" t="n">
        <v>31310000</v>
      </c>
      <c r="G190" s="90" t="s">
        <v>1566</v>
      </c>
      <c r="H190" s="143" t="n">
        <v>31000000</v>
      </c>
      <c r="I190" s="90" t="s">
        <v>1249</v>
      </c>
    </row>
    <row r="191" customFormat="false" ht="41.25" hidden="false" customHeight="false" outlineLevel="0" collapsed="false">
      <c r="A191" s="89" t="s">
        <v>497</v>
      </c>
      <c r="B191" s="90" t="s">
        <v>498</v>
      </c>
      <c r="C191" s="90"/>
      <c r="D191" s="143" t="n">
        <v>40179800</v>
      </c>
      <c r="E191" s="90" t="s">
        <v>1563</v>
      </c>
      <c r="F191" s="143" t="n">
        <v>40170000</v>
      </c>
      <c r="G191" s="90" t="s">
        <v>1538</v>
      </c>
      <c r="H191" s="143" t="n">
        <v>40000000</v>
      </c>
      <c r="I191" s="90" t="s">
        <v>1203</v>
      </c>
    </row>
    <row r="192" customFormat="false" ht="42" hidden="false" customHeight="false" outlineLevel="0" collapsed="false">
      <c r="A192" s="89" t="s">
        <v>499</v>
      </c>
      <c r="B192" s="90" t="s">
        <v>500</v>
      </c>
      <c r="C192" s="90"/>
      <c r="D192" s="143" t="n">
        <v>20143300</v>
      </c>
      <c r="E192" s="90" t="s">
        <v>1567</v>
      </c>
      <c r="F192" s="143" t="n">
        <v>20140000</v>
      </c>
      <c r="G192" s="90" t="s">
        <v>1360</v>
      </c>
      <c r="H192" s="143" t="n">
        <v>20000000</v>
      </c>
      <c r="I192" s="90" t="s">
        <v>1341</v>
      </c>
    </row>
    <row r="193" customFormat="false" ht="94.5" hidden="false" customHeight="false" outlineLevel="0" collapsed="false">
      <c r="A193" s="89" t="s">
        <v>501</v>
      </c>
      <c r="B193" s="90" t="s">
        <v>502</v>
      </c>
      <c r="C193" s="90" t="s">
        <v>1568</v>
      </c>
      <c r="D193" s="143" t="n">
        <v>40141700</v>
      </c>
      <c r="E193" s="90" t="s">
        <v>1569</v>
      </c>
      <c r="F193" s="143" t="n">
        <v>40140000</v>
      </c>
      <c r="G193" s="90" t="s">
        <v>1501</v>
      </c>
      <c r="H193" s="143" t="n">
        <v>40000000</v>
      </c>
      <c r="I193" s="90" t="s">
        <v>1203</v>
      </c>
    </row>
    <row r="194" customFormat="false" ht="42" hidden="false" customHeight="false" outlineLevel="0" collapsed="false">
      <c r="A194" s="89" t="s">
        <v>503</v>
      </c>
      <c r="B194" s="90" t="s">
        <v>504</v>
      </c>
      <c r="C194" s="90" t="s">
        <v>1570</v>
      </c>
      <c r="D194" s="143" t="n">
        <v>26119900</v>
      </c>
      <c r="E194" s="90" t="s">
        <v>1571</v>
      </c>
      <c r="F194" s="143" t="n">
        <v>26110000</v>
      </c>
      <c r="G194" s="90" t="s">
        <v>1533</v>
      </c>
      <c r="H194" s="143" t="n">
        <v>26000000</v>
      </c>
      <c r="I194" s="90" t="s">
        <v>1514</v>
      </c>
    </row>
    <row r="195" customFormat="false" ht="42" hidden="false" customHeight="false" outlineLevel="0" collapsed="false">
      <c r="A195" s="89" t="s">
        <v>505</v>
      </c>
      <c r="B195" s="90" t="s">
        <v>506</v>
      </c>
      <c r="C195" s="90" t="s">
        <v>1572</v>
      </c>
      <c r="D195" s="143" t="n">
        <v>24101600</v>
      </c>
      <c r="E195" s="90" t="s">
        <v>1573</v>
      </c>
      <c r="F195" s="143" t="n">
        <v>24100000</v>
      </c>
      <c r="G195" s="90" t="s">
        <v>1574</v>
      </c>
      <c r="H195" s="143" t="n">
        <v>24000000</v>
      </c>
      <c r="I195" s="90" t="s">
        <v>1481</v>
      </c>
    </row>
    <row r="196" customFormat="false" ht="42" hidden="false" customHeight="false" outlineLevel="0" collapsed="false">
      <c r="A196" s="89" t="s">
        <v>507</v>
      </c>
      <c r="B196" s="90" t="s">
        <v>508</v>
      </c>
      <c r="C196" s="90" t="s">
        <v>1575</v>
      </c>
      <c r="D196" s="143" t="n">
        <v>26111700</v>
      </c>
      <c r="E196" s="90" t="s">
        <v>1576</v>
      </c>
      <c r="F196" s="143" t="n">
        <v>26110000</v>
      </c>
      <c r="G196" s="90" t="s">
        <v>1533</v>
      </c>
      <c r="H196" s="143" t="n">
        <v>26000000</v>
      </c>
      <c r="I196" s="90" t="s">
        <v>1514</v>
      </c>
    </row>
    <row r="197" customFormat="false" ht="41.25" hidden="false" customHeight="false" outlineLevel="0" collapsed="false">
      <c r="A197" s="89" t="s">
        <v>509</v>
      </c>
      <c r="B197" s="90" t="s">
        <v>510</v>
      </c>
      <c r="C197" s="90" t="s">
        <v>1577</v>
      </c>
      <c r="D197" s="143" t="n">
        <v>27119900</v>
      </c>
      <c r="E197" s="90" t="s">
        <v>1578</v>
      </c>
      <c r="F197" s="143" t="n">
        <v>27110000</v>
      </c>
      <c r="G197" s="90" t="s">
        <v>1579</v>
      </c>
      <c r="H197" s="143" t="n">
        <v>27000000</v>
      </c>
      <c r="I197" s="90" t="s">
        <v>1580</v>
      </c>
    </row>
    <row r="198" customFormat="false" ht="41.25" hidden="false" customHeight="false" outlineLevel="0" collapsed="false">
      <c r="A198" s="89" t="s">
        <v>511</v>
      </c>
      <c r="B198" s="90" t="s">
        <v>512</v>
      </c>
      <c r="C198" s="90" t="s">
        <v>1581</v>
      </c>
      <c r="D198" s="143" t="n">
        <v>27129900</v>
      </c>
      <c r="E198" s="90" t="s">
        <v>1582</v>
      </c>
      <c r="F198" s="143" t="n">
        <v>27120000</v>
      </c>
      <c r="G198" s="90" t="s">
        <v>1583</v>
      </c>
      <c r="H198" s="143" t="n">
        <v>27000000</v>
      </c>
      <c r="I198" s="90" t="s">
        <v>1580</v>
      </c>
    </row>
    <row r="199" customFormat="false" ht="41.25" hidden="false" customHeight="false" outlineLevel="0" collapsed="false">
      <c r="A199" s="89" t="s">
        <v>513</v>
      </c>
      <c r="B199" s="90" t="s">
        <v>514</v>
      </c>
      <c r="C199" s="90" t="s">
        <v>1584</v>
      </c>
      <c r="D199" s="143" t="n">
        <v>27139900</v>
      </c>
      <c r="E199" s="90" t="s">
        <v>1585</v>
      </c>
      <c r="F199" s="143" t="n">
        <v>27130000</v>
      </c>
      <c r="G199" s="90" t="s">
        <v>1586</v>
      </c>
      <c r="H199" s="143" t="n">
        <v>27000000</v>
      </c>
      <c r="I199" s="90" t="s">
        <v>1580</v>
      </c>
    </row>
    <row r="200" customFormat="false" ht="41.25" hidden="false" customHeight="false" outlineLevel="0" collapsed="false">
      <c r="A200" s="89" t="s">
        <v>515</v>
      </c>
      <c r="B200" s="90" t="s">
        <v>516</v>
      </c>
      <c r="C200" s="90"/>
      <c r="D200" s="143" t="n">
        <v>40141600</v>
      </c>
      <c r="E200" s="90" t="s">
        <v>1587</v>
      </c>
      <c r="F200" s="143" t="n">
        <v>40140000</v>
      </c>
      <c r="G200" s="90" t="s">
        <v>1501</v>
      </c>
      <c r="H200" s="143" t="n">
        <v>40000000</v>
      </c>
      <c r="I200" s="90" t="s">
        <v>1203</v>
      </c>
    </row>
    <row r="201" customFormat="false" ht="41.25" hidden="false" customHeight="false" outlineLevel="0" collapsed="false">
      <c r="A201" s="89" t="s">
        <v>517</v>
      </c>
      <c r="B201" s="90" t="s">
        <v>518</v>
      </c>
      <c r="C201" s="90"/>
      <c r="D201" s="143" t="n">
        <v>40141600</v>
      </c>
      <c r="E201" s="90" t="s">
        <v>1587</v>
      </c>
      <c r="F201" s="143" t="n">
        <v>40140000</v>
      </c>
      <c r="G201" s="90" t="s">
        <v>1501</v>
      </c>
      <c r="H201" s="143" t="n">
        <v>40000000</v>
      </c>
      <c r="I201" s="90" t="s">
        <v>1203</v>
      </c>
    </row>
    <row r="202" customFormat="false" ht="42" hidden="false" customHeight="false" outlineLevel="0" collapsed="false">
      <c r="A202" s="89" t="s">
        <v>60</v>
      </c>
      <c r="B202" s="90" t="s">
        <v>519</v>
      </c>
      <c r="C202" s="90" t="s">
        <v>1588</v>
      </c>
      <c r="D202" s="143" t="n">
        <v>40141600</v>
      </c>
      <c r="E202" s="90" t="s">
        <v>1587</v>
      </c>
      <c r="F202" s="143" t="n">
        <v>40140000</v>
      </c>
      <c r="G202" s="90" t="s">
        <v>1501</v>
      </c>
      <c r="H202" s="143" t="n">
        <v>40000000</v>
      </c>
      <c r="I202" s="90" t="s">
        <v>1203</v>
      </c>
    </row>
    <row r="203" customFormat="false" ht="41.25" hidden="false" customHeight="false" outlineLevel="0" collapsed="false">
      <c r="A203" s="89" t="s">
        <v>520</v>
      </c>
      <c r="B203" s="90" t="s">
        <v>521</v>
      </c>
      <c r="C203" s="90"/>
      <c r="D203" s="143" t="n">
        <v>40141600</v>
      </c>
      <c r="E203" s="90" t="s">
        <v>1587</v>
      </c>
      <c r="F203" s="143" t="n">
        <v>40140000</v>
      </c>
      <c r="G203" s="90" t="s">
        <v>1501</v>
      </c>
      <c r="H203" s="143" t="n">
        <v>40000000</v>
      </c>
      <c r="I203" s="90" t="s">
        <v>1203</v>
      </c>
    </row>
    <row r="204" customFormat="false" ht="41.25" hidden="false" customHeight="false" outlineLevel="0" collapsed="false">
      <c r="A204" s="89" t="s">
        <v>522</v>
      </c>
      <c r="B204" s="90" t="s">
        <v>523</v>
      </c>
      <c r="C204" s="90"/>
      <c r="D204" s="143" t="n">
        <v>40141600</v>
      </c>
      <c r="E204" s="90" t="s">
        <v>1587</v>
      </c>
      <c r="F204" s="143" t="n">
        <v>40140000</v>
      </c>
      <c r="G204" s="90" t="s">
        <v>1501</v>
      </c>
      <c r="H204" s="143" t="n">
        <v>40000000</v>
      </c>
      <c r="I204" s="90" t="s">
        <v>1203</v>
      </c>
    </row>
    <row r="205" customFormat="false" ht="41.25" hidden="false" customHeight="false" outlineLevel="0" collapsed="false">
      <c r="A205" s="89" t="s">
        <v>524</v>
      </c>
      <c r="B205" s="90" t="s">
        <v>525</v>
      </c>
      <c r="C205" s="90"/>
      <c r="D205" s="143" t="n">
        <v>40142200</v>
      </c>
      <c r="E205" s="90" t="s">
        <v>1589</v>
      </c>
      <c r="F205" s="143" t="n">
        <v>40140000</v>
      </c>
      <c r="G205" s="90" t="s">
        <v>1501</v>
      </c>
      <c r="H205" s="143" t="n">
        <v>40000000</v>
      </c>
      <c r="I205" s="90" t="s">
        <v>1203</v>
      </c>
    </row>
    <row r="206" customFormat="false" ht="42" hidden="false" customHeight="false" outlineLevel="0" collapsed="false">
      <c r="A206" s="89" t="s">
        <v>526</v>
      </c>
      <c r="B206" s="90" t="s">
        <v>527</v>
      </c>
      <c r="C206" s="90" t="s">
        <v>1590</v>
      </c>
      <c r="D206" s="143" t="n">
        <v>31251500</v>
      </c>
      <c r="E206" s="90" t="s">
        <v>1591</v>
      </c>
      <c r="F206" s="143" t="n">
        <v>31250000</v>
      </c>
      <c r="G206" s="90" t="s">
        <v>1592</v>
      </c>
      <c r="H206" s="143" t="n">
        <v>31000000</v>
      </c>
      <c r="I206" s="90" t="s">
        <v>1249</v>
      </c>
    </row>
    <row r="207" customFormat="false" ht="41.25" hidden="false" customHeight="false" outlineLevel="0" collapsed="false">
      <c r="A207" s="89" t="s">
        <v>528</v>
      </c>
      <c r="B207" s="90" t="s">
        <v>529</v>
      </c>
      <c r="C207" s="90"/>
      <c r="D207" s="143" t="n">
        <v>40141600</v>
      </c>
      <c r="E207" s="90" t="s">
        <v>1587</v>
      </c>
      <c r="F207" s="143" t="n">
        <v>40140000</v>
      </c>
      <c r="G207" s="90" t="s">
        <v>1501</v>
      </c>
      <c r="H207" s="143" t="n">
        <v>40000000</v>
      </c>
      <c r="I207" s="90" t="s">
        <v>1203</v>
      </c>
    </row>
    <row r="208" customFormat="false" ht="41.25" hidden="false" customHeight="false" outlineLevel="0" collapsed="false">
      <c r="A208" s="89" t="s">
        <v>530</v>
      </c>
      <c r="B208" s="90" t="s">
        <v>531</v>
      </c>
      <c r="C208" s="90"/>
      <c r="D208" s="143" t="n">
        <v>40141600</v>
      </c>
      <c r="E208" s="90" t="s">
        <v>1587</v>
      </c>
      <c r="F208" s="143" t="n">
        <v>40140000</v>
      </c>
      <c r="G208" s="90" t="s">
        <v>1501</v>
      </c>
      <c r="H208" s="143" t="n">
        <v>40000000</v>
      </c>
      <c r="I208" s="90" t="s">
        <v>1203</v>
      </c>
    </row>
    <row r="209" customFormat="false" ht="41.25" hidden="false" customHeight="false" outlineLevel="0" collapsed="false">
      <c r="A209" s="89" t="s">
        <v>532</v>
      </c>
      <c r="B209" s="90" t="s">
        <v>533</v>
      </c>
      <c r="C209" s="90"/>
      <c r="D209" s="143" t="n">
        <v>40141600</v>
      </c>
      <c r="E209" s="90" t="s">
        <v>1587</v>
      </c>
      <c r="F209" s="143" t="n">
        <v>40140000</v>
      </c>
      <c r="G209" s="90" t="s">
        <v>1501</v>
      </c>
      <c r="H209" s="143" t="n">
        <v>40000000</v>
      </c>
      <c r="I209" s="90" t="s">
        <v>1203</v>
      </c>
    </row>
    <row r="210" customFormat="false" ht="41.25" hidden="false" customHeight="false" outlineLevel="0" collapsed="false">
      <c r="A210" s="89" t="s">
        <v>534</v>
      </c>
      <c r="B210" s="90" t="s">
        <v>535</v>
      </c>
      <c r="C210" s="90"/>
      <c r="D210" s="143" t="n">
        <v>40141600</v>
      </c>
      <c r="E210" s="90" t="s">
        <v>1587</v>
      </c>
      <c r="F210" s="143" t="n">
        <v>40140000</v>
      </c>
      <c r="G210" s="90" t="s">
        <v>1501</v>
      </c>
      <c r="H210" s="143" t="n">
        <v>40000000</v>
      </c>
      <c r="I210" s="90" t="s">
        <v>1203</v>
      </c>
    </row>
    <row r="211" customFormat="false" ht="41.25" hidden="false" customHeight="false" outlineLevel="0" collapsed="false">
      <c r="A211" s="89" t="s">
        <v>536</v>
      </c>
      <c r="B211" s="90" t="s">
        <v>537</v>
      </c>
      <c r="C211" s="90" t="s">
        <v>1593</v>
      </c>
      <c r="D211" s="143" t="n">
        <v>40141600</v>
      </c>
      <c r="E211" s="90" t="s">
        <v>1587</v>
      </c>
      <c r="F211" s="143" t="n">
        <v>40140000</v>
      </c>
      <c r="G211" s="90" t="s">
        <v>1501</v>
      </c>
      <c r="H211" s="143" t="n">
        <v>40000000</v>
      </c>
      <c r="I211" s="90" t="s">
        <v>1203</v>
      </c>
    </row>
    <row r="212" customFormat="false" ht="42" hidden="false" customHeight="false" outlineLevel="0" collapsed="false">
      <c r="A212" s="89" t="s">
        <v>538</v>
      </c>
      <c r="B212" s="90" t="s">
        <v>539</v>
      </c>
      <c r="C212" s="90" t="s">
        <v>1594</v>
      </c>
      <c r="D212" s="143" t="n">
        <v>32159900</v>
      </c>
      <c r="E212" s="90" t="s">
        <v>1595</v>
      </c>
      <c r="F212" s="143" t="n">
        <v>32150000</v>
      </c>
      <c r="G212" s="90" t="s">
        <v>1327</v>
      </c>
      <c r="H212" s="143" t="n">
        <v>32000000</v>
      </c>
      <c r="I212" s="90" t="s">
        <v>1328</v>
      </c>
    </row>
    <row r="213" customFormat="false" ht="41.25" hidden="false" customHeight="false" outlineLevel="0" collapsed="false">
      <c r="A213" s="89" t="s">
        <v>540</v>
      </c>
      <c r="B213" s="90" t="s">
        <v>541</v>
      </c>
      <c r="C213" s="90"/>
      <c r="D213" s="143" t="n">
        <v>40141600</v>
      </c>
      <c r="E213" s="90" t="s">
        <v>1587</v>
      </c>
      <c r="F213" s="143" t="n">
        <v>40140000</v>
      </c>
      <c r="G213" s="90" t="s">
        <v>1501</v>
      </c>
      <c r="H213" s="143" t="n">
        <v>40000000</v>
      </c>
      <c r="I213" s="90" t="s">
        <v>1203</v>
      </c>
    </row>
    <row r="214" customFormat="false" ht="41.25" hidden="false" customHeight="false" outlineLevel="0" collapsed="false">
      <c r="A214" s="89" t="s">
        <v>542</v>
      </c>
      <c r="B214" s="90" t="s">
        <v>543</v>
      </c>
      <c r="C214" s="90" t="s">
        <v>1596</v>
      </c>
      <c r="D214" s="143" t="n">
        <v>40141600</v>
      </c>
      <c r="E214" s="90" t="s">
        <v>1587</v>
      </c>
      <c r="F214" s="143" t="n">
        <v>40140000</v>
      </c>
      <c r="G214" s="90" t="s">
        <v>1501</v>
      </c>
      <c r="H214" s="143" t="n">
        <v>40000000</v>
      </c>
      <c r="I214" s="90" t="s">
        <v>1203</v>
      </c>
    </row>
    <row r="215" customFormat="false" ht="63" hidden="false" customHeight="false" outlineLevel="0" collapsed="false">
      <c r="A215" s="89" t="s">
        <v>544</v>
      </c>
      <c r="B215" s="90" t="s">
        <v>545</v>
      </c>
      <c r="C215" s="90"/>
      <c r="D215" s="143" t="n">
        <v>23271800</v>
      </c>
      <c r="E215" s="90" t="s">
        <v>1597</v>
      </c>
      <c r="F215" s="143" t="n">
        <v>23270000</v>
      </c>
      <c r="G215" s="90" t="s">
        <v>1598</v>
      </c>
      <c r="H215" s="143" t="n">
        <v>23000000</v>
      </c>
      <c r="I215" s="90" t="s">
        <v>1408</v>
      </c>
    </row>
    <row r="216" customFormat="false" ht="41.25" hidden="false" customHeight="false" outlineLevel="0" collapsed="false">
      <c r="A216" s="89" t="s">
        <v>546</v>
      </c>
      <c r="B216" s="90" t="s">
        <v>547</v>
      </c>
      <c r="C216" s="90" t="s">
        <v>1599</v>
      </c>
      <c r="D216" s="143" t="n">
        <v>23209900</v>
      </c>
      <c r="E216" s="90" t="s">
        <v>1406</v>
      </c>
      <c r="F216" s="143" t="n">
        <v>23200000</v>
      </c>
      <c r="G216" s="90" t="s">
        <v>1407</v>
      </c>
      <c r="H216" s="143" t="n">
        <v>23000000</v>
      </c>
      <c r="I216" s="90" t="s">
        <v>1408</v>
      </c>
    </row>
    <row r="217" customFormat="false" ht="41.25" hidden="false" customHeight="false" outlineLevel="0" collapsed="false">
      <c r="A217" s="89" t="s">
        <v>548</v>
      </c>
      <c r="B217" s="90" t="s">
        <v>549</v>
      </c>
      <c r="C217" s="90" t="s">
        <v>1600</v>
      </c>
      <c r="D217" s="143" t="n">
        <v>23209900</v>
      </c>
      <c r="E217" s="90" t="s">
        <v>1406</v>
      </c>
      <c r="F217" s="143" t="n">
        <v>23200000</v>
      </c>
      <c r="G217" s="90" t="s">
        <v>1407</v>
      </c>
      <c r="H217" s="143" t="n">
        <v>23000000</v>
      </c>
      <c r="I217" s="90" t="s">
        <v>1408</v>
      </c>
    </row>
    <row r="218" customFormat="false" ht="41.25" hidden="false" customHeight="false" outlineLevel="0" collapsed="false">
      <c r="A218" s="89" t="s">
        <v>550</v>
      </c>
      <c r="B218" s="90" t="s">
        <v>551</v>
      </c>
      <c r="C218" s="90" t="s">
        <v>1601</v>
      </c>
      <c r="D218" s="143" t="n">
        <v>40151600</v>
      </c>
      <c r="E218" s="90" t="s">
        <v>1602</v>
      </c>
      <c r="F218" s="143" t="n">
        <v>40150000</v>
      </c>
      <c r="G218" s="90" t="s">
        <v>1373</v>
      </c>
      <c r="H218" s="143" t="n">
        <v>40000000</v>
      </c>
      <c r="I218" s="90" t="s">
        <v>1203</v>
      </c>
    </row>
    <row r="219" customFormat="false" ht="41.25" hidden="false" customHeight="false" outlineLevel="0" collapsed="false">
      <c r="A219" s="89" t="s">
        <v>552</v>
      </c>
      <c r="B219" s="90" t="s">
        <v>553</v>
      </c>
      <c r="C219" s="90" t="s">
        <v>1603</v>
      </c>
      <c r="D219" s="143" t="n">
        <v>40151600</v>
      </c>
      <c r="E219" s="90" t="s">
        <v>1602</v>
      </c>
      <c r="F219" s="143" t="n">
        <v>40150000</v>
      </c>
      <c r="G219" s="90" t="s">
        <v>1373</v>
      </c>
      <c r="H219" s="143" t="n">
        <v>40000000</v>
      </c>
      <c r="I219" s="90" t="s">
        <v>1203</v>
      </c>
    </row>
    <row r="220" customFormat="false" ht="41.25" hidden="false" customHeight="false" outlineLevel="0" collapsed="false">
      <c r="A220" s="89" t="s">
        <v>554</v>
      </c>
      <c r="B220" s="90" t="s">
        <v>555</v>
      </c>
      <c r="C220" s="90" t="s">
        <v>1604</v>
      </c>
      <c r="D220" s="143" t="n">
        <v>40151600</v>
      </c>
      <c r="E220" s="90" t="s">
        <v>1602</v>
      </c>
      <c r="F220" s="143" t="n">
        <v>40150000</v>
      </c>
      <c r="G220" s="90" t="s">
        <v>1373</v>
      </c>
      <c r="H220" s="143" t="n">
        <v>40000000</v>
      </c>
      <c r="I220" s="90" t="s">
        <v>1203</v>
      </c>
    </row>
    <row r="221" customFormat="false" ht="41.25" hidden="false" customHeight="false" outlineLevel="0" collapsed="false">
      <c r="A221" s="89" t="s">
        <v>556</v>
      </c>
      <c r="B221" s="90" t="s">
        <v>557</v>
      </c>
      <c r="C221" s="90" t="s">
        <v>1605</v>
      </c>
      <c r="D221" s="143" t="n">
        <v>40151600</v>
      </c>
      <c r="E221" s="90" t="s">
        <v>1602</v>
      </c>
      <c r="F221" s="143" t="n">
        <v>40150000</v>
      </c>
      <c r="G221" s="90" t="s">
        <v>1373</v>
      </c>
      <c r="H221" s="143" t="n">
        <v>40000000</v>
      </c>
      <c r="I221" s="90" t="s">
        <v>1203</v>
      </c>
    </row>
    <row r="222" customFormat="false" ht="41.25" hidden="false" customHeight="false" outlineLevel="0" collapsed="false">
      <c r="A222" s="89" t="s">
        <v>558</v>
      </c>
      <c r="B222" s="90" t="s">
        <v>559</v>
      </c>
      <c r="C222" s="90" t="s">
        <v>1606</v>
      </c>
      <c r="D222" s="143" t="n">
        <v>40151600</v>
      </c>
      <c r="E222" s="90" t="s">
        <v>1602</v>
      </c>
      <c r="F222" s="143" t="n">
        <v>40150000</v>
      </c>
      <c r="G222" s="90" t="s">
        <v>1373</v>
      </c>
      <c r="H222" s="143" t="n">
        <v>40000000</v>
      </c>
      <c r="I222" s="90" t="s">
        <v>1203</v>
      </c>
    </row>
    <row r="223" customFormat="false" ht="41.25" hidden="false" customHeight="false" outlineLevel="0" collapsed="false">
      <c r="A223" s="89" t="s">
        <v>560</v>
      </c>
      <c r="B223" s="90" t="s">
        <v>561</v>
      </c>
      <c r="C223" s="90" t="s">
        <v>1607</v>
      </c>
      <c r="D223" s="143" t="n">
        <v>40151600</v>
      </c>
      <c r="E223" s="90" t="s">
        <v>1602</v>
      </c>
      <c r="F223" s="143" t="n">
        <v>40150000</v>
      </c>
      <c r="G223" s="90" t="s">
        <v>1373</v>
      </c>
      <c r="H223" s="143" t="n">
        <v>40000000</v>
      </c>
      <c r="I223" s="90" t="s">
        <v>1203</v>
      </c>
    </row>
    <row r="224" customFormat="false" ht="41.25" hidden="false" customHeight="false" outlineLevel="0" collapsed="false">
      <c r="A224" s="89" t="s">
        <v>562</v>
      </c>
      <c r="B224" s="90" t="s">
        <v>563</v>
      </c>
      <c r="C224" s="90" t="s">
        <v>1608</v>
      </c>
      <c r="D224" s="143" t="n">
        <v>40151600</v>
      </c>
      <c r="E224" s="90" t="s">
        <v>1602</v>
      </c>
      <c r="F224" s="143" t="n">
        <v>40150000</v>
      </c>
      <c r="G224" s="90" t="s">
        <v>1373</v>
      </c>
      <c r="H224" s="143" t="n">
        <v>40000000</v>
      </c>
      <c r="I224" s="90" t="s">
        <v>1203</v>
      </c>
    </row>
    <row r="225" customFormat="false" ht="41.25" hidden="false" customHeight="false" outlineLevel="0" collapsed="false">
      <c r="A225" s="89" t="s">
        <v>564</v>
      </c>
      <c r="B225" s="90" t="s">
        <v>565</v>
      </c>
      <c r="C225" s="90" t="s">
        <v>1609</v>
      </c>
      <c r="D225" s="143" t="n">
        <v>40151600</v>
      </c>
      <c r="E225" s="90" t="s">
        <v>1602</v>
      </c>
      <c r="F225" s="143" t="n">
        <v>40150000</v>
      </c>
      <c r="G225" s="90" t="s">
        <v>1373</v>
      </c>
      <c r="H225" s="143" t="n">
        <v>40000000</v>
      </c>
      <c r="I225" s="90" t="s">
        <v>1203</v>
      </c>
    </row>
    <row r="226" customFormat="false" ht="42" hidden="false" customHeight="false" outlineLevel="0" collapsed="false">
      <c r="A226" s="89" t="s">
        <v>566</v>
      </c>
      <c r="B226" s="90" t="s">
        <v>567</v>
      </c>
      <c r="C226" s="90" t="s">
        <v>1610</v>
      </c>
      <c r="D226" s="143" t="n">
        <v>40169900</v>
      </c>
      <c r="E226" s="90" t="s">
        <v>1611</v>
      </c>
      <c r="F226" s="143" t="n">
        <v>40160000</v>
      </c>
      <c r="G226" s="90" t="s">
        <v>1612</v>
      </c>
      <c r="H226" s="143" t="n">
        <v>40000000</v>
      </c>
      <c r="I226" s="90" t="s">
        <v>1203</v>
      </c>
    </row>
    <row r="227" customFormat="false" ht="41.25" hidden="false" customHeight="false" outlineLevel="0" collapsed="false">
      <c r="A227" s="89" t="s">
        <v>568</v>
      </c>
      <c r="B227" s="90" t="s">
        <v>569</v>
      </c>
      <c r="C227" s="90" t="s">
        <v>1613</v>
      </c>
      <c r="D227" s="143" t="n">
        <v>40161800</v>
      </c>
      <c r="E227" s="90" t="s">
        <v>1614</v>
      </c>
      <c r="F227" s="143" t="n">
        <v>40160000</v>
      </c>
      <c r="G227" s="90" t="s">
        <v>1612</v>
      </c>
      <c r="H227" s="143" t="n">
        <v>40000000</v>
      </c>
      <c r="I227" s="90" t="s">
        <v>1203</v>
      </c>
    </row>
    <row r="228" customFormat="false" ht="41.25" hidden="false" customHeight="false" outlineLevel="0" collapsed="false">
      <c r="A228" s="89" t="s">
        <v>570</v>
      </c>
      <c r="B228" s="90" t="s">
        <v>571</v>
      </c>
      <c r="C228" s="90" t="s">
        <v>1615</v>
      </c>
      <c r="D228" s="143" t="n">
        <v>40161500</v>
      </c>
      <c r="E228" s="90" t="s">
        <v>1616</v>
      </c>
      <c r="F228" s="143" t="n">
        <v>40160000</v>
      </c>
      <c r="G228" s="90" t="s">
        <v>1612</v>
      </c>
      <c r="H228" s="143" t="n">
        <v>40000000</v>
      </c>
      <c r="I228" s="90" t="s">
        <v>1203</v>
      </c>
    </row>
    <row r="229" customFormat="false" ht="63" hidden="false" customHeight="false" outlineLevel="0" collapsed="false">
      <c r="A229" s="89" t="s">
        <v>572</v>
      </c>
      <c r="B229" s="90" t="s">
        <v>573</v>
      </c>
      <c r="C229" s="90" t="s">
        <v>1617</v>
      </c>
      <c r="D229" s="143" t="n">
        <v>23209900</v>
      </c>
      <c r="E229" s="90" t="s">
        <v>1406</v>
      </c>
      <c r="F229" s="143" t="n">
        <v>23200000</v>
      </c>
      <c r="G229" s="90" t="s">
        <v>1407</v>
      </c>
      <c r="H229" s="143" t="n">
        <v>23000000</v>
      </c>
      <c r="I229" s="90" t="s">
        <v>1408</v>
      </c>
    </row>
    <row r="230" customFormat="false" ht="84" hidden="false" customHeight="false" outlineLevel="0" collapsed="false">
      <c r="A230" s="89" t="s">
        <v>574</v>
      </c>
      <c r="B230" s="90" t="s">
        <v>575</v>
      </c>
      <c r="C230" s="90" t="s">
        <v>1618</v>
      </c>
      <c r="D230" s="143" t="n">
        <v>24109900</v>
      </c>
      <c r="E230" s="90" t="s">
        <v>1619</v>
      </c>
      <c r="F230" s="143" t="n">
        <v>24100000</v>
      </c>
      <c r="G230" s="90" t="s">
        <v>1574</v>
      </c>
      <c r="H230" s="143" t="n">
        <v>24000000</v>
      </c>
      <c r="I230" s="90" t="s">
        <v>1481</v>
      </c>
    </row>
    <row r="231" customFormat="false" ht="84" hidden="false" customHeight="false" outlineLevel="0" collapsed="false">
      <c r="A231" s="89" t="s">
        <v>576</v>
      </c>
      <c r="B231" s="90" t="s">
        <v>577</v>
      </c>
      <c r="C231" s="90" t="s">
        <v>1620</v>
      </c>
      <c r="D231" s="143" t="n">
        <v>24101600</v>
      </c>
      <c r="E231" s="90" t="s">
        <v>1573</v>
      </c>
      <c r="F231" s="143" t="n">
        <v>24100000</v>
      </c>
      <c r="G231" s="90" t="s">
        <v>1574</v>
      </c>
      <c r="H231" s="143" t="n">
        <v>24000000</v>
      </c>
      <c r="I231" s="90" t="s">
        <v>1481</v>
      </c>
    </row>
    <row r="232" customFormat="false" ht="41.25" hidden="false" customHeight="false" outlineLevel="0" collapsed="false">
      <c r="A232" s="89" t="s">
        <v>578</v>
      </c>
      <c r="B232" s="90" t="s">
        <v>579</v>
      </c>
      <c r="C232" s="90" t="s">
        <v>1621</v>
      </c>
      <c r="D232" s="143" t="n">
        <v>40151500</v>
      </c>
      <c r="E232" s="90" t="s">
        <v>1372</v>
      </c>
      <c r="F232" s="143" t="n">
        <v>40150000</v>
      </c>
      <c r="G232" s="90" t="s">
        <v>1373</v>
      </c>
      <c r="H232" s="143" t="n">
        <v>40000000</v>
      </c>
      <c r="I232" s="90" t="s">
        <v>1203</v>
      </c>
    </row>
    <row r="233" customFormat="false" ht="42" hidden="false" customHeight="false" outlineLevel="0" collapsed="false">
      <c r="A233" s="89" t="s">
        <v>580</v>
      </c>
      <c r="B233" s="90" t="s">
        <v>581</v>
      </c>
      <c r="C233" s="90" t="s">
        <v>1622</v>
      </c>
      <c r="D233" s="143" t="n">
        <v>40151500</v>
      </c>
      <c r="E233" s="90" t="s">
        <v>1372</v>
      </c>
      <c r="F233" s="143" t="n">
        <v>40150000</v>
      </c>
      <c r="G233" s="90" t="s">
        <v>1373</v>
      </c>
      <c r="H233" s="143" t="n">
        <v>40000000</v>
      </c>
      <c r="I233" s="90" t="s">
        <v>1203</v>
      </c>
    </row>
    <row r="234" customFormat="false" ht="41.25" hidden="false" customHeight="false" outlineLevel="0" collapsed="false">
      <c r="A234" s="89" t="s">
        <v>582</v>
      </c>
      <c r="B234" s="90" t="s">
        <v>583</v>
      </c>
      <c r="C234" s="90" t="s">
        <v>1623</v>
      </c>
      <c r="D234" s="143" t="n">
        <v>40151500</v>
      </c>
      <c r="E234" s="90" t="s">
        <v>1372</v>
      </c>
      <c r="F234" s="143" t="n">
        <v>40150000</v>
      </c>
      <c r="G234" s="90" t="s">
        <v>1373</v>
      </c>
      <c r="H234" s="143" t="n">
        <v>40000000</v>
      </c>
      <c r="I234" s="90" t="s">
        <v>1203</v>
      </c>
    </row>
    <row r="235" customFormat="false" ht="41.25" hidden="false" customHeight="false" outlineLevel="0" collapsed="false">
      <c r="A235" s="89" t="s">
        <v>584</v>
      </c>
      <c r="B235" s="90" t="s">
        <v>585</v>
      </c>
      <c r="C235" s="90" t="s">
        <v>1624</v>
      </c>
      <c r="D235" s="143" t="n">
        <v>40151700</v>
      </c>
      <c r="E235" s="90" t="s">
        <v>1625</v>
      </c>
      <c r="F235" s="143" t="n">
        <v>40150000</v>
      </c>
      <c r="G235" s="90" t="s">
        <v>1373</v>
      </c>
      <c r="H235" s="143" t="n">
        <v>40000000</v>
      </c>
      <c r="I235" s="90" t="s">
        <v>1203</v>
      </c>
    </row>
    <row r="236" customFormat="false" ht="41.25" hidden="false" customHeight="false" outlineLevel="0" collapsed="false">
      <c r="A236" s="89" t="s">
        <v>586</v>
      </c>
      <c r="B236" s="90" t="s">
        <v>587</v>
      </c>
      <c r="C236" s="90" t="s">
        <v>1626</v>
      </c>
      <c r="D236" s="143" t="n">
        <v>40151700</v>
      </c>
      <c r="E236" s="90" t="s">
        <v>1625</v>
      </c>
      <c r="F236" s="143" t="n">
        <v>40150000</v>
      </c>
      <c r="G236" s="90" t="s">
        <v>1373</v>
      </c>
      <c r="H236" s="143" t="n">
        <v>40000000</v>
      </c>
      <c r="I236" s="90" t="s">
        <v>1203</v>
      </c>
    </row>
    <row r="237" customFormat="false" ht="41.25" hidden="false" customHeight="false" outlineLevel="0" collapsed="false">
      <c r="A237" s="89" t="s">
        <v>588</v>
      </c>
      <c r="B237" s="90" t="s">
        <v>589</v>
      </c>
      <c r="C237" s="90" t="s">
        <v>1627</v>
      </c>
      <c r="D237" s="143" t="n">
        <v>40151500</v>
      </c>
      <c r="E237" s="90" t="s">
        <v>1372</v>
      </c>
      <c r="F237" s="143" t="n">
        <v>40150000</v>
      </c>
      <c r="G237" s="90" t="s">
        <v>1373</v>
      </c>
      <c r="H237" s="143" t="n">
        <v>40000000</v>
      </c>
      <c r="I237" s="90" t="s">
        <v>1203</v>
      </c>
    </row>
    <row r="238" customFormat="false" ht="42" hidden="false" customHeight="false" outlineLevel="0" collapsed="false">
      <c r="A238" s="89" t="s">
        <v>590</v>
      </c>
      <c r="B238" s="90" t="s">
        <v>591</v>
      </c>
      <c r="C238" s="90" t="s">
        <v>1628</v>
      </c>
      <c r="D238" s="143" t="n">
        <v>24111800</v>
      </c>
      <c r="E238" s="90" t="s">
        <v>1629</v>
      </c>
      <c r="F238" s="143" t="n">
        <v>24110000</v>
      </c>
      <c r="G238" s="90" t="s">
        <v>1484</v>
      </c>
      <c r="H238" s="143" t="n">
        <v>24000000</v>
      </c>
      <c r="I238" s="90" t="s">
        <v>1481</v>
      </c>
    </row>
    <row r="239" customFormat="false" ht="52.5" hidden="false" customHeight="false" outlineLevel="0" collapsed="false">
      <c r="A239" s="89" t="s">
        <v>592</v>
      </c>
      <c r="B239" s="90" t="s">
        <v>593</v>
      </c>
      <c r="C239" s="90" t="s">
        <v>1630</v>
      </c>
      <c r="D239" s="143" t="n">
        <v>24111800</v>
      </c>
      <c r="E239" s="90" t="s">
        <v>1629</v>
      </c>
      <c r="F239" s="143" t="n">
        <v>24110000</v>
      </c>
      <c r="G239" s="90" t="s">
        <v>1484</v>
      </c>
      <c r="H239" s="143" t="n">
        <v>24000000</v>
      </c>
      <c r="I239" s="90" t="s">
        <v>1481</v>
      </c>
    </row>
    <row r="240" customFormat="false" ht="41.25" hidden="false" customHeight="false" outlineLevel="0" collapsed="false">
      <c r="A240" s="89" t="s">
        <v>594</v>
      </c>
      <c r="B240" s="90" t="s">
        <v>595</v>
      </c>
      <c r="C240" s="90" t="s">
        <v>1631</v>
      </c>
      <c r="D240" s="143" t="n">
        <v>24111800</v>
      </c>
      <c r="E240" s="90" t="s">
        <v>1629</v>
      </c>
      <c r="F240" s="143" t="n">
        <v>24110000</v>
      </c>
      <c r="G240" s="90" t="s">
        <v>1484</v>
      </c>
      <c r="H240" s="143" t="n">
        <v>24000000</v>
      </c>
      <c r="I240" s="90" t="s">
        <v>1481</v>
      </c>
    </row>
    <row r="241" customFormat="false" ht="41.25" hidden="false" customHeight="false" outlineLevel="0" collapsed="false">
      <c r="A241" s="89" t="s">
        <v>596</v>
      </c>
      <c r="B241" s="90" t="s">
        <v>597</v>
      </c>
      <c r="C241" s="90" t="s">
        <v>1632</v>
      </c>
      <c r="D241" s="143" t="n">
        <v>26101500</v>
      </c>
      <c r="E241" s="90" t="s">
        <v>1633</v>
      </c>
      <c r="F241" s="143" t="n">
        <v>26100000</v>
      </c>
      <c r="G241" s="90" t="s">
        <v>1513</v>
      </c>
      <c r="H241" s="143" t="n">
        <v>26000000</v>
      </c>
      <c r="I241" s="90" t="s">
        <v>1514</v>
      </c>
    </row>
    <row r="242" customFormat="false" ht="41.25" hidden="false" customHeight="false" outlineLevel="0" collapsed="false">
      <c r="A242" s="89" t="s">
        <v>598</v>
      </c>
      <c r="B242" s="90" t="s">
        <v>599</v>
      </c>
      <c r="C242" s="90" t="s">
        <v>1634</v>
      </c>
      <c r="D242" s="143" t="n">
        <v>26101700</v>
      </c>
      <c r="E242" s="90" t="s">
        <v>1635</v>
      </c>
      <c r="F242" s="143" t="n">
        <v>26100000</v>
      </c>
      <c r="G242" s="90" t="s">
        <v>1513</v>
      </c>
      <c r="H242" s="143" t="n">
        <v>26000000</v>
      </c>
      <c r="I242" s="90" t="s">
        <v>1514</v>
      </c>
    </row>
    <row r="243" customFormat="false" ht="41.25" hidden="false" customHeight="false" outlineLevel="0" collapsed="false">
      <c r="A243" s="89" t="s">
        <v>600</v>
      </c>
      <c r="B243" s="90" t="s">
        <v>601</v>
      </c>
      <c r="C243" s="90" t="s">
        <v>1636</v>
      </c>
      <c r="D243" s="143" t="n">
        <v>26101500</v>
      </c>
      <c r="E243" s="90" t="s">
        <v>1633</v>
      </c>
      <c r="F243" s="143" t="n">
        <v>26100000</v>
      </c>
      <c r="G243" s="90" t="s">
        <v>1513</v>
      </c>
      <c r="H243" s="143" t="n">
        <v>26000000</v>
      </c>
      <c r="I243" s="90" t="s">
        <v>1514</v>
      </c>
    </row>
    <row r="244" customFormat="false" ht="41.25" hidden="false" customHeight="false" outlineLevel="0" collapsed="false">
      <c r="A244" s="89" t="s">
        <v>602</v>
      </c>
      <c r="B244" s="90" t="s">
        <v>603</v>
      </c>
      <c r="C244" s="90" t="s">
        <v>603</v>
      </c>
      <c r="D244" s="143" t="n">
        <v>26101700</v>
      </c>
      <c r="E244" s="90" t="s">
        <v>1635</v>
      </c>
      <c r="F244" s="143" t="n">
        <v>26100000</v>
      </c>
      <c r="G244" s="90" t="s">
        <v>1513</v>
      </c>
      <c r="H244" s="143" t="n">
        <v>26000000</v>
      </c>
      <c r="I244" s="90" t="s">
        <v>1514</v>
      </c>
    </row>
    <row r="245" customFormat="false" ht="94.5" hidden="false" customHeight="false" outlineLevel="0" collapsed="false">
      <c r="A245" s="89" t="s">
        <v>604</v>
      </c>
      <c r="B245" s="90" t="s">
        <v>605</v>
      </c>
      <c r="C245" s="90" t="s">
        <v>1637</v>
      </c>
      <c r="D245" s="143" t="n">
        <v>23201000</v>
      </c>
      <c r="E245" s="90" t="s">
        <v>1638</v>
      </c>
      <c r="F245" s="143" t="n">
        <v>23200000</v>
      </c>
      <c r="G245" s="90" t="s">
        <v>1407</v>
      </c>
      <c r="H245" s="143" t="n">
        <v>23000000</v>
      </c>
      <c r="I245" s="90" t="s">
        <v>1408</v>
      </c>
    </row>
    <row r="246" customFormat="false" ht="41.25" hidden="false" customHeight="false" outlineLevel="0" collapsed="false">
      <c r="A246" s="89" t="s">
        <v>606</v>
      </c>
      <c r="B246" s="90" t="s">
        <v>607</v>
      </c>
      <c r="C246" s="90" t="s">
        <v>1639</v>
      </c>
      <c r="D246" s="143" t="n">
        <v>25131500</v>
      </c>
      <c r="E246" s="90" t="s">
        <v>1640</v>
      </c>
      <c r="F246" s="143" t="n">
        <v>25130000</v>
      </c>
      <c r="G246" s="90" t="s">
        <v>1641</v>
      </c>
      <c r="H246" s="143" t="n">
        <v>25000000</v>
      </c>
      <c r="I246" s="90" t="s">
        <v>1642</v>
      </c>
    </row>
    <row r="247" customFormat="false" ht="41.25" hidden="false" customHeight="false" outlineLevel="0" collapsed="false">
      <c r="A247" s="89" t="s">
        <v>608</v>
      </c>
      <c r="B247" s="90" t="s">
        <v>609</v>
      </c>
      <c r="C247" s="90" t="s">
        <v>1643</v>
      </c>
      <c r="D247" s="143" t="n">
        <v>25131600</v>
      </c>
      <c r="E247" s="90" t="s">
        <v>1644</v>
      </c>
      <c r="F247" s="143" t="n">
        <v>25130000</v>
      </c>
      <c r="G247" s="90" t="s">
        <v>1641</v>
      </c>
      <c r="H247" s="143" t="n">
        <v>25000000</v>
      </c>
      <c r="I247" s="90" t="s">
        <v>1642</v>
      </c>
    </row>
    <row r="248" customFormat="false" ht="42" hidden="false" customHeight="false" outlineLevel="0" collapsed="false">
      <c r="A248" s="89" t="s">
        <v>610</v>
      </c>
      <c r="B248" s="90" t="s">
        <v>611</v>
      </c>
      <c r="C248" s="90" t="s">
        <v>1645</v>
      </c>
      <c r="D248" s="143" t="n">
        <v>25209900</v>
      </c>
      <c r="E248" s="90" t="s">
        <v>1646</v>
      </c>
      <c r="F248" s="143" t="n">
        <v>25200000</v>
      </c>
      <c r="G248" s="90" t="s">
        <v>1647</v>
      </c>
      <c r="H248" s="143" t="n">
        <v>25000000</v>
      </c>
      <c r="I248" s="90" t="s">
        <v>1642</v>
      </c>
    </row>
    <row r="249" customFormat="false" ht="52.5" hidden="false" customHeight="false" outlineLevel="0" collapsed="false">
      <c r="A249" s="89" t="s">
        <v>612</v>
      </c>
      <c r="B249" s="90" t="s">
        <v>613</v>
      </c>
      <c r="C249" s="90" t="s">
        <v>1648</v>
      </c>
      <c r="D249" s="143" t="n">
        <v>25191500</v>
      </c>
      <c r="E249" s="90" t="s">
        <v>1649</v>
      </c>
      <c r="F249" s="143" t="n">
        <v>25190000</v>
      </c>
      <c r="G249" s="90" t="s">
        <v>1650</v>
      </c>
      <c r="H249" s="143" t="n">
        <v>25000000</v>
      </c>
      <c r="I249" s="90" t="s">
        <v>1642</v>
      </c>
    </row>
    <row r="250" customFormat="false" ht="41.25" hidden="false" customHeight="false" outlineLevel="0" collapsed="false">
      <c r="A250" s="89" t="s">
        <v>614</v>
      </c>
      <c r="B250" s="90" t="s">
        <v>615</v>
      </c>
      <c r="C250" s="90" t="s">
        <v>615</v>
      </c>
      <c r="D250" s="143" t="n">
        <v>25172500</v>
      </c>
      <c r="E250" s="90" t="s">
        <v>1651</v>
      </c>
      <c r="F250" s="143" t="n">
        <v>25170000</v>
      </c>
      <c r="G250" s="90" t="s">
        <v>1652</v>
      </c>
      <c r="H250" s="143" t="n">
        <v>25000000</v>
      </c>
      <c r="I250" s="90" t="s">
        <v>1642</v>
      </c>
    </row>
    <row r="251" customFormat="false" ht="41.25" hidden="false" customHeight="false" outlineLevel="0" collapsed="false">
      <c r="A251" s="89" t="s">
        <v>616</v>
      </c>
      <c r="B251" s="90" t="s">
        <v>617</v>
      </c>
      <c r="C251" s="90" t="s">
        <v>1653</v>
      </c>
      <c r="D251" s="143" t="n">
        <v>25179900</v>
      </c>
      <c r="E251" s="90" t="s">
        <v>1654</v>
      </c>
      <c r="F251" s="143" t="n">
        <v>25170000</v>
      </c>
      <c r="G251" s="90" t="s">
        <v>1652</v>
      </c>
      <c r="H251" s="143" t="n">
        <v>25000000</v>
      </c>
      <c r="I251" s="90" t="s">
        <v>1642</v>
      </c>
    </row>
    <row r="252" customFormat="false" ht="42" hidden="false" customHeight="false" outlineLevel="0" collapsed="false">
      <c r="A252" s="89" t="s">
        <v>618</v>
      </c>
      <c r="B252" s="90" t="s">
        <v>619</v>
      </c>
      <c r="C252" s="90" t="s">
        <v>1655</v>
      </c>
      <c r="D252" s="143" t="n">
        <v>26101500</v>
      </c>
      <c r="E252" s="90" t="s">
        <v>1633</v>
      </c>
      <c r="F252" s="143" t="n">
        <v>26100000</v>
      </c>
      <c r="G252" s="90" t="s">
        <v>1513</v>
      </c>
      <c r="H252" s="143" t="n">
        <v>26000000</v>
      </c>
      <c r="I252" s="90" t="s">
        <v>1514</v>
      </c>
    </row>
    <row r="253" customFormat="false" ht="41.25" hidden="false" customHeight="false" outlineLevel="0" collapsed="false">
      <c r="A253" s="89" t="s">
        <v>620</v>
      </c>
      <c r="B253" s="90" t="s">
        <v>621</v>
      </c>
      <c r="C253" s="90" t="s">
        <v>1656</v>
      </c>
      <c r="D253" s="143" t="n">
        <v>26101700</v>
      </c>
      <c r="E253" s="90" t="s">
        <v>1635</v>
      </c>
      <c r="F253" s="143" t="n">
        <v>26100000</v>
      </c>
      <c r="G253" s="90" t="s">
        <v>1513</v>
      </c>
      <c r="H253" s="143" t="n">
        <v>26000000</v>
      </c>
      <c r="I253" s="90" t="s">
        <v>1514</v>
      </c>
    </row>
    <row r="254" customFormat="false" ht="73.5" hidden="false" customHeight="false" outlineLevel="0" collapsed="false">
      <c r="A254" s="89" t="s">
        <v>622</v>
      </c>
      <c r="B254" s="90" t="s">
        <v>623</v>
      </c>
      <c r="C254" s="90" t="s">
        <v>1657</v>
      </c>
      <c r="D254" s="143" t="n">
        <v>22109900</v>
      </c>
      <c r="E254" s="90" t="s">
        <v>1658</v>
      </c>
      <c r="F254" s="143" t="n">
        <v>22100000</v>
      </c>
      <c r="G254" s="90" t="s">
        <v>1659</v>
      </c>
      <c r="H254" s="143" t="n">
        <v>22000000</v>
      </c>
      <c r="I254" s="90" t="s">
        <v>1660</v>
      </c>
    </row>
    <row r="255" customFormat="false" ht="42" hidden="false" customHeight="false" outlineLevel="0" collapsed="false">
      <c r="A255" s="89" t="s">
        <v>624</v>
      </c>
      <c r="B255" s="90" t="s">
        <v>625</v>
      </c>
      <c r="C255" s="90" t="s">
        <v>1661</v>
      </c>
      <c r="D255" s="143" t="n">
        <v>25111500</v>
      </c>
      <c r="E255" s="90" t="s">
        <v>1662</v>
      </c>
      <c r="F255" s="143" t="n">
        <v>25110000</v>
      </c>
      <c r="G255" s="90" t="s">
        <v>1663</v>
      </c>
      <c r="H255" s="143" t="n">
        <v>25000000</v>
      </c>
      <c r="I255" s="90" t="s">
        <v>1642</v>
      </c>
    </row>
    <row r="256" customFormat="false" ht="42" hidden="false" customHeight="false" outlineLevel="0" collapsed="false">
      <c r="A256" s="89" t="s">
        <v>626</v>
      </c>
      <c r="B256" s="90" t="s">
        <v>627</v>
      </c>
      <c r="C256" s="90" t="s">
        <v>1664</v>
      </c>
      <c r="D256" s="143" t="n">
        <v>25111900</v>
      </c>
      <c r="E256" s="90" t="s">
        <v>1665</v>
      </c>
      <c r="F256" s="143" t="n">
        <v>25110000</v>
      </c>
      <c r="G256" s="90" t="s">
        <v>1663</v>
      </c>
      <c r="H256" s="143" t="n">
        <v>25000000</v>
      </c>
      <c r="I256" s="90" t="s">
        <v>1642</v>
      </c>
    </row>
    <row r="257" customFormat="false" ht="63" hidden="false" customHeight="false" outlineLevel="0" collapsed="false">
      <c r="A257" s="89" t="s">
        <v>628</v>
      </c>
      <c r="B257" s="90" t="s">
        <v>629</v>
      </c>
      <c r="C257" s="90" t="s">
        <v>1666</v>
      </c>
      <c r="D257" s="143" t="n">
        <v>25111500</v>
      </c>
      <c r="E257" s="90" t="s">
        <v>1662</v>
      </c>
      <c r="F257" s="143" t="n">
        <v>25110000</v>
      </c>
      <c r="G257" s="90" t="s">
        <v>1663</v>
      </c>
      <c r="H257" s="143" t="n">
        <v>25000000</v>
      </c>
      <c r="I257" s="90" t="s">
        <v>1642</v>
      </c>
    </row>
    <row r="258" customFormat="false" ht="42" hidden="false" customHeight="false" outlineLevel="0" collapsed="false">
      <c r="A258" s="89" t="s">
        <v>630</v>
      </c>
      <c r="B258" s="90" t="s">
        <v>631</v>
      </c>
      <c r="C258" s="90" t="s">
        <v>1667</v>
      </c>
      <c r="D258" s="143" t="n">
        <v>25121600</v>
      </c>
      <c r="E258" s="90" t="s">
        <v>1668</v>
      </c>
      <c r="F258" s="143" t="n">
        <v>25120000</v>
      </c>
      <c r="G258" s="90" t="s">
        <v>1669</v>
      </c>
      <c r="H258" s="143" t="n">
        <v>25000000</v>
      </c>
      <c r="I258" s="90" t="s">
        <v>1642</v>
      </c>
    </row>
    <row r="259" customFormat="false" ht="52.5" hidden="false" customHeight="false" outlineLevel="0" collapsed="false">
      <c r="A259" s="89" t="s">
        <v>632</v>
      </c>
      <c r="B259" s="90" t="s">
        <v>633</v>
      </c>
      <c r="C259" s="90" t="s">
        <v>1670</v>
      </c>
      <c r="D259" s="143" t="n">
        <v>25121700</v>
      </c>
      <c r="E259" s="90" t="s">
        <v>1671</v>
      </c>
      <c r="F259" s="143" t="n">
        <v>25120000</v>
      </c>
      <c r="G259" s="90" t="s">
        <v>1669</v>
      </c>
      <c r="H259" s="143" t="n">
        <v>25000000</v>
      </c>
      <c r="I259" s="90" t="s">
        <v>1642</v>
      </c>
    </row>
    <row r="260" customFormat="false" ht="41.25" hidden="false" customHeight="false" outlineLevel="0" collapsed="false">
      <c r="A260" s="89" t="s">
        <v>634</v>
      </c>
      <c r="B260" s="90" t="s">
        <v>635</v>
      </c>
      <c r="C260" s="90"/>
      <c r="D260" s="143" t="n">
        <v>25101900</v>
      </c>
      <c r="E260" s="90" t="s">
        <v>1672</v>
      </c>
      <c r="F260" s="143" t="n">
        <v>25100000</v>
      </c>
      <c r="G260" s="90" t="s">
        <v>1673</v>
      </c>
      <c r="H260" s="143" t="n">
        <v>25000000</v>
      </c>
      <c r="I260" s="90" t="s">
        <v>1642</v>
      </c>
    </row>
    <row r="261" customFormat="false" ht="41.25" hidden="false" customHeight="false" outlineLevel="0" collapsed="false">
      <c r="A261" s="89" t="s">
        <v>636</v>
      </c>
      <c r="B261" s="90" t="s">
        <v>637</v>
      </c>
      <c r="C261" s="90"/>
      <c r="D261" s="143" t="n">
        <v>25181700</v>
      </c>
      <c r="E261" s="90" t="s">
        <v>1674</v>
      </c>
      <c r="F261" s="143" t="n">
        <v>25180000</v>
      </c>
      <c r="G261" s="90" t="s">
        <v>1675</v>
      </c>
      <c r="H261" s="143" t="n">
        <v>25000000</v>
      </c>
      <c r="I261" s="90" t="s">
        <v>1642</v>
      </c>
    </row>
    <row r="262" customFormat="false" ht="41.25" hidden="false" customHeight="false" outlineLevel="0" collapsed="false">
      <c r="A262" s="89" t="s">
        <v>638</v>
      </c>
      <c r="B262" s="90" t="s">
        <v>639</v>
      </c>
      <c r="C262" s="90" t="s">
        <v>1676</v>
      </c>
      <c r="D262" s="143" t="n">
        <v>25109900</v>
      </c>
      <c r="E262" s="90" t="s">
        <v>1677</v>
      </c>
      <c r="F262" s="143" t="n">
        <v>25100000</v>
      </c>
      <c r="G262" s="90" t="s">
        <v>1673</v>
      </c>
      <c r="H262" s="143" t="n">
        <v>25000000</v>
      </c>
      <c r="I262" s="90" t="s">
        <v>1642</v>
      </c>
    </row>
    <row r="263" customFormat="false" ht="41.25" hidden="false" customHeight="false" outlineLevel="0" collapsed="false">
      <c r="A263" s="89" t="s">
        <v>640</v>
      </c>
      <c r="B263" s="90" t="s">
        <v>641</v>
      </c>
      <c r="C263" s="90" t="s">
        <v>1678</v>
      </c>
      <c r="D263" s="143" t="n">
        <v>25101500</v>
      </c>
      <c r="E263" s="90" t="s">
        <v>1679</v>
      </c>
      <c r="F263" s="143" t="n">
        <v>25100000</v>
      </c>
      <c r="G263" s="90" t="s">
        <v>1673</v>
      </c>
      <c r="H263" s="143" t="n">
        <v>25000000</v>
      </c>
      <c r="I263" s="90" t="s">
        <v>1642</v>
      </c>
    </row>
    <row r="264" customFormat="false" ht="41.25" hidden="false" customHeight="false" outlineLevel="0" collapsed="false">
      <c r="A264" s="89" t="s">
        <v>642</v>
      </c>
      <c r="B264" s="90" t="s">
        <v>643</v>
      </c>
      <c r="C264" s="90" t="s">
        <v>1680</v>
      </c>
      <c r="D264" s="143" t="n">
        <v>25101500</v>
      </c>
      <c r="E264" s="90" t="s">
        <v>1679</v>
      </c>
      <c r="F264" s="143" t="n">
        <v>25100000</v>
      </c>
      <c r="G264" s="90" t="s">
        <v>1673</v>
      </c>
      <c r="H264" s="143" t="n">
        <v>25000000</v>
      </c>
      <c r="I264" s="90" t="s">
        <v>1642</v>
      </c>
    </row>
    <row r="265" customFormat="false" ht="52.5" hidden="false" customHeight="false" outlineLevel="0" collapsed="false">
      <c r="A265" s="89" t="s">
        <v>62</v>
      </c>
      <c r="B265" s="90" t="s">
        <v>644</v>
      </c>
      <c r="C265" s="90" t="s">
        <v>1681</v>
      </c>
      <c r="D265" s="143" t="n">
        <v>25999900</v>
      </c>
      <c r="E265" s="90" t="s">
        <v>1682</v>
      </c>
      <c r="F265" s="143" t="n">
        <v>25990000</v>
      </c>
      <c r="G265" s="90" t="s">
        <v>1683</v>
      </c>
      <c r="H265" s="143" t="n">
        <v>25000000</v>
      </c>
      <c r="I265" s="90" t="s">
        <v>1642</v>
      </c>
    </row>
  </sheetData>
  <sheetProtection sheet="true" password="cf7a" objects="true" scenarios="true"/>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sheetPr filterMode="false">
    <tabColor rgb="FF8EB4E3"/>
    <pageSetUpPr fitToPage="false"/>
  </sheetPr>
  <dimension ref="A1:I30"/>
  <sheetViews>
    <sheetView showFormulas="false" showGridLines="false" showRowColHeaders="true" showZeros="true" rightToLeft="false" tabSelected="false" showOutlineSymbols="true" defaultGridColor="true" view="normal" topLeftCell="A13" colorId="64" zoomScale="100" zoomScaleNormal="100" zoomScalePageLayoutView="100" workbookViewId="0">
      <selection pane="topLeft" activeCell="E32" activeCellId="0" sqref="E32"/>
    </sheetView>
  </sheetViews>
  <sheetFormatPr defaultRowHeight="12.75" zeroHeight="false" outlineLevelRow="0" outlineLevelCol="0"/>
  <cols>
    <col collapsed="false" customWidth="true" hidden="false" outlineLevel="0" max="1" min="1" style="144" width="8.33"/>
    <col collapsed="false" customWidth="true" hidden="false" outlineLevel="0" max="2" min="2" style="144" width="8"/>
    <col collapsed="false" customWidth="true" hidden="false" outlineLevel="0" max="3" min="3" style="145" width="19.44"/>
    <col collapsed="false" customWidth="true" hidden="false" outlineLevel="0" max="4" min="4" style="146" width="14"/>
    <col collapsed="false" customWidth="true" hidden="false" outlineLevel="0" max="5" min="5" style="146" width="7.55"/>
    <col collapsed="false" customWidth="true" hidden="false" outlineLevel="0" max="6" min="6" style="147" width="12.78"/>
    <col collapsed="false" customWidth="true" hidden="false" outlineLevel="0" max="7" min="7" style="146" width="18.65"/>
    <col collapsed="false" customWidth="true" hidden="false" outlineLevel="0" max="8" min="8" style="146" width="8.45"/>
    <col collapsed="false" customWidth="true" hidden="false" outlineLevel="0" max="9" min="9" style="146" width="14.66"/>
    <col collapsed="false" customWidth="true" hidden="false" outlineLevel="0" max="1025" min="10" style="146" width="8.89"/>
  </cols>
  <sheetData>
    <row r="1" customFormat="false" ht="12.75" hidden="false" customHeight="false" outlineLevel="0" collapsed="false">
      <c r="A1" s="148" t="s">
        <v>1684</v>
      </c>
      <c r="B1" s="149"/>
      <c r="C1" s="150"/>
      <c r="D1" s="151" t="s">
        <v>1685</v>
      </c>
      <c r="E1" s="151"/>
      <c r="F1" s="152" t="s">
        <v>1686</v>
      </c>
      <c r="G1" s="153" t="n">
        <v>1757</v>
      </c>
    </row>
    <row r="2" customFormat="false" ht="12.75" hidden="false" customHeight="false" outlineLevel="0" collapsed="false">
      <c r="A2" s="154" t="s">
        <v>1687</v>
      </c>
      <c r="B2" s="155"/>
      <c r="C2" s="156"/>
      <c r="D2" s="151" t="s">
        <v>1688</v>
      </c>
      <c r="E2" s="151"/>
      <c r="F2" s="152" t="s">
        <v>1689</v>
      </c>
      <c r="G2" s="153" t="n">
        <v>6466</v>
      </c>
    </row>
    <row r="3" customFormat="false" ht="12.75" hidden="false" customHeight="false" outlineLevel="0" collapsed="false">
      <c r="A3" s="154" t="s">
        <v>1690</v>
      </c>
      <c r="B3" s="155"/>
      <c r="C3" s="156"/>
      <c r="D3" s="151" t="s">
        <v>1691</v>
      </c>
      <c r="E3" s="151"/>
      <c r="F3" s="157" t="s">
        <v>1692</v>
      </c>
      <c r="G3" s="158" t="n">
        <v>6593</v>
      </c>
    </row>
    <row r="4" customFormat="false" ht="24.75" hidden="false" customHeight="true" outlineLevel="0" collapsed="false">
      <c r="A4" s="154" t="s">
        <v>1693</v>
      </c>
      <c r="B4" s="155"/>
      <c r="C4" s="156"/>
      <c r="D4" s="159" t="s">
        <v>1694</v>
      </c>
      <c r="E4" s="159"/>
      <c r="F4" s="152" t="s">
        <v>1695</v>
      </c>
      <c r="G4" s="158" t="n">
        <v>4680</v>
      </c>
    </row>
    <row r="5" customFormat="false" ht="12.75" hidden="false" customHeight="false" outlineLevel="0" collapsed="false">
      <c r="C5" s="160"/>
      <c r="D5" s="160"/>
      <c r="E5" s="160"/>
    </row>
    <row r="6" customFormat="false" ht="12.75" hidden="false" customHeight="false" outlineLevel="0" collapsed="false">
      <c r="A6" s="161"/>
      <c r="B6" s="161"/>
      <c r="C6" s="161"/>
      <c r="D6" s="160"/>
      <c r="E6" s="160"/>
    </row>
    <row r="7" customFormat="false" ht="12.75" hidden="false" customHeight="false" outlineLevel="0" collapsed="false">
      <c r="A7" s="161"/>
      <c r="B7" s="161"/>
      <c r="C7" s="161"/>
      <c r="D7" s="160"/>
      <c r="E7" s="160"/>
    </row>
    <row r="8" customFormat="false" ht="12.75" hidden="false" customHeight="false" outlineLevel="0" collapsed="false">
      <c r="A8" s="161"/>
      <c r="B8" s="161"/>
      <c r="C8" s="161"/>
      <c r="D8" s="160"/>
      <c r="E8" s="160"/>
    </row>
    <row r="9" customFormat="false" ht="12.75" hidden="false" customHeight="false" outlineLevel="0" collapsed="false">
      <c r="A9" s="146"/>
      <c r="C9" s="160"/>
      <c r="D9" s="160"/>
      <c r="E9" s="160"/>
    </row>
    <row r="10" customFormat="false" ht="32.25" hidden="false" customHeight="true" outlineLevel="0" collapsed="false">
      <c r="A10" s="162" t="s">
        <v>1696</v>
      </c>
      <c r="B10" s="163" t="s">
        <v>1697</v>
      </c>
      <c r="C10" s="163" t="s">
        <v>1698</v>
      </c>
      <c r="D10" s="163" t="s">
        <v>1699</v>
      </c>
      <c r="E10" s="163" t="s">
        <v>1700</v>
      </c>
      <c r="F10" s="163" t="s">
        <v>1701</v>
      </c>
      <c r="G10" s="163" t="s">
        <v>1702</v>
      </c>
      <c r="H10" s="163" t="s">
        <v>1703</v>
      </c>
      <c r="I10" s="163" t="s">
        <v>1704</v>
      </c>
    </row>
    <row r="11" customFormat="false" ht="12.75" hidden="false" customHeight="false" outlineLevel="0" collapsed="false">
      <c r="A11" s="158" t="s">
        <v>1705</v>
      </c>
      <c r="B11" s="164" t="n">
        <v>10080010</v>
      </c>
      <c r="C11" s="157" t="s">
        <v>1706</v>
      </c>
      <c r="D11" s="158" t="s">
        <v>1707</v>
      </c>
      <c r="E11" s="157" t="s">
        <v>1708</v>
      </c>
      <c r="F11" s="165" t="s">
        <v>1709</v>
      </c>
      <c r="G11" s="166" t="s">
        <v>1710</v>
      </c>
      <c r="H11" s="167" t="s">
        <v>1711</v>
      </c>
      <c r="I11" s="165" t="s">
        <v>1712</v>
      </c>
    </row>
    <row r="12" customFormat="false" ht="12.75" hidden="false" customHeight="false" outlineLevel="0" collapsed="false">
      <c r="A12" s="158" t="s">
        <v>1705</v>
      </c>
      <c r="B12" s="164" t="n">
        <v>10080008</v>
      </c>
      <c r="C12" s="157" t="s">
        <v>1713</v>
      </c>
      <c r="D12" s="158" t="s">
        <v>1707</v>
      </c>
      <c r="E12" s="157" t="s">
        <v>1714</v>
      </c>
      <c r="F12" s="165" t="s">
        <v>1715</v>
      </c>
      <c r="G12" s="166" t="s">
        <v>1716</v>
      </c>
      <c r="H12" s="167" t="s">
        <v>1717</v>
      </c>
      <c r="I12" s="165" t="s">
        <v>1718</v>
      </c>
    </row>
    <row r="13" customFormat="false" ht="12.75" hidden="false" customHeight="false" outlineLevel="0" collapsed="false">
      <c r="A13" s="158" t="s">
        <v>1705</v>
      </c>
      <c r="B13" s="164" t="n">
        <v>10080031</v>
      </c>
      <c r="C13" s="157" t="s">
        <v>1719</v>
      </c>
      <c r="D13" s="158" t="s">
        <v>1707</v>
      </c>
      <c r="E13" s="157" t="s">
        <v>1720</v>
      </c>
      <c r="F13" s="165" t="s">
        <v>1721</v>
      </c>
      <c r="G13" s="166" t="s">
        <v>1710</v>
      </c>
      <c r="H13" s="167" t="s">
        <v>1711</v>
      </c>
      <c r="I13" s="165" t="s">
        <v>1718</v>
      </c>
    </row>
    <row r="14" customFormat="false" ht="33.75" hidden="false" customHeight="true" outlineLevel="0" collapsed="false">
      <c r="A14" s="158" t="s">
        <v>1722</v>
      </c>
      <c r="B14" s="164" t="n">
        <v>10080027</v>
      </c>
      <c r="C14" s="168" t="s">
        <v>1723</v>
      </c>
      <c r="D14" s="158" t="s">
        <v>1724</v>
      </c>
      <c r="E14" s="157" t="s">
        <v>1725</v>
      </c>
      <c r="F14" s="165" t="s">
        <v>1726</v>
      </c>
      <c r="G14" s="166" t="s">
        <v>1727</v>
      </c>
      <c r="H14" s="157" t="s">
        <v>1728</v>
      </c>
      <c r="I14" s="165" t="s">
        <v>1729</v>
      </c>
    </row>
    <row r="15" customFormat="false" ht="37.5" hidden="false" customHeight="true" outlineLevel="0" collapsed="false">
      <c r="A15" s="158" t="s">
        <v>1722</v>
      </c>
      <c r="B15" s="164" t="n">
        <v>10080003</v>
      </c>
      <c r="C15" s="168" t="s">
        <v>1730</v>
      </c>
      <c r="D15" s="158" t="s">
        <v>1731</v>
      </c>
      <c r="E15" s="157" t="s">
        <v>1732</v>
      </c>
      <c r="F15" s="165" t="s">
        <v>1733</v>
      </c>
      <c r="G15" s="166" t="s">
        <v>1727</v>
      </c>
      <c r="H15" s="157" t="s">
        <v>1728</v>
      </c>
      <c r="I15" s="165" t="s">
        <v>1729</v>
      </c>
    </row>
    <row r="16" customFormat="false" ht="12.75" hidden="false" customHeight="false" outlineLevel="0" collapsed="false">
      <c r="A16" s="158" t="s">
        <v>1705</v>
      </c>
      <c r="B16" s="164" t="n">
        <v>10080040</v>
      </c>
      <c r="C16" s="168" t="s">
        <v>1734</v>
      </c>
      <c r="D16" s="158" t="s">
        <v>1735</v>
      </c>
      <c r="E16" s="95" t="s">
        <v>1736</v>
      </c>
      <c r="F16" s="165" t="s">
        <v>1737</v>
      </c>
      <c r="G16" s="166" t="s">
        <v>1716</v>
      </c>
      <c r="H16" s="167" t="s">
        <v>1717</v>
      </c>
      <c r="I16" s="165" t="s">
        <v>1718</v>
      </c>
    </row>
    <row r="17" customFormat="false" ht="38.25" hidden="false" customHeight="false" outlineLevel="0" collapsed="false">
      <c r="A17" s="158" t="s">
        <v>1722</v>
      </c>
      <c r="B17" s="164" t="n">
        <v>10080021</v>
      </c>
      <c r="C17" s="168" t="s">
        <v>1738</v>
      </c>
      <c r="D17" s="158" t="s">
        <v>1739</v>
      </c>
      <c r="E17" s="157" t="s">
        <v>1740</v>
      </c>
      <c r="F17" s="165" t="s">
        <v>1741</v>
      </c>
      <c r="G17" s="166" t="s">
        <v>1727</v>
      </c>
      <c r="H17" s="157" t="s">
        <v>1728</v>
      </c>
      <c r="I17" s="165" t="s">
        <v>1729</v>
      </c>
    </row>
    <row r="18" customFormat="false" ht="12.75" hidden="false" customHeight="false" outlineLevel="0" collapsed="false">
      <c r="A18" s="158" t="s">
        <v>1705</v>
      </c>
      <c r="B18" s="164" t="n">
        <v>10080002</v>
      </c>
      <c r="C18" s="168" t="s">
        <v>1742</v>
      </c>
      <c r="D18" s="158" t="s">
        <v>1743</v>
      </c>
      <c r="E18" s="157" t="s">
        <v>1744</v>
      </c>
      <c r="F18" s="165" t="s">
        <v>1745</v>
      </c>
      <c r="G18" s="166" t="s">
        <v>1716</v>
      </c>
      <c r="H18" s="167" t="s">
        <v>1717</v>
      </c>
      <c r="I18" s="165" t="s">
        <v>1718</v>
      </c>
    </row>
    <row r="19" customFormat="false" ht="12.75" hidden="false" customHeight="false" outlineLevel="0" collapsed="false">
      <c r="A19" s="158" t="s">
        <v>1705</v>
      </c>
      <c r="B19" s="164" t="n">
        <v>10080006</v>
      </c>
      <c r="C19" s="168" t="s">
        <v>1746</v>
      </c>
      <c r="D19" s="158" t="s">
        <v>1743</v>
      </c>
      <c r="E19" s="157" t="s">
        <v>1747</v>
      </c>
      <c r="F19" s="165" t="s">
        <v>1748</v>
      </c>
      <c r="G19" s="166" t="s">
        <v>1716</v>
      </c>
      <c r="H19" s="167" t="s">
        <v>1717</v>
      </c>
      <c r="I19" s="165" t="s">
        <v>1718</v>
      </c>
    </row>
    <row r="20" customFormat="false" ht="12.75" hidden="false" customHeight="false" outlineLevel="0" collapsed="false">
      <c r="A20" s="158" t="s">
        <v>1705</v>
      </c>
      <c r="B20" s="164" t="n">
        <v>10080038</v>
      </c>
      <c r="C20" s="168" t="s">
        <v>1749</v>
      </c>
      <c r="D20" s="158" t="s">
        <v>1750</v>
      </c>
      <c r="E20" s="157" t="s">
        <v>1751</v>
      </c>
      <c r="F20" s="165" t="s">
        <v>1752</v>
      </c>
      <c r="G20" s="166" t="s">
        <v>1710</v>
      </c>
      <c r="H20" s="167" t="s">
        <v>1711</v>
      </c>
      <c r="I20" s="165" t="s">
        <v>1712</v>
      </c>
    </row>
    <row r="21" customFormat="false" ht="32.25" hidden="false" customHeight="true" outlineLevel="0" collapsed="false">
      <c r="A21" s="158" t="s">
        <v>1722</v>
      </c>
      <c r="B21" s="164" t="n">
        <v>10080023</v>
      </c>
      <c r="C21" s="168" t="s">
        <v>1753</v>
      </c>
      <c r="D21" s="158" t="s">
        <v>1731</v>
      </c>
      <c r="E21" s="157" t="s">
        <v>1754</v>
      </c>
      <c r="F21" s="165" t="s">
        <v>1755</v>
      </c>
      <c r="G21" s="166" t="s">
        <v>1727</v>
      </c>
      <c r="H21" s="157" t="s">
        <v>1728</v>
      </c>
      <c r="I21" s="165" t="s">
        <v>1729</v>
      </c>
    </row>
    <row r="22" customFormat="false" ht="36.75" hidden="false" customHeight="true" outlineLevel="0" collapsed="false">
      <c r="A22" s="158" t="s">
        <v>1722</v>
      </c>
      <c r="B22" s="164" t="n">
        <v>10080022</v>
      </c>
      <c r="C22" s="168" t="s">
        <v>1756</v>
      </c>
      <c r="D22" s="158" t="s">
        <v>1739</v>
      </c>
      <c r="E22" s="157" t="s">
        <v>1757</v>
      </c>
      <c r="F22" s="165" t="s">
        <v>1758</v>
      </c>
      <c r="G22" s="166" t="s">
        <v>1727</v>
      </c>
      <c r="H22" s="157" t="s">
        <v>1728</v>
      </c>
      <c r="I22" s="165" t="s">
        <v>1729</v>
      </c>
    </row>
    <row r="23" customFormat="false" ht="12.75" hidden="false" customHeight="false" outlineLevel="0" collapsed="false">
      <c r="A23" s="158" t="s">
        <v>1705</v>
      </c>
      <c r="B23" s="164" t="n">
        <v>10080037</v>
      </c>
      <c r="C23" s="157" t="s">
        <v>1759</v>
      </c>
      <c r="D23" s="158" t="s">
        <v>1707</v>
      </c>
      <c r="E23" s="95" t="s">
        <v>1760</v>
      </c>
      <c r="F23" s="165" t="s">
        <v>1761</v>
      </c>
      <c r="G23" s="166" t="s">
        <v>1762</v>
      </c>
      <c r="H23" s="167" t="s">
        <v>1763</v>
      </c>
      <c r="I23" s="165" t="s">
        <v>1712</v>
      </c>
    </row>
    <row r="24" customFormat="false" ht="12.75" hidden="false" customHeight="false" outlineLevel="0" collapsed="false">
      <c r="A24" s="158" t="s">
        <v>1705</v>
      </c>
      <c r="B24" s="164" t="n">
        <v>10080030</v>
      </c>
      <c r="C24" s="157" t="s">
        <v>1764</v>
      </c>
      <c r="D24" s="158" t="s">
        <v>1765</v>
      </c>
      <c r="E24" s="157" t="s">
        <v>1766</v>
      </c>
      <c r="F24" s="165" t="s">
        <v>1767</v>
      </c>
      <c r="G24" s="166" t="s">
        <v>1768</v>
      </c>
      <c r="H24" s="157" t="s">
        <v>1766</v>
      </c>
      <c r="I24" s="165" t="s">
        <v>1767</v>
      </c>
    </row>
    <row r="25" customFormat="false" ht="12.75" hidden="false" customHeight="false" outlineLevel="0" collapsed="false">
      <c r="A25" s="158" t="s">
        <v>1705</v>
      </c>
      <c r="B25" s="164" t="n">
        <v>10080011</v>
      </c>
      <c r="C25" s="157" t="s">
        <v>1769</v>
      </c>
      <c r="D25" s="158" t="s">
        <v>1735</v>
      </c>
      <c r="E25" s="157" t="s">
        <v>1770</v>
      </c>
      <c r="F25" s="165" t="s">
        <v>1771</v>
      </c>
      <c r="G25" s="166" t="s">
        <v>1762</v>
      </c>
      <c r="H25" s="167" t="s">
        <v>1763</v>
      </c>
      <c r="I25" s="165" t="s">
        <v>1712</v>
      </c>
    </row>
    <row r="26" customFormat="false" ht="12.75" hidden="false" customHeight="false" outlineLevel="0" collapsed="false">
      <c r="A26" s="158" t="s">
        <v>1705</v>
      </c>
      <c r="B26" s="164" t="n">
        <v>10080007</v>
      </c>
      <c r="C26" s="157" t="s">
        <v>1772</v>
      </c>
      <c r="D26" s="158" t="s">
        <v>1735</v>
      </c>
      <c r="E26" s="157" t="s">
        <v>1773</v>
      </c>
      <c r="F26" s="165" t="s">
        <v>1774</v>
      </c>
      <c r="G26" s="166" t="s">
        <v>1762</v>
      </c>
      <c r="H26" s="167" t="s">
        <v>1763</v>
      </c>
      <c r="I26" s="165" t="s">
        <v>1712</v>
      </c>
    </row>
    <row r="27" customFormat="false" ht="12.75" hidden="false" customHeight="false" outlineLevel="0" collapsed="false">
      <c r="A27" s="158" t="s">
        <v>1705</v>
      </c>
      <c r="B27" s="164" t="n">
        <v>10080015</v>
      </c>
      <c r="C27" s="157" t="s">
        <v>1775</v>
      </c>
      <c r="D27" s="158" t="s">
        <v>1735</v>
      </c>
      <c r="E27" s="95" t="s">
        <v>1776</v>
      </c>
      <c r="F27" s="165" t="s">
        <v>1777</v>
      </c>
      <c r="G27" s="166" t="s">
        <v>1716</v>
      </c>
      <c r="H27" s="167" t="s">
        <v>1717</v>
      </c>
      <c r="I27" s="165" t="s">
        <v>1718</v>
      </c>
    </row>
    <row r="28" customFormat="false" ht="12.75" hidden="false" customHeight="false" outlineLevel="0" collapsed="false">
      <c r="A28" s="158" t="s">
        <v>1705</v>
      </c>
      <c r="B28" s="164" t="n">
        <v>10080042</v>
      </c>
      <c r="C28" s="157" t="s">
        <v>1778</v>
      </c>
      <c r="D28" s="158" t="s">
        <v>1735</v>
      </c>
      <c r="E28" s="157" t="s">
        <v>1779</v>
      </c>
      <c r="F28" s="165" t="s">
        <v>1780</v>
      </c>
      <c r="G28" s="166" t="s">
        <v>1762</v>
      </c>
      <c r="H28" s="167" t="s">
        <v>1763</v>
      </c>
      <c r="I28" s="165" t="s">
        <v>1712</v>
      </c>
    </row>
    <row r="29" customFormat="false" ht="12.75" hidden="false" customHeight="false" outlineLevel="0" collapsed="false">
      <c r="A29" s="158" t="s">
        <v>1705</v>
      </c>
      <c r="B29" s="164" t="n">
        <v>10080043</v>
      </c>
      <c r="C29" s="169" t="s">
        <v>1781</v>
      </c>
      <c r="D29" s="158" t="s">
        <v>1735</v>
      </c>
      <c r="E29" s="157" t="s">
        <v>1782</v>
      </c>
      <c r="F29" s="165" t="s">
        <v>1783</v>
      </c>
      <c r="G29" s="166" t="s">
        <v>1762</v>
      </c>
      <c r="H29" s="167" t="s">
        <v>1763</v>
      </c>
      <c r="I29" s="165" t="s">
        <v>1712</v>
      </c>
    </row>
    <row r="30" s="147" customFormat="true" ht="12.75" hidden="false" customHeight="false" outlineLevel="0" collapsed="false">
      <c r="A30" s="158" t="s">
        <v>1705</v>
      </c>
      <c r="B30" s="164" t="n">
        <v>10080005</v>
      </c>
      <c r="C30" s="169" t="s">
        <v>1784</v>
      </c>
      <c r="D30" s="158" t="s">
        <v>1735</v>
      </c>
      <c r="E30" s="169" t="s">
        <v>1785</v>
      </c>
      <c r="F30" s="165" t="s">
        <v>1786</v>
      </c>
      <c r="G30" s="166" t="s">
        <v>1762</v>
      </c>
      <c r="H30" s="167" t="s">
        <v>1763</v>
      </c>
      <c r="I30" s="165" t="s">
        <v>1712</v>
      </c>
    </row>
  </sheetData>
  <mergeCells count="5">
    <mergeCell ref="D1:E1"/>
    <mergeCell ref="D2:E2"/>
    <mergeCell ref="D3:E3"/>
    <mergeCell ref="D4:E4"/>
    <mergeCell ref="A6:C7"/>
  </mergeCells>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sheetPr filterMode="false">
    <pageSetUpPr fitToPage="false"/>
  </sheetPr>
  <dimension ref="A2:N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J16" activeCellId="0" sqref="J16"/>
    </sheetView>
  </sheetViews>
  <sheetFormatPr defaultRowHeight="15" zeroHeight="false" outlineLevelRow="0" outlineLevelCol="0"/>
  <cols>
    <col collapsed="false" customWidth="true" hidden="false" outlineLevel="0" max="2" min="1" style="0" width="8.46"/>
    <col collapsed="false" customWidth="true" hidden="false" outlineLevel="0" max="3" min="3" style="0" width="10.89"/>
    <col collapsed="false" customWidth="true" hidden="false" outlineLevel="0" max="1025" min="4" style="0" width="8.46"/>
  </cols>
  <sheetData>
    <row r="2" customFormat="false" ht="15" hidden="false" customHeight="false" outlineLevel="0" collapsed="false">
      <c r="A2" s="170" t="e">
        <f aca="false">TRIM(SUBSTITUTE(#REF!,","," "))</f>
        <v>#REF!</v>
      </c>
      <c r="B2" s="0" t="e">
        <f aca="false">CONCATENATE(IF(DAY(#REF!)&lt;10, CONCATENATE("0", DAY(#REF!)), DAY(#REF!)),       IF(MONTH(#REF!)&lt;10, CONCATENATE("0", MONTH(#REF!)), MONTH(#REF!)), YEAR(#REF!))</f>
        <v>#REF!</v>
      </c>
      <c r="C2" s="0" t="e">
        <f aca="false">TRIM(SUBSTITUTE(#REF!,","," "))</f>
        <v>#REF!</v>
      </c>
      <c r="D2" s="0" t="e">
        <f aca="false">TRIM(SUBSTITUTE(#REF!,","," "))</f>
        <v>#REF!</v>
      </c>
      <c r="E2" s="0" t="e">
        <f aca="false">TRIM(SUBSTITUTE(#REF!,","," "))</f>
        <v>#REF!</v>
      </c>
      <c r="F2" s="0" t="e">
        <f aca="false">TRIM(SUBSTITUTE(#REF!,","," "))</f>
        <v>#REF!</v>
      </c>
      <c r="G2" s="0" t="e">
        <f aca="false">TRIM(SUBSTITUTE(#REF!,",",";"))</f>
        <v>#REF!</v>
      </c>
      <c r="H2" s="0" t="e">
        <f aca="false">TRIM(SUBSTITUTE(#REF!,",",";"))</f>
        <v>#REF!</v>
      </c>
      <c r="I2" s="0" t="e">
        <f aca="false">TRIM(SUBSTITUTE(#REF!,",",";"))</f>
        <v>#REF!</v>
      </c>
      <c r="J2" s="0" t="e">
        <f aca="false">TRIM(#REF!)</f>
        <v>#REF!</v>
      </c>
      <c r="K2" s="0" t="e">
        <f aca="false">TRIM(#REF!)</f>
        <v>#REF!</v>
      </c>
      <c r="L2" s="0" t="e">
        <f aca="false">CONCATENATE(IF(DAY(#REF!)&lt;10, CONCATENATE("0", DAY(#REF!)), DAY(#REF!)),      IF(MONTH(#REF!)&lt;10, CONCATENATE("0", MONTH(#REF!)), MONTH(#REF!)), YEAR(#REF!))</f>
        <v>#REF!</v>
      </c>
      <c r="M2" s="0" t="e">
        <f aca="false">TRIM(SUBSTITUTE(#REF!,","," "))</f>
        <v>#REF!</v>
      </c>
      <c r="N2" s="0" t="e">
        <f aca="false">TRIM(SUBSTITUTE(#REF!,","," "))</f>
        <v>#REF!</v>
      </c>
    </row>
  </sheetData>
  <sheetProtection sheet="true" password="e851" objects="true" scenarios="true"/>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K18" activeCellId="0" sqref="K18"/>
    </sheetView>
  </sheetViews>
  <sheetFormatPr defaultRowHeight="15" zeroHeight="false" outlineLevelRow="0" outlineLevelCol="0"/>
  <cols>
    <col collapsed="false" customWidth="true" hidden="false" outlineLevel="0" max="1025" min="1" style="0" width="8.46"/>
  </cols>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11</TotalTime>
  <Application>LibreOffice/6.0.3.2$Windows_X86_64 LibreOffice_project/8f48d515416608e3a835360314dac7e47fd0b821</Application>
  <Company>Chevron</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2010-03-30T05:37:39Z</dcterms:created>
  <dc:creator>Murat Tokaev</dc:creator>
  <dc:description>password to unlock 123</dc:description>
  <dc:language>ru-RU</dc:language>
  <cp:lastModifiedBy/>
  <cp:lastPrinted>2017-02-16T11:06:06Z</cp:lastPrinted>
  <dcterms:modified xsi:type="dcterms:W3CDTF">2018-06-11T17:24:19Z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Chevron</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