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9.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12.xml.rels" ContentType="application/vnd.openxmlformats-package.relationship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media/image2.png" ContentType="image/png"/>
  <Override PartName="/xl/media/image1.wmf" ContentType="image/x-wmf"/>
  <Override PartName="/xl/media/image3.png" ContentType="image/png"/>
  <Override PartName="/xl/sharedStrings.xml" ContentType="application/vnd.openxmlformats-officedocument.spreadsheetml.sharedStrings+xml"/>
  <Override PartName="/xl/comments2.xml" ContentType="application/vnd.openxmlformats-officedocument.spreadsheetml.comments+xml"/>
  <Override PartName="/xl/drawings/vmlDrawing1.vml" ContentType="application/vnd.openxmlformats-officedocument.vmlDrawing"/>
  <Override PartName="/xl/drawings/drawing1.xml" ContentType="application/vnd.openxmlformats-officedocument.drawing+xml"/>
  <Override PartName="/xl/drawings/drawing2.xml" ContentType="application/vnd.openxmlformats-officedocument.drawing+xml"/>
  <Override PartName="/xl/drawings/_rels/drawing1.xml.rels" ContentType="application/vnd.openxmlformats-package.relationships+xml"/>
  <Override PartName="/xl/drawings/_rels/drawing2.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1" activeTab="1"/>
  </bookViews>
  <sheets>
    <sheet name="Useful links" sheetId="1" state="hidden" r:id="rId2"/>
    <sheet name="Форма на русском" sheetId="2" state="visible" r:id="rId3"/>
    <sheet name="General" sheetId="3" state="hidden" r:id="rId4"/>
    <sheet name="Branch plant" sheetId="4" state="hidden" r:id="rId5"/>
    <sheet name="Priority" sheetId="5" state="hidden" r:id="rId6"/>
    <sheet name="Ozone" sheetId="6" state="hidden" r:id="rId7"/>
    <sheet name="toxic" sheetId="7" state="hidden" r:id="rId8"/>
    <sheet name="precursors" sheetId="8" state="hidden" r:id="rId9"/>
    <sheet name="Radio" sheetId="9" state="hidden" r:id="rId10"/>
    <sheet name="other licences" sheetId="10" state="hidden" r:id="rId11"/>
    <sheet name="Involvement" sheetId="11" state="hidden" r:id="rId12"/>
    <sheet name="CVX description guide" sheetId="12" state="hidden" r:id="rId13"/>
    <sheet name="commodity codes -коды товаров" sheetId="13" state="hidden" r:id="rId14"/>
    <sheet name="Contacts" sheetId="14" state="hidden" r:id="rId15"/>
    <sheet name="Sheet1" sheetId="15" state="hidden" r:id="rId16"/>
    <sheet name="Sheet2" sheetId="16" state="hidden" r:id="rId17"/>
  </sheets>
  <definedNames>
    <definedName function="false" hidden="false" localSheetId="1" name="_xlnm.Print_Area" vbProcedure="false">'Форма на русском'!$A$1:$Y$61</definedName>
    <definedName function="false" hidden="false" name="banned" vbProcedure="false">Ozone!$A$1:$A$22</definedName>
    <definedName function="false" hidden="false" name="bannedR" vbProcedure="false">Ozone!$A$24:$A$45</definedName>
    <definedName function="false" hidden="false" name="branch" vbProcedure="false">'Branch plant'!$A$1:$A$3</definedName>
    <definedName function="false" hidden="false" name="branchR" vbProcedure="false">'Branch plant'!$A$5:$A$7</definedName>
    <definedName function="false" hidden="false" name="chemistry" vbProcedure="false">toxic!$A$1:$A$102</definedName>
    <definedName function="false" hidden="false" name="chemistry1" vbProcedure="false">toxic!$A$1:$A$102</definedName>
    <definedName function="false" hidden="false" name="chemistryR" vbProcedure="false">toxic!$A$105:$A$209</definedName>
    <definedName function="false" hidden="false" name="chemstatement" vbProcedure="false">Priority!$A$38:$A$39</definedName>
    <definedName function="false" hidden="false" name="chemstatementR" vbProcedure="false">Priority!$A$41:$A$42</definedName>
    <definedName function="false" hidden="false" name="codes" vbProcedure="false">General!$A$1:$A$366</definedName>
    <definedName function="false" hidden="false" name="EV__LASTREFTIME__" vbProcedure="false">40304.7360763889</definedName>
    <definedName function="false" hidden="false" name="inspection" vbProcedure="false">General!$D$7:$D$10</definedName>
    <definedName function="false" hidden="false" name="inspectionR" vbProcedure="false">General!$D$17:$D$20</definedName>
    <definedName function="false" hidden="false" name="involvement" vbProcedure="false">Priority!$A$20:$A$21</definedName>
    <definedName function="false" hidden="false" name="involvementR" vbProcedure="false">Priority!$A$23:$A$24</definedName>
    <definedName function="false" hidden="false" name="language" vbProcedure="false">Priority!$A$45:$A$49</definedName>
    <definedName function="false" hidden="false" name="languageR" vbProcedure="false">Priority!$A$52:$A$56</definedName>
    <definedName function="false" hidden="false" name="Materials_part" vbProcedure="false">#REF!</definedName>
    <definedName function="false" hidden="false" name="Murat" vbProcedure="false">General!$A$1:$B$170</definedName>
    <definedName function="false" hidden="false" name="others" vbProcedure="false">'other licences'!$A$1:$A$24</definedName>
    <definedName function="false" hidden="false" name="othersR" vbProcedure="false">'other licences'!$A$28:$A$51</definedName>
    <definedName function="false" hidden="false" name="precursors" vbProcedure="false">precursors!$A$1:$A$19</definedName>
    <definedName function="false" hidden="false" name="precursorsR" vbProcedure="false">precursors!$A$22:$A$40</definedName>
    <definedName function="false" hidden="false" name="priority" vbProcedure="false">Priority!$A$1:$A$4</definedName>
    <definedName function="false" hidden="false" name="priorityR" vbProcedure="false">Priority!$A$1:$A$4</definedName>
    <definedName function="false" hidden="false" name="QA_QC_requirements" vbProcedure="false">#REF!</definedName>
    <definedName function="false" hidden="false" name="radio" vbProcedure="false">Radio!$A$1:$A$21</definedName>
    <definedName function="false" hidden="false" name="radioR" vbProcedure="false">Radio!$A$24:$A$44</definedName>
    <definedName function="false" hidden="false" name="scors" vbProcedure="false">Priority!$A$34:$A$36</definedName>
    <definedName function="false" hidden="false" name="spares" vbProcedure="false">Priority!$A$27:$A$28</definedName>
    <definedName function="false" hidden="false" name="sparesR" vbProcedure="false">Priority!$A$30:$A$31</definedName>
    <definedName function="false" hidden="false" name="test" vbProcedure="false">Priority!$A$11:$A$13</definedName>
    <definedName function="false" hidden="false" name="testR" vbProcedure="false">Priority!$A$15:$A$17</definedName>
    <definedName function="false" hidden="false" name="yes" vbProcedure="false">General!$D$2:$D$4</definedName>
    <definedName function="false" hidden="false" name="yesR" vbProcedure="false">General!$D$13:$D$15</definedName>
    <definedName function="false" hidden="false" name="приоритет" vbProcedure="false">Priority!$A$6:$A$9</definedName>
    <definedName function="false" hidden="false" localSheetId="13" name="_xlnm._FilterDatabase" vbProcedure="false">Contacts!$A$10:$J$30</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 </author>
  </authors>
  <commentList>
    <comment ref="U19" authorId="0">
      <text>
        <r>
          <rPr>
            <sz val="9"/>
            <color rgb="FF000000"/>
            <rFont val="Tahoma"/>
            <family val="2"/>
            <charset val="204"/>
          </rPr>
          <t xml:space="preserve">
код товара, см. следующий лист</t>
        </r>
      </text>
    </comment>
    <comment ref="V19" authorId="0">
      <text>
        <r>
          <rPr>
            <sz val="9"/>
            <color rgb="FF000000"/>
            <rFont val="Tahoma"/>
            <family val="2"/>
            <charset val="204"/>
          </rPr>
          <t xml:space="preserve">
сток коды/номер постоянного заказа (BPA)</t>
        </r>
      </text>
    </comment>
    <comment ref="Y6" authorId="0">
      <text>
        <r>
          <rPr>
            <sz val="9"/>
            <color rgb="FF000000"/>
            <rFont val="Tahoma"/>
            <family val="2"/>
            <charset val="204"/>
          </rPr>
          <t xml:space="preserve">Внесите все номера ссылок для внутреннего учёта отдела заказчика
</t>
        </r>
      </text>
    </comment>
  </commentList>
</comments>
</file>

<file path=xl/sharedStrings.xml><?xml version="1.0" encoding="utf-8"?>
<sst xmlns="http://schemas.openxmlformats.org/spreadsheetml/2006/main" count="3022" uniqueCount="1787">
  <si>
    <t xml:space="preserve">LINK TO PROCUREMENT ORGANIZATIONAL CHART</t>
  </si>
  <si>
    <t xml:space="preserve">ЛИНК НА ОРГАНИЗАЦИОННУЮ СТРУКТУРУ ОТДЕЛА ЗАКУПОК</t>
  </si>
  <si>
    <t xml:space="preserve">LINK TO PROCUREMENT CONTACTS </t>
  </si>
  <si>
    <t xml:space="preserve">ЛИНК НА КОНТАКТЫ С ОТДЕЛОМ ЗАКУПОК</t>
  </si>
  <si>
    <t xml:space="preserve">LINK TO NONE BID JUSTIFICATION FORMS</t>
  </si>
  <si>
    <t xml:space="preserve">ЛИНК НА ФОРМЫ БЕЗТЕНДЕРНЫХ ЗАКУПОК </t>
  </si>
  <si>
    <t xml:space="preserve">LINK TO SERIP GROUP</t>
  </si>
  <si>
    <t xml:space="preserve">ЛИНК НА КОНТАКТЫ ГРУППЫ СЕРИП</t>
  </si>
  <si>
    <t xml:space="preserve">LINK TO FREIGHT FORWARDING </t>
  </si>
  <si>
    <t xml:space="preserve">ЛИНК НА ОТДЕЛ ГРУЗОПЕРЕВОЗОК</t>
  </si>
  <si>
    <t xml:space="preserve">LINK TO REGULATORY AFFAIRS GROUP</t>
  </si>
  <si>
    <t xml:space="preserve">ЛИНК НА НОРМАТИВНО-ПРАВОВОЙ ОТДЕЛ </t>
  </si>
  <si>
    <t xml:space="preserve">LINK TO STANDARD MODIFIER DICTIONARY</t>
  </si>
  <si>
    <t xml:space="preserve">ЛИНК НА СТАНДАРТНЫЙ СЛОВАРЬ МОДИФИКАТОР </t>
  </si>
  <si>
    <t xml:space="preserve">LINK TO STANDARD MODIFIER GUIDE </t>
  </si>
  <si>
    <t xml:space="preserve">ЛИНК НА РУКОВОДСТВО ПО СТАНДАРТНОМУ МОДИФИКАТОРУ</t>
  </si>
  <si>
    <t xml:space="preserve">ЗАЯВКА НА ЗАКУП МАТЕРИАЛОВ </t>
  </si>
  <si>
    <t xml:space="preserve">* обязательные поля для создателя заявки</t>
  </si>
  <si>
    <t xml:space="preserve">       ** обязательные поля для материального координатора</t>
  </si>
  <si>
    <t xml:space="preserve">* Дата</t>
  </si>
  <si>
    <t xml:space="preserve">* ЗМ №</t>
  </si>
  <si>
    <t xml:space="preserve">* Наименование подрядчика</t>
  </si>
  <si>
    <t xml:space="preserve">* Рабочий пакет №</t>
  </si>
  <si>
    <t xml:space="preserve">* MTO №</t>
  </si>
  <si>
    <t xml:space="preserve">* Изометр. чертёж</t>
  </si>
  <si>
    <t xml:space="preserve">* Документ выпущенный подрядчиком №</t>
  </si>
  <si>
    <t xml:space="preserve">* Дисциплина</t>
  </si>
  <si>
    <r>
      <rPr>
        <sz val="12"/>
        <color rgb="FF000000"/>
        <rFont val="Tahoma"/>
        <family val="2"/>
        <charset val="1"/>
      </rPr>
      <t xml:space="preserve">* Название заявки
</t>
    </r>
    <r>
      <rPr>
        <sz val="10"/>
        <color rgb="FF000000"/>
        <rFont val="Tahoma"/>
        <family val="2"/>
        <charset val="204"/>
      </rPr>
      <t xml:space="preserve">(название и номер проекта, общее название материалов, рабочая заявка)</t>
    </r>
  </si>
  <si>
    <r>
      <rPr>
        <sz val="12"/>
        <color rgb="FF000000"/>
        <rFont val="Tahoma"/>
        <family val="2"/>
        <charset val="1"/>
      </rPr>
      <t xml:space="preserve">* Выпустил заявку
</t>
    </r>
    <r>
      <rPr>
        <sz val="10"/>
        <color rgb="FF000000"/>
        <rFont val="Tahoma"/>
        <family val="2"/>
        <charset val="204"/>
      </rPr>
      <t xml:space="preserve">(имя, контактые данные)</t>
    </r>
  </si>
  <si>
    <r>
      <rPr>
        <sz val="12"/>
        <color rgb="FF000000"/>
        <rFont val="Tahoma"/>
        <family val="2"/>
        <charset val="1"/>
      </rPr>
      <t xml:space="preserve">* Эксперт/составитель техусловий
</t>
    </r>
    <r>
      <rPr>
        <sz val="10"/>
        <color rgb="FF000000"/>
        <rFont val="Tahoma"/>
        <family val="2"/>
        <charset val="204"/>
      </rPr>
      <t xml:space="preserve">(имя, эл. адрес, тел. если не создатель заявки)</t>
    </r>
  </si>
  <si>
    <t xml:space="preserve">** Тип закупаемых материалов</t>
  </si>
  <si>
    <t xml:space="preserve">Прямой заказ</t>
  </si>
  <si>
    <t xml:space="preserve">* Закупка не должна превышать сумму (для бюджета)</t>
  </si>
  <si>
    <t xml:space="preserve">* Приоретет для транспортировки</t>
  </si>
  <si>
    <t xml:space="preserve">1R</t>
  </si>
  <si>
    <t xml:space="preserve">* AFE/Центр затрат</t>
  </si>
  <si>
    <t xml:space="preserve">* Место доставки
Тен/Аты/другое</t>
  </si>
  <si>
    <t xml:space="preserve">* Срок доствки до
важно для закупок при формирования приоритетов </t>
  </si>
  <si>
    <t xml:space="preserve">* Частичная отгрузка разрешена</t>
  </si>
  <si>
    <t xml:space="preserve">Непр</t>
  </si>
  <si>
    <t xml:space="preserve">Материальная часть</t>
  </si>
  <si>
    <t xml:space="preserve">##</t>
  </si>
  <si>
    <r>
      <rPr>
        <sz val="10"/>
        <color rgb="FF000000"/>
        <rFont val="Tahoma"/>
        <family val="2"/>
        <charset val="1"/>
      </rPr>
      <t xml:space="preserve">* Описание
</t>
    </r>
    <r>
      <rPr>
        <sz val="8"/>
        <color rgb="FF000000"/>
        <rFont val="Tahoma"/>
        <family val="2"/>
        <charset val="204"/>
      </rPr>
      <t xml:space="preserve">(использовать стандартные описания Шеврона, начинать с названия материала, без сокращений и аббревиатур,  производитель, серийные номера, для запастей укажите само оборудование)</t>
    </r>
  </si>
  <si>
    <t xml:space="preserve">*
к-во</t>
  </si>
  <si>
    <t xml:space="preserve">* ед. изм</t>
  </si>
  <si>
    <t xml:space="preserve">цена $</t>
  </si>
  <si>
    <t xml:space="preserve">сумма $</t>
  </si>
  <si>
    <t xml:space="preserve">* код тов.</t>
  </si>
  <si>
    <t xml:space="preserve">s/c (BPA) </t>
  </si>
  <si>
    <t xml:space="preserve">комментарии</t>
  </si>
  <si>
    <t xml:space="preserve">WO</t>
  </si>
  <si>
    <t xml:space="preserve">** PR #</t>
  </si>
  <si>
    <t xml:space="preserve">
ТРУБА DIA.219 ТРУБ WT 11 мм, ГОСТ 8732-78</t>
  </si>
  <si>
    <t xml:space="preserve">м</t>
  </si>
  <si>
    <t xml:space="preserve">01A</t>
  </si>
  <si>
    <t xml:space="preserve">ТРУБА DIA 152*4mm ГОСТ 10704-91</t>
  </si>
  <si>
    <t xml:space="preserve">05C</t>
  </si>
  <si>
    <t xml:space="preserve">ТРУБА DIA 114,3*3,2mm гальванизированная труба ГОСТ 10704-91</t>
  </si>
  <si>
    <t xml:space="preserve">05E</t>
  </si>
  <si>
    <t xml:space="preserve">ТРУБА DIA 89*5,5mm нержавеющая сталь ГОСТ 10704-91</t>
  </si>
  <si>
    <t xml:space="preserve">66F</t>
  </si>
  <si>
    <t xml:space="preserve">ТРУБА DIA 76*3,5mm нержавеющая сталь  ГОСТ 10704-91</t>
  </si>
  <si>
    <t xml:space="preserve">91Z</t>
  </si>
  <si>
    <t xml:space="preserve">ТРУБА DIA 60*5mm нержавеющая сталь ГОСТ 10704-91</t>
  </si>
  <si>
    <t xml:space="preserve">ТРУБА DIA48,3*4mm нержавеющая сталь ГОСТ 8732-78</t>
  </si>
  <si>
    <t xml:space="preserve">ТРУБА DIA 42,2*4mm нержавеющая сталь  ГОСТ 8732-78</t>
  </si>
  <si>
    <t xml:space="preserve"> *Контроль качества (QA/QC)</t>
  </si>
  <si>
    <t xml:space="preserve">Документ</t>
  </si>
  <si>
    <t xml:space="preserve">надо</t>
  </si>
  <si>
    <t xml:space="preserve">Указать к какой позиции</t>
  </si>
  <si>
    <t xml:space="preserve">Сертификат испытания материала</t>
  </si>
  <si>
    <t xml:space="preserve">ДА</t>
  </si>
  <si>
    <t xml:space="preserve">Сертификат соответствия</t>
  </si>
  <si>
    <t xml:space="preserve">Сертификат NACE</t>
  </si>
  <si>
    <t xml:space="preserve">Лист технических параметров</t>
  </si>
  <si>
    <t xml:space="preserve">Сертификат испытания оборудования</t>
  </si>
  <si>
    <t xml:space="preserve">Санитарные сертификаты</t>
  </si>
  <si>
    <t xml:space="preserve">Сертификат каллибровки</t>
  </si>
  <si>
    <t xml:space="preserve">Инструкции по хранению материалов</t>
  </si>
  <si>
    <t xml:space="preserve">MSDS (только для химикатов-предоставляются заказчиком)</t>
  </si>
  <si>
    <t xml:space="preserve">Паспорта 
(требуется для оборудования, предохранительных клапанов, сосудов)</t>
  </si>
  <si>
    <t xml:space="preserve">Перевод документов </t>
  </si>
  <si>
    <t xml:space="preserve">Engl&amp;Каз</t>
  </si>
  <si>
    <t xml:space="preserve">Замена на другого производителя разрешена</t>
  </si>
  <si>
    <t xml:space="preserve">Другие документы</t>
  </si>
  <si>
    <t xml:space="preserve">Требование к инспекции</t>
  </si>
  <si>
    <t xml:space="preserve">КЗИ документ приложен</t>
  </si>
  <si>
    <t xml:space="preserve">Экспортный номер (если есть)</t>
  </si>
  <si>
    <t xml:space="preserve">Специальный план инспекции</t>
  </si>
  <si>
    <t xml:space="preserve">НЕТ</t>
  </si>
  <si>
    <r>
      <rPr>
        <b val="true"/>
        <sz val="12"/>
        <color rgb="FF000000"/>
        <rFont val="Tahoma"/>
        <family val="2"/>
        <charset val="204"/>
      </rPr>
      <t xml:space="preserve"> Материалы с ограничением к применению </t>
    </r>
    <r>
      <rPr>
        <b val="true"/>
        <sz val="10"/>
        <color rgb="FF000000"/>
        <rFont val="Tahoma"/>
        <family val="2"/>
        <charset val="204"/>
      </rPr>
      <t xml:space="preserve">(для информации)</t>
    </r>
  </si>
  <si>
    <t xml:space="preserve">Озоноразрушаешие вещества
(запрещено закупать)</t>
  </si>
  <si>
    <t xml:space="preserve">Неприменимо</t>
  </si>
  <si>
    <t xml:space="preserve">Прекурсоры
(требуется лицензия)</t>
  </si>
  <si>
    <t xml:space="preserve">Ядовитые вещества
(требуется лицензия)</t>
  </si>
  <si>
    <t xml:space="preserve">Радио электронное оборудование
(требуется лицензия)</t>
  </si>
  <si>
    <t xml:space="preserve">Не применимо</t>
  </si>
  <si>
    <t xml:space="preserve">Другие лицензируемы товары</t>
  </si>
  <si>
    <t xml:space="preserve">*Лицензируемы материлы заказаны</t>
  </si>
  <si>
    <t xml:space="preserve">* Запчасти для 2-х летнего техобслуживания заказаны на отдельной заявке</t>
  </si>
  <si>
    <t xml:space="preserve">Коммерческая часть</t>
  </si>
  <si>
    <t xml:space="preserve">* Закупка на тендерной основе</t>
  </si>
  <si>
    <t xml:space="preserve">НЕ ЗНАЮ</t>
  </si>
  <si>
    <t xml:space="preserve">Предлагаемые поставщики
(регистрация новых поставщиков займет минимум 3 недели) </t>
  </si>
  <si>
    <t xml:space="preserve">* Необходимо ранее вовлечение отдела Закупок </t>
  </si>
  <si>
    <t xml:space="preserve">* Критерии оценки предложений (по степени важности ) </t>
  </si>
  <si>
    <t xml:space="preserve">Цена</t>
  </si>
  <si>
    <t xml:space="preserve">Время доставки</t>
  </si>
  <si>
    <t xml:space="preserve">Закуп напрямую у производителя товара</t>
  </si>
  <si>
    <t xml:space="preserve">* Все необходимы документы сопровождают заявку (чертежи, наброски, технические данные, переписка и т.д.)</t>
  </si>
  <si>
    <t xml:space="preserve">Перечислить сопровождающие документы:</t>
  </si>
  <si>
    <t xml:space="preserve">Заявка проверена (если применимо)</t>
  </si>
  <si>
    <t xml:space="preserve">Заявка пересмотрена (если применимо)</t>
  </si>
  <si>
    <t xml:space="preserve">поле для комментариев</t>
  </si>
  <si>
    <t xml:space="preserve">00A</t>
  </si>
  <si>
    <t xml:space="preserve">Buildings - Fixed</t>
  </si>
  <si>
    <t xml:space="preserve">00B</t>
  </si>
  <si>
    <t xml:space="preserve">Buildings - Portable</t>
  </si>
  <si>
    <t xml:space="preserve">YES</t>
  </si>
  <si>
    <t xml:space="preserve">Construction Materials</t>
  </si>
  <si>
    <t xml:space="preserve">NO</t>
  </si>
  <si>
    <t xml:space="preserve">02A</t>
  </si>
  <si>
    <t xml:space="preserve">HVAC  equipment &amp; parts - New Units &amp; Parts</t>
  </si>
  <si>
    <t xml:space="preserve">NA</t>
  </si>
  <si>
    <t xml:space="preserve">03Z</t>
  </si>
  <si>
    <t xml:space="preserve">Signs - Non illuminated </t>
  </si>
  <si>
    <t xml:space="preserve">05A</t>
  </si>
  <si>
    <t xml:space="preserve">Catalyst - Fluid/Cracking</t>
  </si>
  <si>
    <t xml:space="preserve">Catalyst - Hydro treating</t>
  </si>
  <si>
    <t xml:space="preserve">Catalyst - Precious Metals</t>
  </si>
  <si>
    <t xml:space="preserve">Customized plan for inspection</t>
  </si>
  <si>
    <t xml:space="preserve">05Z</t>
  </si>
  <si>
    <t xml:space="preserve">Catalyst - Other Custom</t>
  </si>
  <si>
    <t xml:space="preserve">3rd party final inspection only</t>
  </si>
  <si>
    <t xml:space="preserve">06A</t>
  </si>
  <si>
    <t xml:space="preserve">Acids</t>
  </si>
  <si>
    <t xml:space="preserve">3rd party inspection&amp;inspection test plan</t>
  </si>
  <si>
    <t xml:space="preserve">06B</t>
  </si>
  <si>
    <t xml:space="preserve">Chemicals - Additives</t>
  </si>
  <si>
    <t xml:space="preserve">06C</t>
  </si>
  <si>
    <t xml:space="preserve">Chemicals - Alcohols</t>
  </si>
  <si>
    <t xml:space="preserve">06E</t>
  </si>
  <si>
    <t xml:space="preserve">Amines</t>
  </si>
  <si>
    <t xml:space="preserve">06N</t>
  </si>
  <si>
    <t xml:space="preserve">Chemicals - Corrosion Inhibitor</t>
  </si>
  <si>
    <t xml:space="preserve">06P</t>
  </si>
  <si>
    <t xml:space="preserve">Surfactants</t>
  </si>
  <si>
    <t xml:space="preserve">06Q</t>
  </si>
  <si>
    <t xml:space="preserve">Glycols</t>
  </si>
  <si>
    <t xml:space="preserve">06V</t>
  </si>
  <si>
    <t xml:space="preserve">Enhance Oil Recovery Chemicals (EOR)</t>
  </si>
  <si>
    <t xml:space="preserve">06Y</t>
  </si>
  <si>
    <t xml:space="preserve">Carbon Dioxide </t>
  </si>
  <si>
    <t xml:space="preserve">06Z</t>
  </si>
  <si>
    <t xml:space="preserve">Other Chemicals</t>
  </si>
  <si>
    <t xml:space="preserve">инспекция только перед отгрузкой</t>
  </si>
  <si>
    <t xml:space="preserve">07A</t>
  </si>
  <si>
    <t xml:space="preserve">Fuel - Vehicle on road</t>
  </si>
  <si>
    <t xml:space="preserve">инспекция и план ее проведения</t>
  </si>
  <si>
    <t xml:space="preserve">07B</t>
  </si>
  <si>
    <t xml:space="preserve">Lubricants &amp; Greases </t>
  </si>
  <si>
    <t xml:space="preserve">07D</t>
  </si>
  <si>
    <t xml:space="preserve">Fuel - Vehicle/Equipment off-road</t>
  </si>
  <si>
    <t xml:space="preserve">07F</t>
  </si>
  <si>
    <t xml:space="preserve">Fuel - Marine</t>
  </si>
  <si>
    <t xml:space="preserve">07G</t>
  </si>
  <si>
    <t xml:space="preserve">Fuel - Aviation</t>
  </si>
  <si>
    <t xml:space="preserve">07H</t>
  </si>
  <si>
    <t xml:space="preserve">Fuel Additives</t>
  </si>
  <si>
    <t xml:space="preserve">08Z</t>
  </si>
  <si>
    <t xml:space="preserve">Paint &amp; Coatings </t>
  </si>
  <si>
    <t xml:space="preserve">09A</t>
  </si>
  <si>
    <t xml:space="preserve">Hydrate Control</t>
  </si>
  <si>
    <t xml:space="preserve">09B</t>
  </si>
  <si>
    <t xml:space="preserve">Hydrogen Sulfide (H2S) Control</t>
  </si>
  <si>
    <t xml:space="preserve">09C</t>
  </si>
  <si>
    <t xml:space="preserve">Foamers/Defoamers</t>
  </si>
  <si>
    <t xml:space="preserve">09D</t>
  </si>
  <si>
    <t xml:space="preserve">Emulsion Breakers / Demulsifiers</t>
  </si>
  <si>
    <t xml:space="preserve">09E</t>
  </si>
  <si>
    <t xml:space="preserve">Paraffin/Asphaltene Control</t>
  </si>
  <si>
    <t xml:space="preserve">09F</t>
  </si>
  <si>
    <t xml:space="preserve">Scale Control - O&amp;G Processes</t>
  </si>
  <si>
    <t xml:space="preserve">09G</t>
  </si>
  <si>
    <t xml:space="preserve">Water Treatment - Water Clarifier</t>
  </si>
  <si>
    <t xml:space="preserve">09H</t>
  </si>
  <si>
    <t xml:space="preserve">Water Treatment -Microbiocide Control</t>
  </si>
  <si>
    <t xml:space="preserve">09I</t>
  </si>
  <si>
    <t xml:space="preserve">Alkalis - Caustic</t>
  </si>
  <si>
    <t xml:space="preserve">09J</t>
  </si>
  <si>
    <t xml:space="preserve">Alkalis - Other hydroxides</t>
  </si>
  <si>
    <t xml:space="preserve">09K</t>
  </si>
  <si>
    <t xml:space="preserve">Nitrogen</t>
  </si>
  <si>
    <t xml:space="preserve">09L</t>
  </si>
  <si>
    <t xml:space="preserve">Hydrogen</t>
  </si>
  <si>
    <t xml:space="preserve">09M</t>
  </si>
  <si>
    <t xml:space="preserve">Oxygen</t>
  </si>
  <si>
    <t xml:space="preserve">09N</t>
  </si>
  <si>
    <t xml:space="preserve">Miscellaneous Gases</t>
  </si>
  <si>
    <t xml:space="preserve">10D</t>
  </si>
  <si>
    <t xml:space="preserve">Telecom Equipment</t>
  </si>
  <si>
    <t xml:space="preserve">11F</t>
  </si>
  <si>
    <t xml:space="preserve"> Software  - Process Control &amp; MES</t>
  </si>
  <si>
    <t xml:space="preserve">11G</t>
  </si>
  <si>
    <t xml:space="preserve">Computer Hardware - EPOS </t>
  </si>
  <si>
    <t xml:space="preserve">11H</t>
  </si>
  <si>
    <t xml:space="preserve">Computer Hardware - Laptops and Notebooks</t>
  </si>
  <si>
    <t xml:space="preserve">11I</t>
  </si>
  <si>
    <t xml:space="preserve">Computer Hardware - Windows/Linux/VMWare Servers  </t>
  </si>
  <si>
    <t xml:space="preserve">11J</t>
  </si>
  <si>
    <t xml:space="preserve">Computer Hardware - IT Network Equipment</t>
  </si>
  <si>
    <t xml:space="preserve">11K</t>
  </si>
  <si>
    <t xml:space="preserve">Computer Hardware - Unix servers and technical workstations</t>
  </si>
  <si>
    <t xml:space="preserve">11L</t>
  </si>
  <si>
    <t xml:space="preserve">VSAT (Very Small Aperture Terminal) -  access  equipment </t>
  </si>
  <si>
    <t xml:space="preserve">11M</t>
  </si>
  <si>
    <t xml:space="preserve">VSAT (Very Small Aperture Terminal) -  hub equipment </t>
  </si>
  <si>
    <t xml:space="preserve">11O</t>
  </si>
  <si>
    <t xml:space="preserve">Computer Hardware - Storage </t>
  </si>
  <si>
    <t xml:space="preserve">11P</t>
  </si>
  <si>
    <t xml:space="preserve">Computer Hardware - Desktop Workstations</t>
  </si>
  <si>
    <t xml:space="preserve">11Z</t>
  </si>
  <si>
    <t xml:space="preserve">Computer Hardware - Peripherals </t>
  </si>
  <si>
    <t xml:space="preserve">12D</t>
  </si>
  <si>
    <t xml:space="preserve">Software - EPOS </t>
  </si>
  <si>
    <t xml:space="preserve">12F</t>
  </si>
  <si>
    <t xml:space="preserve">Software - Network Mgmt/Optimization </t>
  </si>
  <si>
    <t xml:space="preserve">12G</t>
  </si>
  <si>
    <t xml:space="preserve">Software - Upstream E&amp;P </t>
  </si>
  <si>
    <t xml:space="preserve">12H</t>
  </si>
  <si>
    <t xml:space="preserve">Software - Enterprise ERP  </t>
  </si>
  <si>
    <t xml:space="preserve">12N</t>
  </si>
  <si>
    <t xml:space="preserve">Software - Utility &amp; Driver</t>
  </si>
  <si>
    <t xml:space="preserve">12O</t>
  </si>
  <si>
    <t xml:space="preserve">Software - Security/Protection</t>
  </si>
  <si>
    <t xml:space="preserve">12P</t>
  </si>
  <si>
    <t xml:space="preserve">Software - Data/Query Mgmt</t>
  </si>
  <si>
    <t xml:space="preserve">12Q</t>
  </si>
  <si>
    <t xml:space="preserve">Software - Content Mgmt/Authoring</t>
  </si>
  <si>
    <t xml:space="preserve">12R</t>
  </si>
  <si>
    <t xml:space="preserve">Software - Information Exchange</t>
  </si>
  <si>
    <t xml:space="preserve">12S</t>
  </si>
  <si>
    <t xml:space="preserve">Software - IT Mgmt/Development</t>
  </si>
  <si>
    <t xml:space="preserve">12T</t>
  </si>
  <si>
    <t xml:space="preserve">Software - Education/Reference</t>
  </si>
  <si>
    <t xml:space="preserve">12U</t>
  </si>
  <si>
    <t xml:space="preserve">Software - Professional Functions</t>
  </si>
  <si>
    <t xml:space="preserve">12V</t>
  </si>
  <si>
    <t xml:space="preserve">Software -  HES / Compliance</t>
  </si>
  <si>
    <t xml:space="preserve">12W</t>
  </si>
  <si>
    <t xml:space="preserve">Software -  Operations/Maintenance </t>
  </si>
  <si>
    <t xml:space="preserve">14A</t>
  </si>
  <si>
    <t xml:space="preserve">Analyzers &amp; Monitors</t>
  </si>
  <si>
    <t xml:space="preserve">14B</t>
  </si>
  <si>
    <t xml:space="preserve">Programmable Logic Controllers</t>
  </si>
  <si>
    <t xml:space="preserve">14C</t>
  </si>
  <si>
    <t xml:space="preserve">Flow Measuring  Instruments</t>
  </si>
  <si>
    <t xml:space="preserve">14D</t>
  </si>
  <si>
    <t xml:space="preserve">Level Measuring Instruments </t>
  </si>
  <si>
    <t xml:space="preserve">14H</t>
  </si>
  <si>
    <t xml:space="preserve">Pressure measuring and control Instruments</t>
  </si>
  <si>
    <t xml:space="preserve">14I</t>
  </si>
  <si>
    <t xml:space="preserve">Temperature and heat measuring instruments</t>
  </si>
  <si>
    <t xml:space="preserve">14Z</t>
  </si>
  <si>
    <t xml:space="preserve">Instruments   - Other &amp; Parts</t>
  </si>
  <si>
    <t xml:space="preserve">20A</t>
  </si>
  <si>
    <t xml:space="preserve">Drilling - Bits</t>
  </si>
  <si>
    <t xml:space="preserve">20B</t>
  </si>
  <si>
    <t xml:space="preserve">Drilling - Fluids</t>
  </si>
  <si>
    <t xml:space="preserve">20C</t>
  </si>
  <si>
    <t xml:space="preserve">Completion Fluids</t>
  </si>
  <si>
    <t xml:space="preserve">20D</t>
  </si>
  <si>
    <t xml:space="preserve">Oilwell Cementing Materials</t>
  </si>
  <si>
    <t xml:space="preserve">20E</t>
  </si>
  <si>
    <t xml:space="preserve">Well Fracturing Proppants</t>
  </si>
  <si>
    <t xml:space="preserve">20Z</t>
  </si>
  <si>
    <t xml:space="preserve">Drilling Consumables - Other</t>
  </si>
  <si>
    <t xml:space="preserve">21A</t>
  </si>
  <si>
    <t xml:space="preserve">OCTG - Casing</t>
  </si>
  <si>
    <t xml:space="preserve">21B</t>
  </si>
  <si>
    <t xml:space="preserve">OCTG - Tubing</t>
  </si>
  <si>
    <t xml:space="preserve">21C</t>
  </si>
  <si>
    <t xml:space="preserve">OCTG - Conductor Casing </t>
  </si>
  <si>
    <t xml:space="preserve">21Z</t>
  </si>
  <si>
    <t xml:space="preserve">OCTG - Other</t>
  </si>
  <si>
    <t xml:space="preserve">22A</t>
  </si>
  <si>
    <t xml:space="preserve">Downhole Sucker Rod - Recip</t>
  </si>
  <si>
    <t xml:space="preserve">22B</t>
  </si>
  <si>
    <t xml:space="preserve">Surface Pumping Unit/Parts </t>
  </si>
  <si>
    <t xml:space="preserve">22C</t>
  </si>
  <si>
    <t xml:space="preserve">Completion Tools and Equip - Other</t>
  </si>
  <si>
    <t xml:space="preserve">22E</t>
  </si>
  <si>
    <t xml:space="preserve">Gas Lift (G/L) Mandrels - Valves</t>
  </si>
  <si>
    <t xml:space="preserve">22F</t>
  </si>
  <si>
    <t xml:space="preserve">Liner Hangers &amp; associated equipment</t>
  </si>
  <si>
    <t xml:space="preserve">22G</t>
  </si>
  <si>
    <t xml:space="preserve">Sand Control Tools - Screens &amp; Blanks</t>
  </si>
  <si>
    <t xml:space="preserve">22H</t>
  </si>
  <si>
    <t xml:space="preserve">Flow Control Equipment - SCSSVs </t>
  </si>
  <si>
    <t xml:space="preserve">22J</t>
  </si>
  <si>
    <t xml:space="preserve">Flow Control Equipment - Other</t>
  </si>
  <si>
    <t xml:space="preserve">22K</t>
  </si>
  <si>
    <t xml:space="preserve">Injection/Blending Equipment </t>
  </si>
  <si>
    <t xml:space="preserve">22L</t>
  </si>
  <si>
    <t xml:space="preserve">Oilfield - ESPs &amp; Parts</t>
  </si>
  <si>
    <t xml:space="preserve">22M</t>
  </si>
  <si>
    <t xml:space="preserve">Oilfield - Reciprocating Rod Pumps &amp; Parts  </t>
  </si>
  <si>
    <t xml:space="preserve">22O</t>
  </si>
  <si>
    <t xml:space="preserve">Sand Control Tools (excludes Pumping and Screens)</t>
  </si>
  <si>
    <t xml:space="preserve">22P</t>
  </si>
  <si>
    <t xml:space="preserve">Packers</t>
  </si>
  <si>
    <t xml:space="preserve">22Q</t>
  </si>
  <si>
    <t xml:space="preserve">Glycol Regenerators</t>
  </si>
  <si>
    <t xml:space="preserve">22R</t>
  </si>
  <si>
    <t xml:space="preserve">Fuel  &amp; production Gas treating equipment</t>
  </si>
  <si>
    <t xml:space="preserve">22S</t>
  </si>
  <si>
    <t xml:space="preserve">Waste Treatment equipment</t>
  </si>
  <si>
    <t xml:space="preserve">22T</t>
  </si>
  <si>
    <t xml:space="preserve">Downhole Sucker Rod - PCP</t>
  </si>
  <si>
    <t xml:space="preserve">22U</t>
  </si>
  <si>
    <t xml:space="preserve">Oilfield - Downhole PCPs &amp; Parts</t>
  </si>
  <si>
    <t xml:space="preserve">23A</t>
  </si>
  <si>
    <t xml:space="preserve">Wellhead &amp; Tree </t>
  </si>
  <si>
    <t xml:space="preserve">23B</t>
  </si>
  <si>
    <t xml:space="preserve">Wellhead - Flow Control </t>
  </si>
  <si>
    <t xml:space="preserve">23C</t>
  </si>
  <si>
    <t xml:space="preserve">Subsea Equipment - Wellhead </t>
  </si>
  <si>
    <t xml:space="preserve">23E</t>
  </si>
  <si>
    <t xml:space="preserve">Subsea Equipment - Tree &amp; Components</t>
  </si>
  <si>
    <t xml:space="preserve">23F</t>
  </si>
  <si>
    <t xml:space="preserve">Subsea Equipment - Manifold</t>
  </si>
  <si>
    <t xml:space="preserve">23I</t>
  </si>
  <si>
    <t xml:space="preserve">Subsea Project - Installation Tools</t>
  </si>
  <si>
    <t xml:space="preserve">23J</t>
  </si>
  <si>
    <t xml:space="preserve">Subsea - Control Systems</t>
  </si>
  <si>
    <t xml:space="preserve">23K</t>
  </si>
  <si>
    <t xml:space="preserve">Subsea - Umbilicals &amp; UTAs</t>
  </si>
  <si>
    <t xml:space="preserve">23O</t>
  </si>
  <si>
    <t xml:space="preserve">Subsea -  Pipeline Materials</t>
  </si>
  <si>
    <t xml:space="preserve">23Q</t>
  </si>
  <si>
    <t xml:space="preserve">Subsea Equipment - Meters</t>
  </si>
  <si>
    <t xml:space="preserve">23R</t>
  </si>
  <si>
    <t xml:space="preserve">Subsea Equipment - Power, Pumping &amp; Separation</t>
  </si>
  <si>
    <t xml:space="preserve">23S</t>
  </si>
  <si>
    <t xml:space="preserve">Subsea Equipment - Flexibles</t>
  </si>
  <si>
    <t xml:space="preserve">25A</t>
  </si>
  <si>
    <t xml:space="preserve">Water Treatment Equipment</t>
  </si>
  <si>
    <t xml:space="preserve">25J</t>
  </si>
  <si>
    <t xml:space="preserve"> Pressure Relief Equip/Flare Systems</t>
  </si>
  <si>
    <t xml:space="preserve">25K</t>
  </si>
  <si>
    <t xml:space="preserve">Vapor Recovery</t>
  </si>
  <si>
    <t xml:space="preserve">26Z</t>
  </si>
  <si>
    <t xml:space="preserve">Health &amp; Fitness - All</t>
  </si>
  <si>
    <t xml:space="preserve">27A</t>
  </si>
  <si>
    <t xml:space="preserve">Medical - Equipment</t>
  </si>
  <si>
    <t xml:space="preserve">27C</t>
  </si>
  <si>
    <t xml:space="preserve">Medical - Supplies</t>
  </si>
  <si>
    <t xml:space="preserve">28A</t>
  </si>
  <si>
    <t xml:space="preserve">Fire Protection/Prevention </t>
  </si>
  <si>
    <t xml:space="preserve">28B</t>
  </si>
  <si>
    <t xml:space="preserve">Personal Safety/Protection</t>
  </si>
  <si>
    <t xml:space="preserve">28C</t>
  </si>
  <si>
    <t xml:space="preserve">Safety Instrumented System</t>
  </si>
  <si>
    <t xml:space="preserve">28E</t>
  </si>
  <si>
    <t xml:space="preserve">Fire and Gas Control Systems</t>
  </si>
  <si>
    <t xml:space="preserve">30Z</t>
  </si>
  <si>
    <t xml:space="preserve">Clothing - All</t>
  </si>
  <si>
    <t xml:space="preserve">31A</t>
  </si>
  <si>
    <t xml:space="preserve">Commissary - Kitchen/Galley</t>
  </si>
  <si>
    <t xml:space="preserve">31B</t>
  </si>
  <si>
    <t xml:space="preserve">Commissary - Provision</t>
  </si>
  <si>
    <t xml:space="preserve">32A</t>
  </si>
  <si>
    <t xml:space="preserve">Flooring</t>
  </si>
  <si>
    <t xml:space="preserve">32B</t>
  </si>
  <si>
    <t xml:space="preserve">Furniture </t>
  </si>
  <si>
    <t xml:space="preserve">33Z</t>
  </si>
  <si>
    <t xml:space="preserve">Janitorial Supplies</t>
  </si>
  <si>
    <t xml:space="preserve">34A</t>
  </si>
  <si>
    <t xml:space="preserve">Lab, Analytical Instruments</t>
  </si>
  <si>
    <t xml:space="preserve">34B</t>
  </si>
  <si>
    <t xml:space="preserve">Laboratory - Glassware</t>
  </si>
  <si>
    <t xml:space="preserve">34Z</t>
  </si>
  <si>
    <t xml:space="preserve">Laboratory - Other</t>
  </si>
  <si>
    <t xml:space="preserve">35C</t>
  </si>
  <si>
    <t xml:space="preserve">Multi-Functional Peripherals Purchase</t>
  </si>
  <si>
    <t xml:space="preserve">35Z</t>
  </si>
  <si>
    <t xml:space="preserve">Office Equipment &amp; Accessories</t>
  </si>
  <si>
    <t xml:space="preserve">36B</t>
  </si>
  <si>
    <t xml:space="preserve">Office Supplies - Paper Product</t>
  </si>
  <si>
    <t xml:space="preserve">36C</t>
  </si>
  <si>
    <t xml:space="preserve">Printer Supplies</t>
  </si>
  <si>
    <t xml:space="preserve">36Z</t>
  </si>
  <si>
    <t xml:space="preserve">Office Supplies &amp; Desk Accessories - Other</t>
  </si>
  <si>
    <t xml:space="preserve">37A</t>
  </si>
  <si>
    <t xml:space="preserve">Photo/Video Equipment</t>
  </si>
  <si>
    <t xml:space="preserve">37B</t>
  </si>
  <si>
    <t xml:space="preserve">Security Equipment</t>
  </si>
  <si>
    <t xml:space="preserve">37Z</t>
  </si>
  <si>
    <t xml:space="preserve">Audio Visual  Equipment &amp; Accessories </t>
  </si>
  <si>
    <t xml:space="preserve">38F</t>
  </si>
  <si>
    <t xml:space="preserve">Stationary/Business Cards</t>
  </si>
  <si>
    <t xml:space="preserve">38Z</t>
  </si>
  <si>
    <t xml:space="preserve">Printed Material-Other</t>
  </si>
  <si>
    <t xml:space="preserve">45A</t>
  </si>
  <si>
    <t xml:space="preserve">Packaging Materials &amp; Accessories</t>
  </si>
  <si>
    <t xml:space="preserve">45B</t>
  </si>
  <si>
    <t xml:space="preserve">Containers  &amp; Accessories - Corrugated Containers</t>
  </si>
  <si>
    <t xml:space="preserve">45D</t>
  </si>
  <si>
    <t xml:space="preserve">Packaging Supplies </t>
  </si>
  <si>
    <t xml:space="preserve">45E</t>
  </si>
  <si>
    <t xml:space="preserve">Containers &amp; Accessories - Pallets</t>
  </si>
  <si>
    <t xml:space="preserve">45F</t>
  </si>
  <si>
    <t xml:space="preserve">Containers, &amp; Accessories -  Pails &amp; Cans</t>
  </si>
  <si>
    <t xml:space="preserve">45G</t>
  </si>
  <si>
    <t xml:space="preserve">Containers  &amp; Accessories -  Bottles/Jug/Jars </t>
  </si>
  <si>
    <t xml:space="preserve">45H</t>
  </si>
  <si>
    <t xml:space="preserve">Containers &amp; Accessories -  Drums/Casks/Barrels</t>
  </si>
  <si>
    <t xml:space="preserve">45Z</t>
  </si>
  <si>
    <t xml:space="preserve">Containers  &amp; Accessories - Other</t>
  </si>
  <si>
    <t xml:space="preserve">46B</t>
  </si>
  <si>
    <t xml:space="preserve">Service Station - Car Wash Equipment</t>
  </si>
  <si>
    <t xml:space="preserve">46C</t>
  </si>
  <si>
    <t xml:space="preserve">Dispenser &amp; Accessories</t>
  </si>
  <si>
    <t xml:space="preserve">46E</t>
  </si>
  <si>
    <t xml:space="preserve">Service Station - Food Mart Equipment &amp; Supplies</t>
  </si>
  <si>
    <t xml:space="preserve">46F</t>
  </si>
  <si>
    <t xml:space="preserve">Service Station - Lighting &amp; Power Systems</t>
  </si>
  <si>
    <t xml:space="preserve">46I</t>
  </si>
  <si>
    <t xml:space="preserve">Signs - Illuminated</t>
  </si>
  <si>
    <t xml:space="preserve">50Z</t>
  </si>
  <si>
    <t xml:space="preserve">Bearings &amp; Accessories - All</t>
  </si>
  <si>
    <t xml:space="preserve">51A</t>
  </si>
  <si>
    <t xml:space="preserve">Electric Motors - Complete Units Only</t>
  </si>
  <si>
    <t xml:space="preserve">51B</t>
  </si>
  <si>
    <t xml:space="preserve">Electric Components - Lighting</t>
  </si>
  <si>
    <t xml:space="preserve">51C</t>
  </si>
  <si>
    <t xml:space="preserve">Electric Components - Motor/Generator</t>
  </si>
  <si>
    <t xml:space="preserve">51D</t>
  </si>
  <si>
    <t xml:space="preserve">Electric Components - Wire/Cable</t>
  </si>
  <si>
    <t xml:space="preserve">51E</t>
  </si>
  <si>
    <t xml:space="preserve">Electric Components - Conduit, Fitting</t>
  </si>
  <si>
    <t xml:space="preserve">51F</t>
  </si>
  <si>
    <t xml:space="preserve">Integrated Power Control Room &amp; Substations </t>
  </si>
  <si>
    <t xml:space="preserve">51I</t>
  </si>
  <si>
    <t xml:space="preserve">Switchgear - Medium Voltage</t>
  </si>
  <si>
    <t xml:space="preserve">51J</t>
  </si>
  <si>
    <t xml:space="preserve">Switchgear - Low Voltage</t>
  </si>
  <si>
    <t xml:space="preserve">51K</t>
  </si>
  <si>
    <t xml:space="preserve">Transformers</t>
  </si>
  <si>
    <t xml:space="preserve">51L</t>
  </si>
  <si>
    <t xml:space="preserve">Motor Control Center - Medium Voltage </t>
  </si>
  <si>
    <t xml:space="preserve">51M</t>
  </si>
  <si>
    <t xml:space="preserve">Adjustable Speed Drives</t>
  </si>
  <si>
    <t xml:space="preserve">51N</t>
  </si>
  <si>
    <t xml:space="preserve">Power Generators</t>
  </si>
  <si>
    <t xml:space="preserve">51Q</t>
  </si>
  <si>
    <t xml:space="preserve">Motor Control Center - Low Voltage</t>
  </si>
  <si>
    <t xml:space="preserve">51Z</t>
  </si>
  <si>
    <t xml:space="preserve">Electric - Other</t>
  </si>
  <si>
    <t xml:space="preserve">53A</t>
  </si>
  <si>
    <t xml:space="preserve">Fittings - Pipe - Carbon Steel</t>
  </si>
  <si>
    <t xml:space="preserve">53B</t>
  </si>
  <si>
    <t xml:space="preserve">Fittings - Pipe - Non-Metal </t>
  </si>
  <si>
    <t xml:space="preserve">53C</t>
  </si>
  <si>
    <t xml:space="preserve">Fittings - Tube</t>
  </si>
  <si>
    <t xml:space="preserve">53Z</t>
  </si>
  <si>
    <t xml:space="preserve">Fittings - Pipe - Metal/ Non CS </t>
  </si>
  <si>
    <t xml:space="preserve">54A</t>
  </si>
  <si>
    <t xml:space="preserve">Gaskets</t>
  </si>
  <si>
    <t xml:space="preserve">54B</t>
  </si>
  <si>
    <t xml:space="preserve">Seals </t>
  </si>
  <si>
    <t xml:space="preserve">54D</t>
  </si>
  <si>
    <t xml:space="preserve">Packing, Glands, Stuffing Boxes</t>
  </si>
  <si>
    <t xml:space="preserve">56Z</t>
  </si>
  <si>
    <t xml:space="preserve">Fasteners/Hardware </t>
  </si>
  <si>
    <t xml:space="preserve">57A</t>
  </si>
  <si>
    <t xml:space="preserve">Hoses &amp; Parts </t>
  </si>
  <si>
    <t xml:space="preserve">57B</t>
  </si>
  <si>
    <t xml:space="preserve">Hoses &amp; Parts - Steam</t>
  </si>
  <si>
    <t xml:space="preserve">57D</t>
  </si>
  <si>
    <t xml:space="preserve">Hoses  - Hydraulic</t>
  </si>
  <si>
    <t xml:space="preserve">57F</t>
  </si>
  <si>
    <t xml:space="preserve">Hoses &amp; Parts - Marine </t>
  </si>
  <si>
    <t xml:space="preserve">58Z</t>
  </si>
  <si>
    <t xml:space="preserve">Insulation &amp; Accessories - All</t>
  </si>
  <si>
    <t xml:space="preserve">59A</t>
  </si>
  <si>
    <t xml:space="preserve">Structural Materials </t>
  </si>
  <si>
    <t xml:space="preserve">59Z</t>
  </si>
  <si>
    <t xml:space="preserve">Raw  Metals  - All</t>
  </si>
  <si>
    <t xml:space="preserve">60A</t>
  </si>
  <si>
    <t xml:space="preserve">Line Pipe - Carbon Steel</t>
  </si>
  <si>
    <t xml:space="preserve">60B</t>
  </si>
  <si>
    <t xml:space="preserve">Line Pipe - Non-Metal</t>
  </si>
  <si>
    <t xml:space="preserve">60C</t>
  </si>
  <si>
    <t xml:space="preserve">Tubing</t>
  </si>
  <si>
    <t xml:space="preserve">60D</t>
  </si>
  <si>
    <t xml:space="preserve">Fabricated Piping</t>
  </si>
  <si>
    <t xml:space="preserve">60E</t>
  </si>
  <si>
    <t xml:space="preserve">Line Pipe - Metal - Non-CS</t>
  </si>
  <si>
    <t xml:space="preserve">61A</t>
  </si>
  <si>
    <t xml:space="preserve">Pipeline Equipment &amp; Supplies - Pigs</t>
  </si>
  <si>
    <t xml:space="preserve">63Z</t>
  </si>
  <si>
    <t xml:space="preserve">Plumbing - Hardware and Fittings</t>
  </si>
  <si>
    <t xml:space="preserve">64B</t>
  </si>
  <si>
    <t xml:space="preserve">Power Transmission Equipment &amp; Replacement Parts</t>
  </si>
  <si>
    <t xml:space="preserve">64D</t>
  </si>
  <si>
    <t xml:space="preserve">Cranes &amp; Parts/Accessories</t>
  </si>
  <si>
    <t xml:space="preserve">64E</t>
  </si>
  <si>
    <t xml:space="preserve">Batteries</t>
  </si>
  <si>
    <t xml:space="preserve">65A</t>
  </si>
  <si>
    <t xml:space="preserve">Tools - Hand/Power</t>
  </si>
  <si>
    <t xml:space="preserve">65C</t>
  </si>
  <si>
    <t xml:space="preserve">Tools &amp; Equipment  - Hydraulic</t>
  </si>
  <si>
    <t xml:space="preserve">65D</t>
  </si>
  <si>
    <t xml:space="preserve">Tools &amp; Equipment  - Pneumatic</t>
  </si>
  <si>
    <t xml:space="preserve">66A</t>
  </si>
  <si>
    <t xml:space="preserve">Valve - Ball</t>
  </si>
  <si>
    <t xml:space="preserve">66C</t>
  </si>
  <si>
    <t xml:space="preserve">Valve - Butterfly</t>
  </si>
  <si>
    <t xml:space="preserve">Valve - Parts &amp; Accessories</t>
  </si>
  <si>
    <t xml:space="preserve">66G</t>
  </si>
  <si>
    <t xml:space="preserve">Valve - Plug</t>
  </si>
  <si>
    <t xml:space="preserve">66H</t>
  </si>
  <si>
    <t xml:space="preserve">Valve - Safety,  Relief</t>
  </si>
  <si>
    <t xml:space="preserve">66L</t>
  </si>
  <si>
    <t xml:space="preserve">Valve - Regulators</t>
  </si>
  <si>
    <t xml:space="preserve">66N</t>
  </si>
  <si>
    <t xml:space="preserve">Valve - Actuator, Positioner</t>
  </si>
  <si>
    <t xml:space="preserve">66O</t>
  </si>
  <si>
    <t xml:space="preserve">Valve - Check</t>
  </si>
  <si>
    <t xml:space="preserve">66P</t>
  </si>
  <si>
    <t xml:space="preserve">Valve - Control </t>
  </si>
  <si>
    <t xml:space="preserve">66Q</t>
  </si>
  <si>
    <t xml:space="preserve">Valve - Gate</t>
  </si>
  <si>
    <t xml:space="preserve">66R</t>
  </si>
  <si>
    <t xml:space="preserve">Valve - Globe</t>
  </si>
  <si>
    <t xml:space="preserve">66S</t>
  </si>
  <si>
    <t xml:space="preserve">Valve - On/Off, solenoid, actuated</t>
  </si>
  <si>
    <t xml:space="preserve">66V</t>
  </si>
  <si>
    <t xml:space="preserve">Process Control System </t>
  </si>
  <si>
    <t xml:space="preserve">66W</t>
  </si>
  <si>
    <t xml:space="preserve">Valve - Needle</t>
  </si>
  <si>
    <t xml:space="preserve">66Z</t>
  </si>
  <si>
    <t xml:space="preserve">Valve - Other</t>
  </si>
  <si>
    <t xml:space="preserve">67B</t>
  </si>
  <si>
    <t xml:space="preserve">Welding - Supplies</t>
  </si>
  <si>
    <t xml:space="preserve">70A</t>
  </si>
  <si>
    <t xml:space="preserve">Furnaces/Heaters &amp; Associated Parts</t>
  </si>
  <si>
    <t xml:space="preserve">70Z</t>
  </si>
  <si>
    <t xml:space="preserve">Boilers &amp; Associated Parts</t>
  </si>
  <si>
    <t xml:space="preserve">71A</t>
  </si>
  <si>
    <t xml:space="preserve">Compressor - Gas - Unit &amp; Parts </t>
  </si>
  <si>
    <t xml:space="preserve">71B</t>
  </si>
  <si>
    <t xml:space="preserve">Compressors - Rotary or Screw - Parts </t>
  </si>
  <si>
    <t xml:space="preserve">71C</t>
  </si>
  <si>
    <t xml:space="preserve">Compressor - Air -Unit &amp; Parts </t>
  </si>
  <si>
    <t xml:space="preserve">71D</t>
  </si>
  <si>
    <t xml:space="preserve">Compressor -  Reciprocating - Units</t>
  </si>
  <si>
    <t xml:space="preserve">71E</t>
  </si>
  <si>
    <t xml:space="preserve">Compressor -  Centrifugal - Units</t>
  </si>
  <si>
    <t xml:space="preserve">71F</t>
  </si>
  <si>
    <t xml:space="preserve">Compressor -  Reciprocating  - Parts</t>
  </si>
  <si>
    <t xml:space="preserve">71G</t>
  </si>
  <si>
    <t xml:space="preserve">Compressor - Centrifugal - Parts</t>
  </si>
  <si>
    <t xml:space="preserve">71H</t>
  </si>
  <si>
    <t xml:space="preserve">Compressors - Rotary or Screw - Units </t>
  </si>
  <si>
    <t xml:space="preserve">72B</t>
  </si>
  <si>
    <t xml:space="preserve">Filtration - Equipment</t>
  </si>
  <si>
    <t xml:space="preserve">72C</t>
  </si>
  <si>
    <t xml:space="preserve">Filtration - Media</t>
  </si>
  <si>
    <t xml:space="preserve">72Z</t>
  </si>
  <si>
    <t xml:space="preserve">Filtration - Filters/ Other</t>
  </si>
  <si>
    <t xml:space="preserve">73A</t>
  </si>
  <si>
    <t xml:space="preserve">Heat Transfer -  Units &amp; Parts</t>
  </si>
  <si>
    <t xml:space="preserve">75A</t>
  </si>
  <si>
    <t xml:space="preserve">Material Handling -Whse/Dock Equip &amp; Accessories</t>
  </si>
  <si>
    <t xml:space="preserve">75F</t>
  </si>
  <si>
    <t xml:space="preserve">Material Handling - Lifting Equipment and Accessories</t>
  </si>
  <si>
    <t xml:space="preserve">76A</t>
  </si>
  <si>
    <t xml:space="preserve">Pumps - Centrifugal - Unit</t>
  </si>
  <si>
    <t xml:space="preserve">76C</t>
  </si>
  <si>
    <t xml:space="preserve">Pumps - Reciprocating - Unit</t>
  </si>
  <si>
    <t xml:space="preserve">76D</t>
  </si>
  <si>
    <t xml:space="preserve">Pumps - Submersible</t>
  </si>
  <si>
    <t xml:space="preserve">76E</t>
  </si>
  <si>
    <t xml:space="preserve">Pumps - Reciprocating  - Parts</t>
  </si>
  <si>
    <t xml:space="preserve">76F</t>
  </si>
  <si>
    <t xml:space="preserve">Pumps - Centrifugal - Parts</t>
  </si>
  <si>
    <t xml:space="preserve">76Z</t>
  </si>
  <si>
    <t xml:space="preserve">Pumps - Other</t>
  </si>
  <si>
    <t xml:space="preserve">77A</t>
  </si>
  <si>
    <t xml:space="preserve">Tanks - Storage</t>
  </si>
  <si>
    <t xml:space="preserve">77B</t>
  </si>
  <si>
    <t xml:space="preserve">Tank-  Parts &amp; Accessories</t>
  </si>
  <si>
    <t xml:space="preserve">77C</t>
  </si>
  <si>
    <t xml:space="preserve">Tanks - Fuel Storage</t>
  </si>
  <si>
    <t xml:space="preserve">78A</t>
  </si>
  <si>
    <t xml:space="preserve">Turbine Engines </t>
  </si>
  <si>
    <t xml:space="preserve">78B</t>
  </si>
  <si>
    <t xml:space="preserve">Turbine Engines - Parts</t>
  </si>
  <si>
    <t xml:space="preserve">78C</t>
  </si>
  <si>
    <t xml:space="preserve">Steam Turbine</t>
  </si>
  <si>
    <t xml:space="preserve">78D</t>
  </si>
  <si>
    <t xml:space="preserve">Steam Turbine Parts</t>
  </si>
  <si>
    <t xml:space="preserve">79A</t>
  </si>
  <si>
    <t xml:space="preserve">Pressure Vessels -  Units &amp; Parts</t>
  </si>
  <si>
    <t xml:space="preserve">85A</t>
  </si>
  <si>
    <t xml:space="preserve">Aircraft - Company Owned - Fixed Wing</t>
  </si>
  <si>
    <t xml:space="preserve">85B</t>
  </si>
  <si>
    <t xml:space="preserve">Aircraft - Company Owned - Rotary Wing </t>
  </si>
  <si>
    <t xml:space="preserve">85C</t>
  </si>
  <si>
    <t xml:space="preserve">Aircraft - Parts</t>
  </si>
  <si>
    <t xml:space="preserve">85Z</t>
  </si>
  <si>
    <t xml:space="preserve">Aviation Support Equipment</t>
  </si>
  <si>
    <t xml:space="preserve">86A</t>
  </si>
  <si>
    <t xml:space="preserve">Automotive - Tires</t>
  </si>
  <si>
    <t xml:space="preserve">86Z</t>
  </si>
  <si>
    <t xml:space="preserve">Automotive -  Parts and Accessories</t>
  </si>
  <si>
    <t xml:space="preserve">87A</t>
  </si>
  <si>
    <t xml:space="preserve">Engines - Complete</t>
  </si>
  <si>
    <t xml:space="preserve">87B</t>
  </si>
  <si>
    <t xml:space="preserve">Engines - Parts</t>
  </si>
  <si>
    <t xml:space="preserve">88Z</t>
  </si>
  <si>
    <t xml:space="preserve">Heavy Equipment - All</t>
  </si>
  <si>
    <t xml:space="preserve">89A</t>
  </si>
  <si>
    <t xml:space="preserve">Marine - Navigational Aids</t>
  </si>
  <si>
    <t xml:space="preserve">89B</t>
  </si>
  <si>
    <t xml:space="preserve">Marine - Equipment and accessories</t>
  </si>
  <si>
    <t xml:space="preserve">89C</t>
  </si>
  <si>
    <t xml:space="preserve">Marine Vessels - Purchase</t>
  </si>
  <si>
    <t xml:space="preserve">90A</t>
  </si>
  <si>
    <t xml:space="preserve">Railroad - Rail Car - Purchase</t>
  </si>
  <si>
    <t xml:space="preserve">90Z</t>
  </si>
  <si>
    <t xml:space="preserve">Railroad  Support Equipment</t>
  </si>
  <si>
    <t xml:space="preserve">91C</t>
  </si>
  <si>
    <t xml:space="preserve">Vehicle Purchase - Carts - Electric &amp; Gas</t>
  </si>
  <si>
    <t xml:space="preserve">91D</t>
  </si>
  <si>
    <t xml:space="preserve">Vehicle Purchase  - Trailers</t>
  </si>
  <si>
    <t xml:space="preserve">91E</t>
  </si>
  <si>
    <t xml:space="preserve">Vehicle Purchase - Trucks &gt;1 Ton</t>
  </si>
  <si>
    <t xml:space="preserve">91F</t>
  </si>
  <si>
    <t xml:space="preserve">Vehicle Purchase -  Light Trucks/SUV/Van</t>
  </si>
  <si>
    <t xml:space="preserve">91H</t>
  </si>
  <si>
    <t xml:space="preserve">Vehicle Purchase - Sedan/Coupe</t>
  </si>
  <si>
    <t xml:space="preserve">Vehicle Purchase  - Other - Bicycle/Motorcycle and parts</t>
  </si>
  <si>
    <t xml:space="preserve">Stock</t>
  </si>
  <si>
    <t xml:space="preserve">make sure to spacify stock codes in material description</t>
  </si>
  <si>
    <t xml:space="preserve">Catalogue</t>
  </si>
  <si>
    <t xml:space="preserve">make sure to specify BPA in material description</t>
  </si>
  <si>
    <t xml:space="preserve">Non stock</t>
  </si>
  <si>
    <t xml:space="preserve">I confirm to have checked stock, existing surplus and catalogues before ordering materials</t>
  </si>
  <si>
    <t xml:space="preserve">Складской товар</t>
  </si>
  <si>
    <t xml:space="preserve">указать номер сток кода в описании товара</t>
  </si>
  <si>
    <t xml:space="preserve">Из каталога</t>
  </si>
  <si>
    <t xml:space="preserve">указать номер каталога (BPA) в описании товара</t>
  </si>
  <si>
    <t xml:space="preserve">Я подтверждаю, что перепроверил излишки и наличие товара на складе до создания заявки</t>
  </si>
  <si>
    <t xml:space="preserve">1A</t>
  </si>
  <si>
    <t xml:space="preserve">Air, transit time+customs apr. 5 days, cost uplift is very high (~30%), Superintendent's approval is required </t>
  </si>
  <si>
    <t xml:space="preserve">Road, dedicated truck, transit time + customs clearance apr. 22 days. cost uplift is very high (~$10K per truck), Superintendent's approval is required</t>
  </si>
  <si>
    <t xml:space="preserve">Groupage truck or rail, transit time +customs apr. 34 days, cost uplift is moderate</t>
  </si>
  <si>
    <t xml:space="preserve">Groupage truck or rail, transit time+customs apr. 46 days, cost uplift minimal </t>
  </si>
  <si>
    <t xml:space="preserve">Авиа, время в пути + таможенная очистка около 5 дней, большое увеличение стоимости товара (~30%), требуется утверждение Суперинтенданта </t>
  </si>
  <si>
    <t xml:space="preserve">Авто, отдельный грузовик, время в пути + таможенная очистка около 22 дней, большое увеличение стоимости товара (~10 000$ за грузовик), требуется утверждение Суперинтенданта </t>
  </si>
  <si>
    <t xml:space="preserve">Консолидированное авто или жд, время в пути + таможенная очистка около 34 дней, среднее увеличение стоимости товара </t>
  </si>
  <si>
    <t xml:space="preserve">Консолидированное авто или жд, время в пути + таможенная очистка около 46 дней, незначительное увеличение стоимости товара </t>
  </si>
  <si>
    <t xml:space="preserve">Provide procurement with maximum info to efficiently conduct bid (realistic ROS date, NTEV, selection criteria and etc)     </t>
  </si>
  <si>
    <t xml:space="preserve">Provide signed justification forms (original equipment manifucture/only acceptable brand/sole source). </t>
  </si>
  <si>
    <t xml:space="preserve">DON'T
 KNOW</t>
  </si>
  <si>
    <t xml:space="preserve">Procurement will follow its procedures to place the order</t>
  </si>
  <si>
    <t xml:space="preserve">Предоставьте в отдел закупок полную информацию для проведения тендера (точную дату прибытия груза, бюджет закупоки, критерии отбора и т.д.)</t>
  </si>
  <si>
    <t xml:space="preserve">Предоставьте в отдел закупок подписанную форму для закупа на безтендерной основе (только производитель/только эта марка/из одного источника). </t>
  </si>
  <si>
    <t xml:space="preserve">Отдел закупок осуществит закуп согласно внутренних процедур</t>
  </si>
  <si>
    <t xml:space="preserve">I have contacted procurement as my order is technically complex; of a high value; a new project; delivery sensitive (require special transportation arrangements due to oversizing); a new vendor is necessary or equipment will require aftermarket maintenance by vendor.</t>
  </si>
  <si>
    <t xml:space="preserve">I routinely order these types of materials and no major issues are anticipated from technical point of view. </t>
  </si>
  <si>
    <t xml:space="preserve">Я уже связался с отделом закупок, так как мой заказ технически сложен в исполнении; имеет высокую стоимость; для нового проекта; требует особого внимания к транспортировке (особые условия к перевозке из за габаритов); требуется введение нового поставщика или необходимо гарантийное обслуживание от производителя.</t>
  </si>
  <si>
    <t xml:space="preserve">Я обычно всегда заказываю такой тип материалов и не предвижу никаких серьезных проблем с технической точки зрения.</t>
  </si>
  <si>
    <t xml:space="preserve">Commissioning spare parts can be ordered with equipment. Contact SERIP group to order 2 year ops spare parts. </t>
  </si>
  <si>
    <t xml:space="preserve">  </t>
  </si>
  <si>
    <t xml:space="preserve">Запчасти для ввода в эксплуатацию могут заказываться вместе с оборудованием. Для заказа запчастей по 2-х летнему техобслуживанию свяжитесь с группой СЕРИП. </t>
  </si>
  <si>
    <t xml:space="preserve">   </t>
  </si>
  <si>
    <t xml:space="preserve">Make sure to contact Procurement/Regulatory Affairs group for consultation before ordering materials. </t>
  </si>
  <si>
    <t xml:space="preserve">Обязательно свяжитесь с группой закупок/отделом номативно-правового обеспечения для консультаций до создания заявки</t>
  </si>
  <si>
    <t xml:space="preserve">Engl&amp;Rus</t>
  </si>
  <si>
    <t xml:space="preserve">Engl&amp;Rus&amp;Kaz</t>
  </si>
  <si>
    <t xml:space="preserve">Rus&amp;Kaz</t>
  </si>
  <si>
    <t xml:space="preserve">Engl&amp;Kaz</t>
  </si>
  <si>
    <t xml:space="preserve">Англ&amp;Рус</t>
  </si>
  <si>
    <t xml:space="preserve">Англ&amp;Рус&amp;Каз</t>
  </si>
  <si>
    <t xml:space="preserve">Рус&amp;Каз</t>
  </si>
  <si>
    <t xml:space="preserve">Not applicable</t>
  </si>
  <si>
    <t xml:space="preserve">Trichlorofluoromethane</t>
  </si>
  <si>
    <t xml:space="preserve">Dichlorodifluoromethane</t>
  </si>
  <si>
    <t xml:space="preserve">Trichlorotrifluoroethanes</t>
  </si>
  <si>
    <t xml:space="preserve">Dichlorotetrafluoroethane</t>
  </si>
  <si>
    <t xml:space="preserve">Chloropentafluoroethane</t>
  </si>
  <si>
    <t xml:space="preserve">Bromochlorodifluoromethane</t>
  </si>
  <si>
    <t xml:space="preserve">Bromotrifluoromethane</t>
  </si>
  <si>
    <t xml:space="preserve">Dibromotetrafluoroethanes</t>
  </si>
  <si>
    <t xml:space="preserve">Chlorotrifluoromethane</t>
  </si>
  <si>
    <t xml:space="preserve">Pentachlorofluoroethane</t>
  </si>
  <si>
    <t xml:space="preserve">Tetrachlorodifluoroethane</t>
  </si>
  <si>
    <t xml:space="preserve">Heptachlorofluoropropane</t>
  </si>
  <si>
    <t xml:space="preserve">Hexachlorodifluoropropane</t>
  </si>
  <si>
    <t xml:space="preserve">Pentachlorotrifluoropropane</t>
  </si>
  <si>
    <t xml:space="preserve">Tetrachlorotetrafluoropropane</t>
  </si>
  <si>
    <t xml:space="preserve">Trichloropentafluoropropane</t>
  </si>
  <si>
    <t xml:space="preserve">Dichlorohexafluoropropane</t>
  </si>
  <si>
    <t xml:space="preserve">Chloroheptafluoropropane</t>
  </si>
  <si>
    <t xml:space="preserve">Tetrachloride hydrocarbon</t>
  </si>
  <si>
    <t xml:space="preserve">Methylchloroform (1,1,1 - trichloroethane)</t>
  </si>
  <si>
    <t xml:space="preserve">Bromomethane (methylbromide)</t>
  </si>
  <si>
    <t xml:space="preserve">Трихлорфторметан</t>
  </si>
  <si>
    <t xml:space="preserve">Дихлордифторметан</t>
  </si>
  <si>
    <t xml:space="preserve">Трихлортрифторэтаны</t>
  </si>
  <si>
    <t xml:space="preserve">Дихлортетрафторэтан</t>
  </si>
  <si>
    <t xml:space="preserve">Хлорпентафторэтан</t>
  </si>
  <si>
    <t xml:space="preserve">Бромхлордифторметан</t>
  </si>
  <si>
    <t xml:space="preserve">Бромтрифторметан</t>
  </si>
  <si>
    <t xml:space="preserve">Дибромтетрафторэтаны</t>
  </si>
  <si>
    <t xml:space="preserve">Хлортрифторметан</t>
  </si>
  <si>
    <t xml:space="preserve">Пентахлорфторэтан</t>
  </si>
  <si>
    <t xml:space="preserve">Тетрахлордифторэтан</t>
  </si>
  <si>
    <t xml:space="preserve">Гептахлорфторпропан</t>
  </si>
  <si>
    <t xml:space="preserve">Гексахлордифторпропан</t>
  </si>
  <si>
    <t xml:space="preserve">Пентахлортрифторпропан</t>
  </si>
  <si>
    <t xml:space="preserve">Тетрахлортетрафторпропан</t>
  </si>
  <si>
    <t xml:space="preserve">Трихлорпентафторпропан</t>
  </si>
  <si>
    <t xml:space="preserve">Дихлоргексафторпропан</t>
  </si>
  <si>
    <t xml:space="preserve">Хлоргептафторпропан</t>
  </si>
  <si>
    <t xml:space="preserve">Четыреххлористый углеводород</t>
  </si>
  <si>
    <t xml:space="preserve">Метилхлороформ (1,1,1-трихлорэтан)</t>
  </si>
  <si>
    <t xml:space="preserve">Бромметан (метилбромид)</t>
  </si>
  <si>
    <t xml:space="preserve">1. Amiton: 0,0-diethyl-3-[2(diethyl amino)ethyl] hyophosphate and respective alkylated or protonated salts.</t>
  </si>
  <si>
    <t xml:space="preserve">2. 1,1,3,3,3-pentafluoro- 2-(trifluoromethyl)-1-propen</t>
  </si>
  <si>
    <t xml:space="preserve">3. 3-quinuclidenyl benzilate</t>
  </si>
  <si>
    <t xml:space="preserve">4. Chemicals containing a phosphorus atom with one bound methyl, ethyl, or propyl (normal or iso-) group, but not other atoms of carbon, such as methylphosphonildichloride, and dimethylmethylphosphonate. Except: phonophos: O-ethyl S-phenyl-ethylphosphontioltionat.</t>
  </si>
  <si>
    <t xml:space="preserve">5. N,N-dualkyl (Me, Et, n-Pr or i-Pr) amido dihalid phosphates.</t>
  </si>
  <si>
    <t xml:space="preserve">6. Dialkyl (Me, Et, n-Pr or l-Pr)-N,N-dialkyl (Me, Kt, n-Pr or 1-Рг)-amido phosphates.</t>
  </si>
  <si>
    <t xml:space="preserve">7. Arsenic trichloride.</t>
  </si>
  <si>
    <t xml:space="preserve">8. 2,2-diphenyl-2- hydroxyacetic acid.</t>
  </si>
  <si>
    <t xml:space="preserve">9. Quinuclidinyl -3-ol.</t>
  </si>
  <si>
    <t xml:space="preserve">10. N,N-dialkil (Me, Et, n-Pr or i-Pr) amino ethyl - 2-chlorides and respective protonated salts.</t>
  </si>
  <si>
    <t xml:space="preserve">11. N,N-dialkil (Me, Et, n-Pr or i-Pr) acetaldehyde ammonia and respective protonated salts. Except: N,N-2-dimethylaminoethanol and respective protonated salts and respective protonated salts N,N- diethylamino-3-thanol and respective protonated salts.</t>
  </si>
  <si>
    <t xml:space="preserve">12. N,N-dialkil (Me, Et, n-Pr or i-Pr) aminoethan-2-thyols and respective protonated salts.</t>
  </si>
  <si>
    <t xml:space="preserve">13. Thiodiglycol: bis(2-hydroxyethyl)sulphide.</t>
  </si>
  <si>
    <t xml:space="preserve">14. Pynacolil alcohol: 3,3-dymetil-butane-2-ol.</t>
  </si>
  <si>
    <t xml:space="preserve">15. Phosgene: diacyl chloride of carbonic acid.</t>
  </si>
  <si>
    <t xml:space="preserve">16. Hydrogen cyanide.</t>
  </si>
  <si>
    <t xml:space="preserve">17. Chloropicrin, trichloronitromethane.</t>
  </si>
  <si>
    <t xml:space="preserve">18. Phosphorus oxychloride.</t>
  </si>
  <si>
    <t xml:space="preserve">19. Phosphorus trichloride.</t>
  </si>
  <si>
    <t xml:space="preserve">20. Phosphoric chloride.</t>
  </si>
  <si>
    <t xml:space="preserve">21. Trimethylphosphite.</t>
  </si>
  <si>
    <t xml:space="preserve">22. Triethylphosphite.</t>
  </si>
  <si>
    <t xml:space="preserve">23. Dimethylphosphite.</t>
  </si>
  <si>
    <t xml:space="preserve">24. Diethyl phosphite.</t>
  </si>
  <si>
    <t xml:space="preserve">25. Sulfur monochloride.</t>
  </si>
  <si>
    <t xml:space="preserve">26. sulfur dichloride.</t>
  </si>
  <si>
    <t xml:space="preserve">27. Thionyl chloride</t>
  </si>
  <si>
    <t xml:space="preserve">28. Ethyldiethanolamin.</t>
  </si>
  <si>
    <t xml:space="preserve">29. Methyldiethanolamin.</t>
  </si>
  <si>
    <t xml:space="preserve">30. Trietanolamine. </t>
  </si>
  <si>
    <t xml:space="preserve">Index В</t>
  </si>
  <si>
    <t xml:space="preserve">1. Aconitine.</t>
  </si>
  <si>
    <t xml:space="preserve">2. Amisyl  </t>
  </si>
  <si>
    <t xml:space="preserve">3. Hyosciamine, base.</t>
  </si>
  <si>
    <t xml:space="preserve">4. Hyosciamine, camporate.</t>
  </si>
  <si>
    <t xml:space="preserve">5. Hyosciamine, sulphate</t>
  </si>
  <si>
    <t xml:space="preserve">6. Glyfluor.</t>
  </si>
  <si>
    <t xml:space="preserve">7. Mercaptophos.</t>
  </si>
  <si>
    <t xml:space="preserve">8. Methyl alcohol.</t>
  </si>
  <si>
    <t xml:space="preserve">9. Arsenous anhydride.</t>
  </si>
  <si>
    <t xml:space="preserve">10. Arsenic pentoxide.</t>
  </si>
  <si>
    <t xml:space="preserve">11. Natrium arsenate.</t>
  </si>
  <si>
    <t xml:space="preserve">12. Mercury diiodide.</t>
  </si>
  <si>
    <t xml:space="preserve">13. Mercury dichloride.</t>
  </si>
  <si>
    <t xml:space="preserve">14. Mercury oxycianide.</t>
  </si>
  <si>
    <t xml:space="preserve">15. Mercury salicylate.</t>
  </si>
  <si>
    <t xml:space="preserve">1б. Scopolamine hydrobromide.</t>
  </si>
  <si>
    <t xml:space="preserve">17. Strychnine nitrate.</t>
  </si>
  <si>
    <t xml:space="preserve">18. Belladonna alcaloids.</t>
  </si>
  <si>
    <t xml:space="preserve">19. Nickel tetracarbonyl.</t>
  </si>
  <si>
    <t xml:space="preserve">20. Phenol.</t>
  </si>
  <si>
    <t xml:space="preserve">21. Zinc phosphide.</t>
  </si>
  <si>
    <t xml:space="preserve">22. Yellow phosphorus.</t>
  </si>
  <si>
    <t xml:space="preserve">23. О-chlorbensinilide propane dinitrile.</t>
  </si>
  <si>
    <t xml:space="preserve">24. Sodium, potassium, cuprum, zinc, argentums, cadmium, mercury, calcium, barium, and chlorine cyanides</t>
  </si>
  <si>
    <t xml:space="preserve">25. Cyan melt.</t>
  </si>
  <si>
    <t xml:space="preserve">26. Cyclon.</t>
  </si>
  <si>
    <t xml:space="preserve">27. Cinchonine.</t>
  </si>
  <si>
    <t xml:space="preserve">28. Strychnine alcaloids.</t>
  </si>
  <si>
    <t xml:space="preserve">29. Ethylmercurphosphate.</t>
  </si>
  <si>
    <t xml:space="preserve">30. Ethylmercurchloride.</t>
  </si>
  <si>
    <t xml:space="preserve">31. Snake venom.</t>
  </si>
  <si>
    <t xml:space="preserve">32. Bee venom.</t>
  </si>
  <si>
    <t xml:space="preserve">33. Dimethylmethylphosphonate.</t>
  </si>
  <si>
    <t xml:space="preserve">34. Methylphosphonildipthoride.</t>
  </si>
  <si>
    <t xml:space="preserve">35. Methylphosphonildichloride.</t>
  </si>
  <si>
    <t xml:space="preserve">36. 41,3-hydroxi-1-metilperidyn.</t>
  </si>
  <si>
    <t xml:space="preserve">37. N,N-diisopropyl-2-aminoethyl chloride.</t>
  </si>
  <si>
    <t xml:space="preserve">38. 2-diisopropilamintoethantiol.</t>
  </si>
  <si>
    <t xml:space="preserve">39. Potassium, natrium, and argentums fluorides.</t>
  </si>
  <si>
    <t xml:space="preserve">40. 2-chlorethanol.</t>
  </si>
  <si>
    <t xml:space="preserve">41. Diethylamine.</t>
  </si>
  <si>
    <t xml:space="preserve">42. Diethyl ethyl phosphonate.</t>
  </si>
  <si>
    <t xml:space="preserve">43. Diethyl-N,N-dimethylamide phosphate.</t>
  </si>
  <si>
    <t xml:space="preserve">44. Dimethylamine hydrochloride.</t>
  </si>
  <si>
    <t xml:space="preserve">45. Ethyldichlor phosphonium.</t>
  </si>
  <si>
    <t xml:space="preserve">46. Ethyldichlor phosphonate.</t>
  </si>
  <si>
    <t xml:space="preserve">47. Ethyl difluoro phosphonate.</t>
  </si>
  <si>
    <t xml:space="preserve">48. Fluorine hydride.</t>
  </si>
  <si>
    <t xml:space="preserve">49. Methyl benzilate.</t>
  </si>
  <si>
    <t xml:space="preserve">50. Methyldichlor phosphonite.</t>
  </si>
  <si>
    <t xml:space="preserve">51. 2-diisopropilamine ethanol.</t>
  </si>
  <si>
    <t xml:space="preserve">52. Pinacolyl alcohol.</t>
  </si>
  <si>
    <t xml:space="preserve">53. 0-ethyl-0-(2- diisopropilamine ethyl) methyl phosphonite.</t>
  </si>
  <si>
    <t xml:space="preserve">54. Diethyl methyl phosphonite.</t>
  </si>
  <si>
    <t xml:space="preserve">55. Dimethyl ethyl phosphonate.</t>
  </si>
  <si>
    <t xml:space="preserve">56. Ethyl difluoro phosphonite.</t>
  </si>
  <si>
    <t xml:space="preserve">57. Methyl difluoro phosphonite.</t>
  </si>
  <si>
    <t xml:space="preserve">58. 3-quinuclidine.</t>
  </si>
  <si>
    <t xml:space="preserve">59. Phosphorus pentafluoride.</t>
  </si>
  <si>
    <t xml:space="preserve">60. Pinacoline.</t>
  </si>
  <si>
    <t xml:space="preserve">61. Potassium and natrium bifluoride.</t>
  </si>
  <si>
    <t xml:space="preserve">62. Phosphorus pentasulphide.</t>
  </si>
  <si>
    <t xml:space="preserve">63. Di- isopropilamine.</t>
  </si>
  <si>
    <t xml:space="preserve">64. Diethylaminoethanol.</t>
  </si>
  <si>
    <t xml:space="preserve">65. Sodium sulphide.</t>
  </si>
  <si>
    <t xml:space="preserve">66. Triethanolamine hydrochloride.</t>
  </si>
  <si>
    <t xml:space="preserve">67. N,N-diisopropyl-2-aminoethyl chlorine hydrochloride.</t>
  </si>
  <si>
    <t xml:space="preserve">68. Bromobenzyl cyanide.</t>
  </si>
  <si>
    <t xml:space="preserve">69. Phenacyl chlorine (п- chloroacetophenone).</t>
  </si>
  <si>
    <t xml:space="preserve">70. Dibenzol (1,4 oxazepyn).</t>
  </si>
  <si>
    <t xml:space="preserve">1. Амитон: 0,0-диэтил-3-[2(диэтиламино)этил]гиофосфат и соответствующие алкилированные или протонированные соли.</t>
  </si>
  <si>
    <t xml:space="preserve">2. 1,1,3,3,3-пентафтор- 2-(трифторметил)-1-пропен</t>
  </si>
  <si>
    <t xml:space="preserve">3. 3-хинуклидинилбенэилат.</t>
  </si>
  <si>
    <t xml:space="preserve">4. Химикаты, содержащие атом фосфора, с которым связана одна метильная, этильная или пропильная (нормальная или изо -) группа, но не другие атомы углерода, например, метилфосфонилдихлорид, диметилметилфосфонат.</t>
  </si>
  <si>
    <t xml:space="preserve">Исключение: фонофос: О-этил S-фенил-этилфосфонтиолтионат.</t>
  </si>
  <si>
    <t xml:space="preserve">5. N,N-диалкил (Me, Et, n-Pr или i-Pr) амидодигалоидфосфаты.</t>
  </si>
  <si>
    <t xml:space="preserve">6. Диалкил (Me, Et, n-Pr или l-Pr)-N,N-диалкил</t>
  </si>
  <si>
    <t xml:space="preserve">(Me, Kt, n-Pr или 1-Рг)-амидофосфаты.</t>
  </si>
  <si>
    <t xml:space="preserve">7. Треххлористый мышьяк.</t>
  </si>
  <si>
    <t xml:space="preserve">8. 2,2-дифенил-2-оксиуксусная кислота.</t>
  </si>
  <si>
    <t xml:space="preserve">9. Хинуклидин-3-ол.</t>
  </si>
  <si>
    <t xml:space="preserve">10. N,N-диалкил (Me, Et, n-Pr или i-Pr) аминоэтил-2-хлориды и соответствующие протонированные соли.</t>
  </si>
  <si>
    <t xml:space="preserve">11. N,N-диалкил (Me, Et, n-Pr или i-Pr) аминоэтан-2-олы и соответствующие протонированные соли.</t>
  </si>
  <si>
    <t xml:space="preserve">Исключения: N,N-диметиламиноэтанол и соответствующие протонированные соли N,N-диэтиламинозтанол и соответствующие протонированные соли.</t>
  </si>
  <si>
    <t xml:space="preserve">12. N,N-диалкил (Me, Et, n-Pr или i-Pr) аминоэтан-2-тиолы и соответствующие протонированные соли.</t>
  </si>
  <si>
    <t xml:space="preserve">13. Тиодигликоль: бис(2-гидроксиэтил)сульфид.</t>
  </si>
  <si>
    <t xml:space="preserve">14. Пинаколиловый спирт: 3,3-диметил-бутан-2-ол.</t>
  </si>
  <si>
    <t xml:space="preserve">15. Фосген: дихлорангидрид угольной кислоты.</t>
  </si>
  <si>
    <t xml:space="preserve">16. Цианистый водород.</t>
  </si>
  <si>
    <t xml:space="preserve">17. Хлорпикрин: трихлорнитрометан.</t>
  </si>
  <si>
    <t xml:space="preserve">18. Хлорокись фосфора.</t>
  </si>
  <si>
    <t xml:space="preserve">19. Треххлористый фосфор.</t>
  </si>
  <si>
    <t xml:space="preserve">20. Пятихлористый фосфор.</t>
  </si>
  <si>
    <t xml:space="preserve">21. Триметилфосфит.</t>
  </si>
  <si>
    <t xml:space="preserve">22. Триэтилфосфит.</t>
  </si>
  <si>
    <t xml:space="preserve">23. Диметилфосфит.</t>
  </si>
  <si>
    <t xml:space="preserve">24. Диэтилфосфит.</t>
  </si>
  <si>
    <t xml:space="preserve">25. Монохлористая сера.</t>
  </si>
  <si>
    <t xml:space="preserve">26. Двуххлористая сера.</t>
  </si>
  <si>
    <t xml:space="preserve">27. Хлористый тионил.</t>
  </si>
  <si>
    <t xml:space="preserve">28. Этилдиэтаноламин.</t>
  </si>
  <si>
    <t xml:space="preserve">29. Метилдиэтаноламин.</t>
  </si>
  <si>
    <t xml:space="preserve">30. Триэтаноламин. </t>
  </si>
  <si>
    <t xml:space="preserve">Список В</t>
  </si>
  <si>
    <t xml:space="preserve">1. Аконитин.</t>
  </si>
  <si>
    <t xml:space="preserve">2. Амизил.</t>
  </si>
  <si>
    <t xml:space="preserve">3. Гиосциамин основание.</t>
  </si>
  <si>
    <t xml:space="preserve">4. Гиосциамина камфорат.</t>
  </si>
  <si>
    <t xml:space="preserve">5. Гиосциамина сульфат.</t>
  </si>
  <si>
    <t xml:space="preserve">6. Глифтор.</t>
  </si>
  <si>
    <t xml:space="preserve">7. Меркаптофос.</t>
  </si>
  <si>
    <t xml:space="preserve">8. Метиловый спирт.</t>
  </si>
  <si>
    <t xml:space="preserve">9. Мышьяковистый ангидрид.</t>
  </si>
  <si>
    <t xml:space="preserve">10. Мышьяковый ангидрид.</t>
  </si>
  <si>
    <t xml:space="preserve">11. Натрия арсенат.</t>
  </si>
  <si>
    <t xml:space="preserve">12. Ртути дийодид.</t>
  </si>
  <si>
    <t xml:space="preserve">13. Ртути дихлорид.</t>
  </si>
  <si>
    <t xml:space="preserve">14. Ртути оксицианид.</t>
  </si>
  <si>
    <t xml:space="preserve">15. Ртути салицилат.</t>
  </si>
  <si>
    <t xml:space="preserve">1б. Скополамина гидробромид.</t>
  </si>
  <si>
    <t xml:space="preserve">17. Стрихнина нитрат.</t>
  </si>
  <si>
    <t xml:space="preserve">18. Сумма алкалоидов красавки.</t>
  </si>
  <si>
    <t xml:space="preserve">19. Тетракарбонил никеля.</t>
  </si>
  <si>
    <t xml:space="preserve">20. Фенол.</t>
  </si>
  <si>
    <t xml:space="preserve">21. Фосфид цинка.</t>
  </si>
  <si>
    <t xml:space="preserve">22. Фосфор желтый.</t>
  </si>
  <si>
    <t xml:space="preserve">23. О-хлорбензилиденмалонодинитрил.</t>
  </si>
  <si>
    <t xml:space="preserve">24. Цианиды натрия, калия, меди, цинка, серебра, кадмия, ртути, кальция, бария, хлора.</t>
  </si>
  <si>
    <t xml:space="preserve">25. Цианплав.</t>
  </si>
  <si>
    <t xml:space="preserve">26. Циклон.</t>
  </si>
  <si>
    <t xml:space="preserve">27. Цинхонин.</t>
  </si>
  <si>
    <t xml:space="preserve">28. Сумма алкалоидов Чилибухи.</t>
  </si>
  <si>
    <t xml:space="preserve">29. Этилмеркурфосфат.</t>
  </si>
  <si>
    <t xml:space="preserve">30. Этилмеркурхлорид.</t>
  </si>
  <si>
    <t xml:space="preserve">31. Яд змеиный.</t>
  </si>
  <si>
    <t xml:space="preserve">32. Яд пчелиный.</t>
  </si>
  <si>
    <t xml:space="preserve">33. Диметилметилфосфонат.</t>
  </si>
  <si>
    <t xml:space="preserve">34. Метилфосфонилдифторид.</t>
  </si>
  <si>
    <t xml:space="preserve">35. Метилфосфонилдихлорид.</t>
  </si>
  <si>
    <t xml:space="preserve">36. 41,3-гидрокси-1-метилпиперидин.</t>
  </si>
  <si>
    <t xml:space="preserve">37. N,N-диизопропил-2-аминоэтил хлорид.</t>
  </si>
  <si>
    <t xml:space="preserve">38. 2-диизопропиламиноэтантиол.</t>
  </si>
  <si>
    <t xml:space="preserve">39. Фториды калия, натрия, серебра.</t>
  </si>
  <si>
    <t xml:space="preserve">40. 2-хлорэтанол.</t>
  </si>
  <si>
    <t xml:space="preserve">41. Диметиламин.</t>
  </si>
  <si>
    <t xml:space="preserve">42. Диэтилэтилфосфонат.</t>
  </si>
  <si>
    <t xml:space="preserve">43. Диэтил-N,N-диметиламидофосфат.</t>
  </si>
  <si>
    <t xml:space="preserve">44. Диметиламина гидрохлорид.</t>
  </si>
  <si>
    <t xml:space="preserve">45. Этилдихлорфосфонит.</t>
  </si>
  <si>
    <t xml:space="preserve">46. Этилдихлорфосфонат.</t>
  </si>
  <si>
    <t xml:space="preserve">47. Этилдифторфосфонат.</t>
  </si>
  <si>
    <t xml:space="preserve">48. Фтористый водород.</t>
  </si>
  <si>
    <t xml:space="preserve">49. Метилбензилат.</t>
  </si>
  <si>
    <t xml:space="preserve">50. Метилдихлорфосфонит.</t>
  </si>
  <si>
    <t xml:space="preserve">51. 2-диизопропиламиноэтанол.</t>
  </si>
  <si>
    <t xml:space="preserve">52. Пинаколиновый спирт.</t>
  </si>
  <si>
    <t xml:space="preserve">53. 0-этил-0-(2-диизопропиламиноэтил) метилфосфонит.</t>
  </si>
  <si>
    <t xml:space="preserve">54. Диэтилметилфосфонит.</t>
  </si>
  <si>
    <t xml:space="preserve">55. Диметилэтилфосфонат.</t>
  </si>
  <si>
    <t xml:space="preserve">56. Этилдифторфосфонит.</t>
  </si>
  <si>
    <t xml:space="preserve">57. Метилдифторфосфонит.</t>
  </si>
  <si>
    <t xml:space="preserve">58. 3-хинуклидин.</t>
  </si>
  <si>
    <t xml:space="preserve">59. Пятифтористый фосфор.</t>
  </si>
  <si>
    <t xml:space="preserve">60. Пинаколин.</t>
  </si>
  <si>
    <t xml:space="preserve">61. Бифториды калия и натрия.</t>
  </si>
  <si>
    <t xml:space="preserve">62. Пентасульфид фосфора.</t>
  </si>
  <si>
    <t xml:space="preserve">63. Ди-изопропиламин.</t>
  </si>
  <si>
    <t xml:space="preserve">64. Диэтиламиноэтанол.</t>
  </si>
  <si>
    <t xml:space="preserve">65. Сульфид натрия.</t>
  </si>
  <si>
    <t xml:space="preserve">66. Триэтаноламиногидрохлорид.</t>
  </si>
  <si>
    <t xml:space="preserve">67. N,N-диизопропил-2-аминоэтилхлорид гидрохлорид.</t>
  </si>
  <si>
    <t xml:space="preserve">68. Бромбензилцианид.</t>
  </si>
  <si>
    <t xml:space="preserve">69. Фенацилхлорид (п-хлорацетофенон).</t>
  </si>
  <si>
    <t xml:space="preserve">70. Дибензол (1,4 оксазепин).</t>
  </si>
  <si>
    <t xml:space="preserve"> N-acetyl – anthranilic acid </t>
  </si>
  <si>
    <t xml:space="preserve">Lysergic acid </t>
  </si>
  <si>
    <t xml:space="preserve"> 3,4-methylene-dioxiphenile-propanon </t>
  </si>
  <si>
    <t xml:space="preserve"> 1-phenile-2 propanon</t>
  </si>
  <si>
    <t xml:space="preserve">Ergometrine </t>
  </si>
  <si>
    <t xml:space="preserve">Ergotamine</t>
  </si>
  <si>
    <t xml:space="preserve">Ephedrine</t>
  </si>
  <si>
    <t xml:space="preserve">Ephedra herb</t>
  </si>
  <si>
    <t xml:space="preserve">Acetic anhydride</t>
  </si>
  <si>
    <t xml:space="preserve">Acetone</t>
  </si>
  <si>
    <t xml:space="preserve">Methyl ethyl ketone</t>
  </si>
  <si>
    <t xml:space="preserve">Potassium permanganat</t>
  </si>
  <si>
    <t xml:space="preserve">Sulphuric acid</t>
  </si>
  <si>
    <t xml:space="preserve">Chlorhydric acid </t>
  </si>
  <si>
    <t xml:space="preserve">Hexahydropyridine</t>
  </si>
  <si>
    <t xml:space="preserve">Toluene</t>
  </si>
  <si>
    <t xml:space="preserve">A-toluic acid </t>
  </si>
  <si>
    <t xml:space="preserve">Diethyl oxide</t>
  </si>
  <si>
    <t xml:space="preserve"> N-ацетилантраниловая кислота </t>
  </si>
  <si>
    <t xml:space="preserve"> Лизергиновая кислота </t>
  </si>
  <si>
    <t xml:space="preserve"> 3,4-метилендиоксифенил-пропанон </t>
  </si>
  <si>
    <t xml:space="preserve"> 1-фенил-2 пропанон </t>
  </si>
  <si>
    <t xml:space="preserve"> Эргометрин </t>
  </si>
  <si>
    <t xml:space="preserve"> Эрготамин </t>
  </si>
  <si>
    <t xml:space="preserve"> Эфедрин </t>
  </si>
  <si>
    <t xml:space="preserve"> Трава эфедры </t>
  </si>
  <si>
    <t xml:space="preserve"> Ангидрид уксусной кислоты </t>
  </si>
  <si>
    <t xml:space="preserve"> Ацетон </t>
  </si>
  <si>
    <t xml:space="preserve"> Метилэтилкетон </t>
  </si>
  <si>
    <t xml:space="preserve"> Перманганат калия </t>
  </si>
  <si>
    <t xml:space="preserve"> Серная кислота </t>
  </si>
  <si>
    <t xml:space="preserve"> Соляная кислота </t>
  </si>
  <si>
    <t xml:space="preserve"> Пиперидин </t>
  </si>
  <si>
    <t xml:space="preserve"> Толуол </t>
  </si>
  <si>
    <t xml:space="preserve"> Фенилуксусная кислота </t>
  </si>
  <si>
    <t xml:space="preserve"> Этиловый эфир </t>
  </si>
  <si>
    <t xml:space="preserve">Radio transmitting equipment for TV broadcasting in the band of meter waves (MW), decimeter waves (DMW) - 48,5-56,5; 58-66; 76-100; 174-230 MHz  470-646; 646-862 MHz</t>
  </si>
  <si>
    <t xml:space="preserve">Over-the-air and cable television stations: MMDS, MVDS (2,1-2,3 MHz; 2,3-2,5 MHz;40,5-42,5 MHz)  </t>
  </si>
  <si>
    <t xml:space="preserve">Radio transmitting equipment for sound (radio) broadcasting:long wave broadcasting (LW), medium waves (MF), short waves (HF), Ultra-high-frequency broadcasting (UHF-FSK), FM - broadcasting (148,5-255,0 kHz 526,5-1606,5 kHz 2300-2498;    3200-3400; 3950-4000;    4750-4995; 5005-5060;    5900-5950; 7100-7350;    9100-9900; 11600-12100; 13570-13870; 15100-15800; 17480-17900; 21450-21850; 25670-26100 kHz 21850; 25670-26100 kHz 66-74MHz 88-100; 100-108 MHz)  </t>
  </si>
  <si>
    <t xml:space="preserve">Stationary and mobile (including portable) transmitting and receiving stations for: VHF radio communication , Trunk radio communication system (33-48,5; 57-57,5; 146-174; 390-470 MHz, 146-174; 380-385; 390-470 MHz)  </t>
  </si>
  <si>
    <t xml:space="preserve">Stationary (base) transmitting and receiving stations for radio telemetry (146-174; 390-470 MHz)</t>
  </si>
  <si>
    <t xml:space="preserve">Stationary (base) paging stations (146-174; 390-470 MHz)</t>
  </si>
  <si>
    <t xml:space="preserve">Stationary (base) cellular stations: AMPS; NAMPS; DAMPS; CDMA-800, GSM-900 (824-835; 869-880 MHz , 890-915; 935-960 MHz)</t>
  </si>
  <si>
    <t xml:space="preserve">MW radiostations (27 MHz) 26970-27410; 27410-27860 kHz</t>
  </si>
  <si>
    <t xml:space="preserve">Stationary and mobile HF radio stations (1,5-30 MHz)</t>
  </si>
  <si>
    <t xml:space="preserve">Radio relay stations: «Malyutka» (60-70; 146-174 MHz) Fixed services frequencies according to national Table*;</t>
  </si>
  <si>
    <t xml:space="preserve">Stationary (base) and user wire-free radio-access stations (WLL)</t>
  </si>
  <si>
    <t xml:space="preserve">DECT stationary (base) wireless stations (1880-1900 MHz)</t>
  </si>
  <si>
    <t xml:space="preserve">Low-power radio stations with up to 2W capacity (151,625; 159,775; 433,035-434,775; 462,5625; 462,5875; 462,6125; 462,6375; 462,6625; 462,6875; 462,7125; 467,5625; 467,5875; 467,6125; 467,6375; 467,6625; 467,6875; 467,7125 MHz)</t>
  </si>
  <si>
    <t xml:space="preserve">Cordless telephones and radio extensions of telephone channel (230-390; 390-470 MHz) </t>
  </si>
  <si>
    <t xml:space="preserve">Amateur radio stations (Fixed services frequencies according to national Table*)</t>
  </si>
  <si>
    <t xml:space="preserve">Stationary Satellite communications systems and portable Earth coverage stations “Turaya” and “Immarsat” (1525,0-1559,0; 1626,5-1660,5 MHz)</t>
  </si>
  <si>
    <t xml:space="preserve">Stationary (ground) satellite communications stations: C, Ku (4000/6000 MHz 11000/14000 MHz )</t>
  </si>
  <si>
    <t xml:space="preserve">Stationary, mobile, and field TV stations equipped with transmitting devices (communication relay and satellite communication stations)</t>
  </si>
  <si>
    <t xml:space="preserve">Radio stations of maritime mobile service (coast, ship, and radio detector stations, radio beacons, etc. (Fixed services frequencies according to national Table*; and List of Radio Frequencies of the International Telecommunications Union**)</t>
  </si>
  <si>
    <t xml:space="preserve">Radio navigational aids: transmitting and receiving radio-technical air navigation aids and flight safety devices (height finders, speed meters and drift meters, and anti-collision equipment etc.) Fixed services frequencies according to national Table*; List of Radio Frequencies of the International Telecommunications Union**</t>
  </si>
  <si>
    <t xml:space="preserve">Радиопередающие устройства, предназначенные для передачи телевизионного вещания в диапазоне: метровых волн (MB) дециметровых волн (ДМВ) - 48,5-56,5; 58-66; 76-100; 174-230 MHz  470-646; 646-862 MHz </t>
  </si>
  <si>
    <t xml:space="preserve">Станции эфирно-кабельного телевидения: система MMDS система MVDS (2,1-2,3 MHz; 2,3-2,5 MHz;40,5-42,5 MHz)  </t>
  </si>
  <si>
    <t xml:space="preserve">Радиопередающие устройства, предназначенные для передачи звукового (радио) вещания: длинноволновое вещание (ДВ)  средневолновое вещание (СВ) коротковолновое вещание (KB) ультракоротковолновое вещание (УКВ ЧМ) FM - вещание (148,5-255,0 kHz 526,5-1606,5 kHz 2300-2498;    3200-3400; 3950-4000;    4750-4995; 5005-5060;    5900-5950; 7100-7350;    9100-9900; 11600-12100; 13570-13870; 15100-15800; 17480-17900; 21450-21850; 25670-26100 kHz 21850; 25670-26100 kHz 66-74MHz 88-100; 100-108 MHz)   </t>
  </si>
  <si>
    <t xml:space="preserve">Стационарные и подвижные (включая носимые) приемо-передающие радиостанции, предназначенные для: УKB-радиосвязи  транкинговой системы радиосвязи (33-48,5; 57-57,5; 146-174; 390-470 MHz, 146-174; 380-385; 390-470 MHz)  </t>
  </si>
  <si>
    <t xml:space="preserve">Стационарные (базовые) приемопередающие станции, предназначенные для радиотелеметрии (146-174; 390-470 MHz)</t>
  </si>
  <si>
    <t xml:space="preserve">Стационарные (базовые) станции пейджинговой связи (146-174; 390-470 MHz)</t>
  </si>
  <si>
    <t xml:space="preserve">Стационарные (базовые) станции сотовой связи стандарта: AMPS; NAMPS; DAMPS; CDMA-800 GSM-900 (824-835; 869-880 MHz , 890-915; 935-960 MHz)</t>
  </si>
  <si>
    <t xml:space="preserve">Радиостанции СВ - диапазона (27 МГц) 26970-27410; 27410-27860 kHz</t>
  </si>
  <si>
    <t xml:space="preserve">Стационарные и подвижные радиостанции КВ-диапазона (1,5-30 MHz)</t>
  </si>
  <si>
    <t xml:space="preserve">Радиорелейные станции: «Малютка» (60-70; 146-174 MHz) Частоты,
предназначенные для фиксированной службы, согласно национальной Таблице*; 
</t>
  </si>
  <si>
    <t xml:space="preserve">Стационарные (базовые) и абонентские станции системы беспроводного радиодоступа (WLL)</t>
  </si>
  <si>
    <t xml:space="preserve">Станционарные (текст соответствует оригиналу) (базовые) станции беспроводной связи стандарта DECT (1880-1900 MHz)</t>
  </si>
  <si>
    <t xml:space="preserve">Маломощные носимые радиостанции мощностью до 2 Вт (151,625; 159,775; 433,035-434,775; 462,5625; 462,5875; 462,6125; 462,6375; 462,6625; 462,6875; 462,7125; 467,5625; 467,5875; 467,6125; 467,6375; 467,6625; 467,6875; 467,7125 MHz)</t>
  </si>
  <si>
    <t xml:space="preserve">Бесшнуровые телефоны, радиоудлинители телефонного канала (230-390; 390-470 MHz) </t>
  </si>
  <si>
    <t xml:space="preserve">Любительские радиостанции Частоты, предназначенные для соответствующих служб, согласно национальной Таблице*</t>
  </si>
  <si>
    <t xml:space="preserve">Станционарные (текст соответствует оригиналу) и носимые станции глобальной персональной подвижной спутниковой связи «Thuraya», «Inmarsat» (1525,0-1559,0; 1626,5-1660,5 MHz)</t>
  </si>
  <si>
    <t xml:space="preserve">Стационарные (земные) станции спутниковой связи диапазона: С Ки (4000/6000 MHz 11000/14000 MHz )
</t>
  </si>
  <si>
    <t xml:space="preserve">Телевизионные стационарные, передвижные и репортажные станции, имеющие в своем составе передающие устройства (станции радиорелейной, спутниковой связи)</t>
  </si>
  <si>
    <t xml:space="preserve">Радиостанции морской подвижной службы (береговые и судовые, радиолокационные станции, радиомаяки и т.п.) Частоты, предназначенные для соответствующих служб, согласно национальной Таблице* и РР МСЭ**</t>
  </si>
  <si>
    <t xml:space="preserve">Радионавигационные устройства:
самолетные приемо-передающие радиотехнические средства самолетовождения и обеспечения безопасности полетов самолетов (радиовысотомеры, измерители скорости и сноса, аппаратура предупреждения столкновений и т.п.) Частоты, предназначенные для соответствующих служб, согласно национальной Таблице* и РР МСЭ**
</t>
  </si>
  <si>
    <t xml:space="preserve">Weapons and military equipment, specialized components for their manufacture, works and services in area of military and technical cooperation</t>
  </si>
  <si>
    <t xml:space="preserve">Nuclear materials, technologies, equipment and units, special non-nuclear materials, radioactive sources including radioactive wastes</t>
  </si>
  <si>
    <t xml:space="preserve">Plants protecting chemicals</t>
  </si>
  <si>
    <t xml:space="preserve">X-ray equipment, devices and equipment utilizing radioactive substances and isotopes </t>
  </si>
  <si>
    <t xml:space="preserve">Medicines for veterinary purposes and veterinary equipment</t>
  </si>
  <si>
    <t xml:space="preserve">Drugs and psychotropic substances</t>
  </si>
  <si>
    <t xml:space="preserve">Poisons</t>
  </si>
  <si>
    <t xml:space="preserve">Cryptographics (including cryptographic equipment, components for cryptographic equipment and software packages for cryptography), regulatory and technical documentation for cryptographic means including design and operations) </t>
  </si>
  <si>
    <t xml:space="preserve">Means of protection from chemical war agents components and mterials </t>
  </si>
  <si>
    <t xml:space="preserve">Regulatory and technical documentation for millitary purpose products (design and operational manuals)</t>
  </si>
  <si>
    <t xml:space="preserve">Gun powder, explosives and pyrotechnics </t>
  </si>
  <si>
    <t xml:space="preserve">Industrial wastes</t>
  </si>
  <si>
    <t xml:space="preserve">Opium raw materials</t>
  </si>
  <si>
    <t xml:space="preserve">Service and civil weapons</t>
  </si>
  <si>
    <t xml:space="preserve">Nuclear materials, technologies, equipment and units, special non-nuclear materials, dual purpose materials sources of radioactive radiation, equipment based on use of X-ray, alpha, beta or gamma radiation </t>
  </si>
  <si>
    <t xml:space="preserve">Compositional semi-processed alcohol products except products based on fragrant substances used in manufacture of drinks </t>
  </si>
  <si>
    <t xml:space="preserve">Wine</t>
  </si>
  <si>
    <t xml:space="preserve">Ethyl alcohol</t>
  </si>
  <si>
    <t xml:space="preserve">Undinatured ethyl alcohol with concentration below  80%; spirit-based liqueurs, liqueurs and other spirits </t>
  </si>
  <si>
    <t xml:space="preserve">Specialized technical means for conducting special search operations, information protection means, other dual purpose equipment (including spare parts, suites of application), regulatory and technical documentation for specialized means and equipement (including design and operations manuals)   </t>
  </si>
  <si>
    <t xml:space="preserve">White spirit</t>
  </si>
  <si>
    <t xml:space="preserve">Other light distillers</t>
  </si>
  <si>
    <t xml:space="preserve">Other medium distillers for specific treatment processes For chemical coversions in processes</t>
  </si>
  <si>
    <t xml:space="preserve">Вооружение и военная техника, специальные комплектующие изделия для их производства, работы и услуги в области военно-технического сотрудничества</t>
  </si>
  <si>
    <t xml:space="preserve">Ядерные материалы,технологии, обордование и установки, специальные неядерные материалы, источники радиоактивного излучения, включая радиоактивные отходы </t>
  </si>
  <si>
    <t xml:space="preserve">Химические средства защиты растений</t>
  </si>
  <si>
    <t xml:space="preserve">Рентгеновское оборудование,приборы и оборудование с использованием радиоактивных веществ и изотопов</t>
  </si>
  <si>
    <t xml:space="preserve">Лекарственные средства для ветеринарных целей и ветеринарная техника</t>
  </si>
  <si>
    <t xml:space="preserve">Наркотические средства и  психотропные вещества</t>
  </si>
  <si>
    <t xml:space="preserve">Яды</t>
  </si>
  <si>
    <t xml:space="preserve">Шифровальные средства (включая шифровальную технику, части для шифровальной техники и пакеты программ для шифрования), нормативно-техническая документация к шифровальным средствам (включая конструкторскую и эксплуатационную)</t>
  </si>
  <si>
    <t xml:space="preserve">Средства защиты от боевыхотравляющих веществ, части и принадлежности к ним</t>
  </si>
  <si>
    <t xml:space="preserve">Нормативно-техническая документация к продукции военного назначения (конструкторская и эксплуатационная) </t>
  </si>
  <si>
    <t xml:space="preserve">Порох, взрывчатые вещества, средства взрывания и пиротехника</t>
  </si>
  <si>
    <t xml:space="preserve">Промышленные отходы</t>
  </si>
  <si>
    <t xml:space="preserve">Опийное сырье</t>
  </si>
  <si>
    <t xml:space="preserve">Служебное и гражданское оружие</t>
  </si>
  <si>
    <t xml:space="preserve">Ядерные материалы,технологии, оборудование и установки, специальные неядерные материалы,материалы двойного  использования, источники радиоактивного излучения,аппаратура,основанная на использование рентгеновского,альфа, бета, или гамма-излучений</t>
  </si>
  <si>
    <t xml:space="preserve">Составные спиртовые полуфабрикаты, кроме продуктов на основе душистых веществ, используемые при производстве напитков</t>
  </si>
  <si>
    <t xml:space="preserve">Вино</t>
  </si>
  <si>
    <t xml:space="preserve">Спирт этиловый</t>
  </si>
  <si>
    <t xml:space="preserve">Спирт этиловый неденатурированный с концентрацией спирта менее 80об%; спиртовые настойки, ликеры и прочие спиртные напитки</t>
  </si>
  <si>
    <t xml:space="preserve">Специальные технические средства, предназначенные для проведения специальных оперативно-розыскных мероприятий, средства защиты информации, другая техника двойного применения (включая части к ним, пакеты прикладных программ), нормативно-техническая документация к средствам специальной техники(включая конструкторскую и эксплуатационную) </t>
  </si>
  <si>
    <t xml:space="preserve">Уайт спирит</t>
  </si>
  <si>
    <t xml:space="preserve">Прочие Легкие дистиляты</t>
  </si>
  <si>
    <t xml:space="preserve">Прочие средние дистиляты для специфических процессов переработки Для химических превращений в процессах</t>
  </si>
  <si>
    <t xml:space="preserve">The corporate standard of Material Description/ Guideline</t>
  </si>
  <si>
    <t xml:space="preserve">Choose the Noun first and Submit</t>
  </si>
  <si>
    <t xml:space="preserve">Select the modifier and see the required characteristics..</t>
  </si>
  <si>
    <t xml:space="preserve">NOUN</t>
  </si>
  <si>
    <t xml:space="preserve">THE NAME OF THE ARTICLE OR ITEM BEING CATALOGED IN THE ITEM MASTER. THE NOUN CAN ALSO BE A PHRASE:</t>
  </si>
  <si>
    <t xml:space="preserve">EXAMPLE:</t>
  </si>
  <si>
    <t xml:space="preserve">BOLT</t>
  </si>
  <si>
    <t xml:space="preserve">TRANSFORMER</t>
  </si>
  <si>
    <t xml:space="preserve">POWER SUPPLY</t>
  </si>
  <si>
    <t xml:space="preserve">MODIFIER</t>
  </si>
  <si>
    <t xml:space="preserve">A MODIFIER IS A MUTUALLY EXCLUSIVE ADJECTIVE THAT DESCRIBES A NOUN. IT ALLOWS FURTHER GROUPING OF SIMILAR ARTICLES WITHIN THE POPULATION OF A NOUN.</t>
  </si>
  <si>
    <t xml:space="preserve">EXAMPLE</t>
  </si>
  <si>
    <t xml:space="preserve">GASKET: SPIRAL WOUND</t>
  </si>
  <si>
    <t xml:space="preserve">VALVE: GLOBE</t>
  </si>
  <si>
    <t xml:space="preserve">VALVE: GATE</t>
  </si>
  <si>
    <t xml:space="preserve">NO MODIFIER</t>
  </si>
  <si>
    <t xml:space="preserve">SOME NOUNS MAY NOT REQUIRE THE USE OF SPECIFIC MODIFIERS BECAUSE ALL OF THE ITEMS WITHIN THE NOUN POPULATION ARE GENERICALLY THE SAME.</t>
  </si>
  <si>
    <t xml:space="preserve">I.E.</t>
  </si>
  <si>
    <t xml:space="preserve">NO MODIFIER HAS SEVERAL KEY PURPOSES:</t>
  </si>
  <si>
    <t xml:space="preserve">PREVENTS TOO MANY FORMATS</t>
  </si>
  <si>
    <t xml:space="preserve">CAN BE USED A TEMPORARY HOLDING POINT</t>
  </si>
  <si>
    <t xml:space="preserve">INDICATOR FOR FUTURE FORMAT DEVELOPMENT</t>
  </si>
  <si>
    <t xml:space="preserve">CHARACTERISTIC</t>
  </si>
  <si>
    <t xml:space="preserve">CHARACTERISTICS ARE USED TO DESCRIBE QUALITIES OR FEATURES WHICH DISTINGUISH ONE ARTICLE FROM ANOTHER WITHIN A NOUN/ MODIFIER PAIR.</t>
  </si>
  <si>
    <t xml:space="preserve">TYPICAL CHARACTERISTICS:</t>
  </si>
  <si>
    <t xml:space="preserve">TYPE</t>
  </si>
  <si>
    <t xml:space="preserve">SIZE</t>
  </si>
  <si>
    <t xml:space="preserve">MATERIAL</t>
  </si>
  <si>
    <t xml:space="preserve">VALUE</t>
  </si>
  <si>
    <t xml:space="preserve">VALUES ARE ASSIGNED IN A CONSISTENT MANNER TO FACILITATE SEARCHES AND IDENTIFY DUPLICATES. THE VALUES INCORPORATE A STANDARD ABBREVIATION LIST.</t>
  </si>
  <si>
    <t xml:space="preserve">ID X OD = INSIDE DIAMETER X OUTSIDE DIAMETER</t>
  </si>
  <si>
    <t xml:space="preserve">ALUM  = ALUMINUM\</t>
  </si>
  <si>
    <t xml:space="preserve">1. VALUE FOR TYPE</t>
  </si>
  <si>
    <t xml:space="preserve">TYPE IS EITHER (A) SPECIFIC, (B) GENERIC OR (C) APPLICATION ORIENTED</t>
  </si>
  <si>
    <t xml:space="preserve">A: CAPACITOR: FIXED VARIABLE</t>
  </si>
  <si>
    <t xml:space="preserve">B: BOWL: ROUND</t>
  </si>
  <si>
    <t xml:space="preserve">C: BOLT: PUMP COMPRESSOR</t>
  </si>
  <si>
    <t xml:space="preserve">2. VALUES FOR SIZE</t>
  </si>
  <si>
    <t xml:space="preserve">VALUES FOR SIZE CAN BE IN A VARIETY OF FORMS DEPENDING UPON THE NOUN</t>
  </si>
  <si>
    <t xml:space="preserve">NOUN / SIZE</t>
  </si>
  <si>
    <t xml:space="preserve">GASKET / ID X OD X THK</t>
  </si>
  <si>
    <t xml:space="preserve">O-RING / ID X WD</t>
  </si>
  <si>
    <t xml:space="preserve">GLOVES / SMALL, MEDIUM, LARGE</t>
  </si>
  <si>
    <t xml:space="preserve">BATTERY/ AA, C, D</t>
  </si>
  <si>
    <t xml:space="preserve">DRILL / G,L,NUMBER 19, FRACTIONS, MM</t>
  </si>
  <si>
    <t xml:space="preserve">SOME NOUNS WILL BREAK OUT THE SIZE VALUES AS EXAMPLE BELOW:</t>
  </si>
  <si>
    <t xml:space="preserve">BEARING: BALL, ID 2.36 IN, OD 3.9375 IN, WD 0.7762 IN.</t>
  </si>
  <si>
    <t xml:space="preserve">3. VALUES FOR MATERIAL</t>
  </si>
  <si>
    <t xml:space="preserve">MATERIAL VALUE ARE ENTERED IN THE FOLLOWING  ORDER;</t>
  </si>
  <si>
    <t xml:space="preserve">1. MFG PROCESS / PLATING FINISH</t>
  </si>
  <si>
    <t xml:space="preserve">2. BASE MATERIAL</t>
  </si>
  <si>
    <t xml:space="preserve">3. MATERIALS SPECIFICATION</t>
  </si>
  <si>
    <t xml:space="preserve">4. GRADE</t>
  </si>
  <si>
    <t xml:space="preserve">GALV CARBON STEEL ASTM A105 GRB</t>
  </si>
  <si>
    <t xml:space="preserve">SOME NOUNS WILL BREAK OUT THE MATERIAL VALUES AS EXAMPLE BELOW:</t>
  </si>
  <si>
    <t xml:space="preserve">BAR: ROUND, MATERIAL STEEL, PROCESS HOT ROLLED, SPECIFICATION ASTM A284, GRADE B</t>
  </si>
  <si>
    <t xml:space="preserve">BB: Standards</t>
  </si>
  <si>
    <t xml:space="preserve">PUNCTUATION</t>
  </si>
  <si>
    <t xml:space="preserve">NOUN AND MODIFIER IS SEPARATED BY A COLON</t>
  </si>
  <si>
    <t xml:space="preserve">EXAMPLE: VALVE: SOLENOID …</t>
  </si>
  <si>
    <t xml:space="preserve">MODIFIER AND CHARACTERISTICS ARE SEPARATED BY A COMMA</t>
  </si>
  <si>
    <t xml:space="preserve">VALVE: SOLENOID, PIPE SIZE 1/4 IN, ORIFICE SIZE 1/16 IN, VOLTAGE 120V, WATTAGE 10W, CONNECTION FNPT,BODY MATERIAL BRASS, STYLE 3 WAY, OPERATION NC, PRESSURE RATING 125 LB,…….</t>
  </si>
  <si>
    <t xml:space="preserve">MANUFACTURER AND MANUFACTURER'S PART NUMBER </t>
  </si>
  <si>
    <r>
      <rPr>
        <sz val="10"/>
        <color rgb="FF000000"/>
        <rFont val="Century Gothic"/>
        <family val="2"/>
        <charset val="204"/>
      </rPr>
      <t xml:space="preserve">MANUFACTURER AND MANUFACTURER'S PART NUMBER ARE HELD IN THE CROSS REFERENCE FIELDS AND </t>
    </r>
    <r>
      <rPr>
        <b val="true"/>
        <sz val="10"/>
        <color rgb="FF000000"/>
        <rFont val="Century Gothic"/>
        <family val="2"/>
        <charset val="204"/>
      </rPr>
      <t xml:space="preserve">NOT</t>
    </r>
    <r>
      <rPr>
        <sz val="10"/>
        <color rgb="FF000000"/>
        <rFont val="Century Gothic"/>
        <family val="2"/>
        <charset val="204"/>
      </rPr>
      <t xml:space="preserve"> WITHIN THE DESCRIPTION TEXT</t>
    </r>
  </si>
  <si>
    <t xml:space="preserve">Separate columns in SAR form. Manufacturer and Manufacturer Part Number</t>
  </si>
  <si>
    <t xml:space="preserve">FOR ABOVE EXAMPLE</t>
  </si>
  <si>
    <t xml:space="preserve">CROSS REFERENCE: M = ASCO</t>
  </si>
  <si>
    <t xml:space="preserve">CROSS REFERENCE: MA = J665 - 099</t>
  </si>
  <si>
    <t xml:space="preserve">ITEM NOTES</t>
  </si>
  <si>
    <t xml:space="preserve">ADDITIONAL INFORMATION IS ADDED TO THE END OF THE DESCRIPTION IN THE ITEM NOTES.  FOR ABOVE EXAMPLE</t>
  </si>
  <si>
    <t xml:space="preserve">THE ITEM NOTES SHALL NOT INCLUDE A REPEAT OF DESCRIPTION ITEM 1 AND DESCRIPTION ITEM 2; THIS FIELD SHALL CONTAIN ONLY THOSE REMAINING CHARACTERISTICS,  THAT DUE TO FIELD LENGTH CONSTRAINTS ON THE DESCRIPTION FIELD,  WERE UNABLE TO BE LOADED AND ALSO ANY ADDITIONAL INFORMATION THAT MAY ASSIST THE PURCHASE OF THE ITEM.</t>
  </si>
  <si>
    <t xml:space="preserve">…...125LB, COIL CONTINUOUS DUTY MOLDED CLASS A, ENCLOSURE EXPLOSION PROOF / WATERTIGHT</t>
  </si>
  <si>
    <t xml:space="preserve">ABBREVIATIONS, CROSS REFERENCES AND DATA ENTRY</t>
  </si>
  <si>
    <t xml:space="preserve">ONLY CVX CORPORATE PROCUREMENT APPROVED ABBREVIATIONS CAN BE USED.</t>
  </si>
  <si>
    <t xml:space="preserve">PART NUMBER = PN</t>
  </si>
  <si>
    <t xml:space="preserve">SERIAL NUMBER = SN</t>
  </si>
  <si>
    <t xml:space="preserve">CAD PLTD = CAD PLATED</t>
  </si>
  <si>
    <t xml:space="preserve">DO NOT USE THE FOLLOWING SYMBOLS </t>
  </si>
  <si>
    <t xml:space="preserve">SYMBOL #  FOR EITHER  POUND OR NUMBER</t>
  </si>
  <si>
    <t xml:space="preserve">SYMBOL " FOR INCH</t>
  </si>
  <si>
    <t xml:space="preserve">SYMBOL ' FOR FEET</t>
  </si>
  <si>
    <t xml:space="preserve">SYMBOL / BETWEEN WORDS WITHIN A CHARACTERISTIC. THIS SYMBOL IS ACCEPTABLE IN FRACTIONS</t>
  </si>
  <si>
    <t xml:space="preserve">ALL ITEM MASTER ENTRIES ARE MADE IN UPPER CASE = CAPITALS</t>
  </si>
  <si>
    <t xml:space="preserve">OTHER CROSS REFERENCE FIELDS SHALL BE POPULATED WITH THE DESIGNATED CROSS REFERENCE IDENTIFIER AND AN ACCEPTABLE VALUE.</t>
  </si>
  <si>
    <t xml:space="preserve">VENDOR / SUPPLIER PART NUMBER = VN  VALUES : FREE TEXT -  25 LONG</t>
  </si>
  <si>
    <t xml:space="preserve">MSDS REQUIRED = MS</t>
  </si>
  <si>
    <t xml:space="preserve">VALUES: Y,N,YES ,NO -  3 LONG </t>
  </si>
  <si>
    <t xml:space="preserve">PRESERVATION REQUIRED = PV</t>
  </si>
  <si>
    <t xml:space="preserve">VALUES Y,N,YES,NO - 3 LONG</t>
  </si>
  <si>
    <t xml:space="preserve">EXAMPLES</t>
  </si>
  <si>
    <t xml:space="preserve">NEW (RECOMMENDED)</t>
  </si>
  <si>
    <t xml:space="preserve">Symbol No</t>
  </si>
  <si>
    <t xml:space="preserve">Desc1</t>
  </si>
  <si>
    <t xml:space="preserve">Desc2</t>
  </si>
  <si>
    <t xml:space="preserve">Item Notes</t>
  </si>
  <si>
    <t xml:space="preserve">Manufacturer</t>
  </si>
  <si>
    <t xml:space="preserve">Manufacturer Part No: </t>
  </si>
  <si>
    <t xml:space="preserve">BOLT: CLAMP G-399 TURBO CHARGER,   </t>
  </si>
  <si>
    <t xml:space="preserve">5/16 IN DIA,11/8 IN LG,</t>
  </si>
  <si>
    <t xml:space="preserve">18 TPI COARSE THREAD UNC, HEX HEAD, PHOSPHATE AND OIL COATED</t>
  </si>
  <si>
    <t xml:space="preserve">CATERPILLAR.                     </t>
  </si>
  <si>
    <t xml:space="preserve">4B-3388</t>
  </si>
  <si>
    <t xml:space="preserve">CURRENT (WRONG)</t>
  </si>
  <si>
    <t xml:space="preserve">BOLT: CLAMP TURBO CHARGER     </t>
  </si>
  <si>
    <t xml:space="preserve">5/16 in X 11/8 in  CAT. 4B3388</t>
  </si>
  <si>
    <t xml:space="preserve">BOLT: CLAMP  TURBO   G-399  CHARGER 5/16  X 1 1/8 NC  CAT.   4B3388 </t>
  </si>
  <si>
    <t xml:space="preserve">TO ACHIEVE THIS CHANGE, THE STANDARD DESCRIPTION FORMAT WAS USED</t>
  </si>
  <si>
    <t xml:space="preserve">SEE BELOW:</t>
  </si>
  <si>
    <t xml:space="preserve">CHARACTERISTICS</t>
  </si>
  <si>
    <t xml:space="preserve">DESCRIPTION</t>
  </si>
  <si>
    <t xml:space="preserve">ABBREVIATION</t>
  </si>
  <si>
    <t xml:space="preserve">Use either a generic value that specifically names the type, or default to an application value of the closest piece of equipment.</t>
  </si>
  <si>
    <t xml:space="preserve">DIAMETER</t>
  </si>
  <si>
    <t xml:space="preserve">Enter the nominal size only. Also called thread size or bolt size.</t>
  </si>
  <si>
    <t xml:space="preserve">DIA</t>
  </si>
  <si>
    <t xml:space="preserve">LENGTH</t>
  </si>
  <si>
    <t xml:space="preserve">Enter the length, measured distance from top of head to point end for countersunk type heads; at the intersection between head and shank to point end for all other type heads.</t>
  </si>
  <si>
    <t xml:space="preserve">LG</t>
  </si>
  <si>
    <t xml:space="preserve">THREADS</t>
  </si>
  <si>
    <t xml:space="preserve">When known, enter inch sizes as TPI (number of pitches per inch), series and class fit; metric sizes as pitch size (in decimals and labeled MM). Generally all right-hand threads (clockwise) are not labeled RH. Enter left-hand threads (counterclockwise) as</t>
  </si>
  <si>
    <t xml:space="preserve">HEAD</t>
  </si>
  <si>
    <t xml:space="preserve">Enter the type of head only. Enter allen as HEX SOCKET. Enter 12 pt as DOUBLE HEX.</t>
  </si>
  <si>
    <t xml:space="preserve">HD</t>
  </si>
  <si>
    <t xml:space="preserve">When known, enter process, plating and base material. For stainless steel precede SS with the AISI grade.</t>
  </si>
  <si>
    <t xml:space="preserve">Code</t>
  </si>
  <si>
    <t xml:space="preserve">Description </t>
  </si>
  <si>
    <t xml:space="preserve">Add'l Description / Comments</t>
  </si>
  <si>
    <t xml:space="preserve">Class</t>
  </si>
  <si>
    <t xml:space="preserve">Class Title</t>
  </si>
  <si>
    <t xml:space="preserve">Family</t>
  </si>
  <si>
    <t xml:space="preserve">Family Title</t>
  </si>
  <si>
    <t xml:space="preserve">Segment</t>
  </si>
  <si>
    <t xml:space="preserve">Segment Title</t>
  </si>
  <si>
    <t xml:space="preserve">Purchase of Buildings - Fixed.  Use construction related codes for services and 00B for purchases of portable buildings</t>
  </si>
  <si>
    <t xml:space="preserve">Fixed Structures</t>
  </si>
  <si>
    <t xml:space="preserve">Permanent structures</t>
  </si>
  <si>
    <t xml:space="preserve">Structures and Building and Construction and Manufacturing Components and Supplies</t>
  </si>
  <si>
    <t xml:space="preserve">Portable Buildings for purchase such as Site Offices,  Portable Toilets
For Rentals use K59</t>
  </si>
  <si>
    <t xml:space="preserve">Portable Prefabricated commercial and industrial structures</t>
  </si>
  <si>
    <t xml:space="preserve">Portable Structures</t>
  </si>
  <si>
    <t xml:space="preserve">Structural products such as beams, planks, trusses, Framing Lumber.  Also includes rock masonry, stone, bricks, blocks etc
Also includes landscaping materials such as trees, shrubs, flowers, soil, etc. 
Structural Steel/Metal use 59A</t>
  </si>
  <si>
    <t xml:space="preserve">Heating Ventilation and Air Conditioning (HVAC) - New Units &amp; Parts
For Industrial Heat Transfer Equipment use 73A or 73B</t>
  </si>
  <si>
    <t xml:space="preserve">HVAC</t>
  </si>
  <si>
    <t xml:space="preserve">Heating and ventilation and air circulation</t>
  </si>
  <si>
    <t xml:space="preserve">Distribution and Conditioning Systems and Equipment and Components</t>
  </si>
  <si>
    <t xml:space="preserve">Non illuminated signs, and associated accessories.
Use 46I for illuminated signs</t>
  </si>
  <si>
    <t xml:space="preserve">Signage</t>
  </si>
  <si>
    <t xml:space="preserve">Signage and accessories</t>
  </si>
  <si>
    <t xml:space="preserve">Published Products</t>
  </si>
  <si>
    <t xml:space="preserve">Catalyst used in Fluid Catalytic Cracking (FCC) units, fuel &amp; lubes hydro cracking and iso cracking units </t>
  </si>
  <si>
    <t xml:space="preserve">Catalysts</t>
  </si>
  <si>
    <t xml:space="preserve">Additives</t>
  </si>
  <si>
    <t xml:space="preserve">Chemicals including Bio Chemicals and Gas Materials</t>
  </si>
  <si>
    <t xml:space="preserve">Catalyst used in hydro treating plant - e.g., JHT, DHT, NHT and HDT units</t>
  </si>
  <si>
    <t xml:space="preserve">Catalysts manufactured from platinum, rhodium and other precious metals</t>
  </si>
  <si>
    <t xml:space="preserve">Mole sieves, activated alumina, Catalysts used in reforming operations, polymerization units and other miscellaneous catalysts</t>
  </si>
  <si>
    <t xml:space="preserve">Solid &amp; liquid acids including sulfuric, fatty acid, Hydrochloric Acid (HCL), HF and others</t>
  </si>
  <si>
    <t xml:space="preserve">Organic derivatives and substituted compounds</t>
  </si>
  <si>
    <t xml:space="preserve">Compounds and mixtures</t>
  </si>
  <si>
    <t xml:space="preserve">Excludes fuel additives (use 07H) and drilling mud additives (20B)</t>
  </si>
  <si>
    <t xml:space="preserve">Additives- misc</t>
  </si>
  <si>
    <t xml:space="preserve">Includes various alcohols such as Methanol</t>
  </si>
  <si>
    <t xml:space="preserve">MEA, DEA and MDEA used in gas treating operations</t>
  </si>
  <si>
    <t xml:space="preserve">Corrosion inhibitors</t>
  </si>
  <si>
    <t xml:space="preserve">Chemicals such as Detergent surfactants, Dispersing agents, wetting agents, flushes,  water flood additives, Alkyl sulfates, Betaines, Ether sulfates, Quaternaries, Sultaines used to create oil &amp; water emulsions
For Surfactants such as Foamers or Defoamers use 09C</t>
  </si>
  <si>
    <t xml:space="preserve">Related glycols such as Ethylene Glycol, Propylene Glycol, Triethylene Glycol, Acetylene Glycol, </t>
  </si>
  <si>
    <t xml:space="preserve">Chemicals, usually as dilute solutions, used to improve oil recovery.  Includes chemical mixtures such as Alkalis, Polymers, Surfactants (ASP), Surfactant Polymers (SP), etc</t>
  </si>
  <si>
    <t xml:space="preserve">Enhanced Oil Recovery</t>
  </si>
  <si>
    <t xml:space="preserve">Liquefied and gas carbon dioxide (CO2)</t>
  </si>
  <si>
    <t xml:space="preserve">Industrial use gases</t>
  </si>
  <si>
    <t xml:space="preserve">Elements and gases</t>
  </si>
  <si>
    <t xml:space="preserve">All other chemicals not fitting other definitions including acid, solvents, oxygen scavengers, cleaners, wetting agents,  organic derivatives organic or inorganic compounds, etc.</t>
  </si>
  <si>
    <t xml:space="preserve">Other organic and inorganic compounds</t>
  </si>
  <si>
    <t xml:space="preserve">Chemicals- other</t>
  </si>
  <si>
    <t xml:space="preserve">Purchased fuels,  handling charges and associated fuel surcharges for various types of motor vehicles operated on public roadways  - gasoline, on road diesel subject to road tax
Fuel for off road use 07D Fuel for Utilities use C37
Marine Fuel use 07F
Aviation Fuel us 07G</t>
  </si>
  <si>
    <t xml:space="preserve">Petroleum and distillates</t>
  </si>
  <si>
    <t xml:space="preserve">Fuels</t>
  </si>
  <si>
    <t xml:space="preserve">Fuels and Fuel Additives and Lubricants and Anti corrosive Materials</t>
  </si>
  <si>
    <t xml:space="preserve">Purchased lubricants and greases including oils and greases used for anticorrosive purposes</t>
  </si>
  <si>
    <t xml:space="preserve">Lubricants, Greases, Anti Corrosives</t>
  </si>
  <si>
    <t xml:space="preserve">Lubricants and oils and greases and anti corrosives</t>
  </si>
  <si>
    <t xml:space="preserve">Purchased fuels,  handling charges and associated fuel surcharges  for various types of motor vehicles, industrial equipment Including gasoline, off road diesel and others not used on public roadways or subject to road taxes
on road fuel use 07AFuel for Utilities use C37
Marine Fuel use 07F
Aviation Fuel us 07G</t>
  </si>
  <si>
    <t xml:space="preserve">Purchased fuel and associated handling or surcharges for Marine logistics i.e. bunker fuel, marine diesel</t>
  </si>
  <si>
    <t xml:space="preserve">Purchased fuel and associated handling or surcharges for Aviation operations i.e. jet fuel, aviation gasoline</t>
  </si>
  <si>
    <t xml:space="preserve">Additives for all types of fuels including pour point depressants</t>
  </si>
  <si>
    <t xml:space="preserve">Fuel additives</t>
  </si>
  <si>
    <t xml:space="preserve">Gaseous fuels and additives</t>
  </si>
  <si>
    <t xml:space="preserve">Includes paints, coatings, thinners, primers
OCTG Coatings use 21Z
Anodes use 51Z
Corrosion Inhibitor Chemicals use 06N</t>
  </si>
  <si>
    <t xml:space="preserve">Paints, Primers, Thinners or Paint Additives</t>
  </si>
  <si>
    <t xml:space="preserve">Paints and primers and finishes</t>
  </si>
  <si>
    <t xml:space="preserve">Manufacturing Components and Supplies</t>
  </si>
  <si>
    <t xml:space="preserve">All chemicals used to prevent or inhibit the formation of hydrates</t>
  </si>
  <si>
    <t xml:space="preserve">Gas hydrate controllers</t>
  </si>
  <si>
    <t xml:space="preserve">All chemicals used to eliminate H2S in process applications</t>
  </si>
  <si>
    <t xml:space="preserve">Chemical scavengers</t>
  </si>
  <si>
    <t xml:space="preserve">All chemicals used to unloading water from gas wells as well as all chemicals to remove foam in application in which foam is undesirable
Other Surfactants use 06P </t>
  </si>
  <si>
    <t xml:space="preserve">Oil in water or Water in Oil Emulsion Breakers, also referred to Demulsifiers All chemicals used to accelerate the separation of water and oil</t>
  </si>
  <si>
    <t xml:space="preserve">Emulsion breakers</t>
  </si>
  <si>
    <t xml:space="preserve">All chemicals used to treat paraffin/asphaltene, including solvents, dispersants, and inhibitors</t>
  </si>
  <si>
    <t xml:space="preserve">Paraffin asphaltene control agents</t>
  </si>
  <si>
    <t xml:space="preserve">All chemicals used to reduce mineral scale formation and deposition in O&amp;G processes.
Use 09G for Water Treatment Scale chemicals</t>
  </si>
  <si>
    <t xml:space="preserve">Scale controllers</t>
  </si>
  <si>
    <t xml:space="preserve">All chemicals used in water treatment or improve water quality</t>
  </si>
  <si>
    <t xml:space="preserve">Water treatment</t>
  </si>
  <si>
    <t xml:space="preserve">All chemicals used in water treatment to inhibit the growth of microbes and bacteria</t>
  </si>
  <si>
    <t xml:space="preserve">Solid &amp; liquid sodium hydroxide, Caustic, NaOH</t>
  </si>
  <si>
    <t xml:space="preserve">Inorganic compounds</t>
  </si>
  <si>
    <t xml:space="preserve">Solid &amp; liquid chemicals (except sodium hydroxide) alkali in nature, calcium hydroxides (lime), potassium hydroxide, etc.</t>
  </si>
  <si>
    <t xml:space="preserve">Liquefied and gas nitrogen (not including on-site delivery/pumping  services)</t>
  </si>
  <si>
    <t xml:space="preserve">Non metals and pure and elemental gases</t>
  </si>
  <si>
    <t xml:space="preserve">Liquefied and gas hydrogen (N2)</t>
  </si>
  <si>
    <t xml:space="preserve">Bulk O2 services liquefied and gas</t>
  </si>
  <si>
    <t xml:space="preserve">Welding, breathing, calibration and other miscellaneous gases such as Chlorine, Methane, Propane, Butane, Helium, Acetylene, Propylene,  Ethylene, Methylacetylene propadiene (MAPP), Freon, Argon, Ammonia and associated cylinder costs and transportation, HAZ Mat fees
Do not use for Nitrogen, Hydrogen, Oxygen, Carbon Dioxide</t>
  </si>
  <si>
    <t xml:space="preserve">Elements and Gases</t>
  </si>
  <si>
    <t xml:space="preserve">Including personal communication devices &amp; accessories, call management systems and accessories, and other telecommunication equipment  (i.e. phones,  phone accessories, switchboard systems, etc.)</t>
  </si>
  <si>
    <t xml:space="preserve">Personal communication devices, accessories or parts</t>
  </si>
  <si>
    <t xml:space="preserve">Communications devices, call management systems and Accessories,</t>
  </si>
  <si>
    <t xml:space="preserve">Information Technology Broadcasting and Telecommunications</t>
  </si>
  <si>
    <t xml:space="preserve">Process Control &amp; MES Application Software</t>
  </si>
  <si>
    <t xml:space="preserve">Industry specific software</t>
  </si>
  <si>
    <t xml:space="preserve">Software</t>
  </si>
  <si>
    <t xml:space="preserve">First cost purchase of Point of Sale (POS) scanners, Data Card Readers, Electronic Payment Systems (EPS), Forecourt Controllers, etc.  Handheld data terminals should be coded as 11Z</t>
  </si>
  <si>
    <t xml:space="preserve">Point of Sale Hardware</t>
  </si>
  <si>
    <t xml:space="preserve">Computer Equipment and Accessories</t>
  </si>
  <si>
    <t xml:space="preserve">Laptop, notebook, mobile computers, tablets, PDAs</t>
  </si>
  <si>
    <t xml:space="preserve">Computers</t>
  </si>
  <si>
    <t xml:space="preserve">Servers and workstations for application hosting and Windows Infrastructure</t>
  </si>
  <si>
    <t xml:space="preserve">Computer/Printer Servers</t>
  </si>
  <si>
    <t xml:space="preserve">Hardware for network infrastructure, optical, security, connectivity routers, switchers,  and related service equipment, etc.</t>
  </si>
  <si>
    <t xml:space="preserve">Network service equipment</t>
  </si>
  <si>
    <t xml:space="preserve">Data Voice or Multimedia Network Equipment or Platforms and Accessories</t>
  </si>
  <si>
    <t xml:space="preserve">Non-Windows, OpCo-specific or department-specific. Unix servers and technical workstations
Excludes GIL desktop, enterprise servers, hardware that is deployed horizontally across all CVX entities.</t>
  </si>
  <si>
    <t xml:space="preserve">Satellite access equipment receive and transmit signals in the VHF,UHF or VHF/UHF range as well as the  antennas which are  a specialized transducer that converts radio-frequency (RF) fields into alternating current (AC) or vice-versa, in this case for transmitting radar or low end RF frequencies. There are two basic types: the receiving antenna, which intercepts RF energy and delivers AC to electronic equipment, and the transmitting antenna, which is fed with AC from electronic equipment and generates an RF field./ Satellite antennas are used on the ground to transmit Signals to the satellite and to receive Signals from the satellite.</t>
  </si>
  <si>
    <t xml:space="preserve">Fixed network equipment and components</t>
  </si>
  <si>
    <t xml:space="preserve">Satellite core equipment manage signals in the VHF,UHF or VHF/UHF range.</t>
  </si>
  <si>
    <t xml:space="preserve">Storage area networks, network attached storage for data storage and tape backup.</t>
  </si>
  <si>
    <t xml:space="preserve">Storage Devices</t>
  </si>
  <si>
    <t xml:space="preserve">Components for information technology or broadcasting or telecommunications</t>
  </si>
  <si>
    <t xml:space="preserve">Desktop PCs &amp; terminals</t>
  </si>
  <si>
    <t xml:space="preserve">Computer peripherals - Monitors, mouse, ergo keyboard, and related equipment accessories etc</t>
  </si>
  <si>
    <t xml:space="preserve">Computer Accessories/ Input Devices</t>
  </si>
  <si>
    <t xml:space="preserve">Software license fees in support of the EPOS hardware described in 11G.</t>
  </si>
  <si>
    <t xml:space="preserve">Software  that manages/optimizes network/server hardware, Operating systems and middleware.  Examples: Firmware, VMWare and HP's OpenView.
Excludes applications that produce a distinct output.  Examples: GeoProbe, Visio, SAP</t>
  </si>
  <si>
    <t xml:space="preserve">Network/System/Operating Mgmt Software</t>
  </si>
  <si>
    <t xml:space="preserve">Software for Upstream E&amp;P  Operations including drilling, production, mapping, reservoir and seismic</t>
  </si>
  <si>
    <t xml:space="preserve">License fees for SAP, JDE, Oracle, Ariba software</t>
  </si>
  <si>
    <t xml:space="preserve">Finance accounting and enterprise resource planning ERP software</t>
  </si>
  <si>
    <t xml:space="preserve">Device drivers or system software to provide software interfaces to hardware systems and devices</t>
  </si>
  <si>
    <t xml:space="preserve">Utility and device driver software</t>
  </si>
  <si>
    <t xml:space="preserve">File security or data security software are used to prevent access to files or data by allowing only authorized users to access them. They employ password protection or encryption methods on files or data to do their job.</t>
  </si>
  <si>
    <t xml:space="preserve">Security and protection software</t>
  </si>
  <si>
    <t xml:space="preserve">Software to manage or retrieve and analyze data from information technology systems.</t>
  </si>
  <si>
    <t xml:space="preserve">Data management and query software</t>
  </si>
  <si>
    <t xml:space="preserve">Software to manage content or retrieve and analyze data from information technology systems. Includes MS Office and similar types software,  charting, mapping publishing, scheduling, OCR, webpage mgmt</t>
  </si>
  <si>
    <t xml:space="preserve">Content authoring, editing, management software</t>
  </si>
  <si>
    <t xml:space="preserve">Software used for the management of information exchange email, video conference,  network conferencing, mobile operations</t>
  </si>
  <si>
    <t xml:space="preserve">Information exchange software</t>
  </si>
  <si>
    <t xml:space="preserve">IT Function and Development software is a software used in the analysis, design, coding, integration and testing of software as.</t>
  </si>
  <si>
    <t xml:space="preserve">Business function specific software</t>
  </si>
  <si>
    <t xml:space="preserve">Software for developing tools for learning. Computer based training, language,  route navigation, dictionary, etc</t>
  </si>
  <si>
    <t xml:space="preserve">Educational or reference software</t>
  </si>
  <si>
    <t xml:space="preserve">Software in support of Professional functions such as Finance, Accounting, Tax, Procurement, Sales, Marketing, Engineering and software tied to business function operations
For ERP or Enterprise Suite Software such as Ariba use 12H</t>
  </si>
  <si>
    <t xml:space="preserve">Compliance Software (i.e. HES, Audit) tools and support documents which enable clients to effectively monitor, check, and if necessary, correct essential areas of control. These softwares help with achieving compliance with federal, state, standard or local regulations devices.</t>
  </si>
  <si>
    <t xml:space="preserve">Software in support of Facilities, Operations, Equipment and related maintenance</t>
  </si>
  <si>
    <t xml:space="preserve">Includes Liquid, Gas, Solid monitors/analyzers such as, Mud gas analyzers, Vibration analyzer, Oxygen gas analyzers, Single gas monitors, Multi gas monitors, Oil content monitors analyzers, Chromatograph equipment and related petroleum testing equipment.</t>
  </si>
  <si>
    <t xml:space="preserve">Measuring Instruments </t>
  </si>
  <si>
    <t xml:space="preserve">Measuring and observing and testing instruments</t>
  </si>
  <si>
    <t xml:space="preserve">Laboratory and Measuring and Observing and Testing Equipment</t>
  </si>
  <si>
    <t xml:space="preserve">Automation control devices and components and accessories</t>
  </si>
  <si>
    <t xml:space="preserve">Electronic Components and Supplies</t>
  </si>
  <si>
    <t xml:space="preserve">Liquid and gas flow measuring and observing instruments or systems.  Includes; Flowmeters, Sight flow indicators, Flow computers or totalizers, Orifice plates</t>
  </si>
  <si>
    <t xml:space="preserve">Liquid and gas flow measuring and observing instruments</t>
  </si>
  <si>
    <t xml:space="preserve">Indicating and Recording Instruments – Includes; Chart recorders,  Digital readout recorders, Graphic recorders, Level sensors or transmitters</t>
  </si>
  <si>
    <t xml:space="preserve">Indicating and recording instruments</t>
  </si>
  <si>
    <t xml:space="preserve">Includes; Pressure indicators, Vacuum gauges, Liquid level controls or instruments, Pressure transmitters, Pressure gauges</t>
  </si>
  <si>
    <t xml:space="preserve">Pressure measuring and control instruments</t>
  </si>
  <si>
    <t xml:space="preserve">Includes Temperature Gauges</t>
  </si>
  <si>
    <t xml:space="preserve">Instrument parts, Transducers, other gauges not defined above under other measurement codes.  </t>
  </si>
  <si>
    <t xml:space="preserve">Other Measuring and Testing instruments</t>
  </si>
  <si>
    <t xml:space="preserve">Includes fixed cutters &amp; roller cones - purchase</t>
  </si>
  <si>
    <t xml:space="preserve">Drilling bits</t>
  </si>
  <si>
    <t xml:space="preserve">Oil and gas drilling and exploration equipment</t>
  </si>
  <si>
    <t xml:space="preserve">Mining and Well Drilling Machinery and Accessories</t>
  </si>
  <si>
    <t xml:space="preserve">Includes drilling mud, mud additives, and other fluids</t>
  </si>
  <si>
    <t xml:space="preserve">Drilling mud and materials</t>
  </si>
  <si>
    <t xml:space="preserve">Includes Divalent and Monovalent Brine solutions and other liquids for completions</t>
  </si>
  <si>
    <t xml:space="preserve">Oil and gas drilling and operation materials</t>
  </si>
  <si>
    <t xml:space="preserve">Includes bulk cement, class a type I, class b type II, class c, g, h, light weight cement and standard fine type III cement and any cement additives</t>
  </si>
  <si>
    <t xml:space="preserve">Oil well cement</t>
  </si>
  <si>
    <t xml:space="preserve">Includes Ceramic proppants, fracturing sands,  Sintered bauxites resin coated ceramic proppants, resin coated fracturing sands, resin coated sintered bauxites</t>
  </si>
  <si>
    <t xml:space="preserve">Well fracturing proppants</t>
  </si>
  <si>
    <t xml:space="preserve">Includes miscellaneous consumable product/materials not covered in other MGCs such as drilling shaker screens
Drilling Fluids 20B, Completion Fluids 20C, Oilwell Cement 20D, Well Fracturing Proppants 20E and materials, such as used in cementing, fracing, stimulation</t>
  </si>
  <si>
    <t xml:space="preserve">Drilling and operation accessories</t>
  </si>
  <si>
    <t xml:space="preserve">Well drilling and operation equipment</t>
  </si>
  <si>
    <t xml:space="preserve">Includes all casing 
EXCLUDES  Conductor casing (21C) , Couplings, Crossovers, Pup Joints, Pipe Coatings (21Z)</t>
  </si>
  <si>
    <t xml:space="preserve">Oil country tubular goods</t>
  </si>
  <si>
    <t xml:space="preserve">Includes all Tubing
EXCLUDES  Couplings, Crossovers, Pup Joints, Pipe Coatings (21Z) </t>
  </si>
  <si>
    <t xml:space="preserve">Conductor Casing only</t>
  </si>
  <si>
    <t xml:space="preserve">Tubing under 2" OD (chemical injection) Includes Thread Protectors, Couplings, Crossovers, Pup Joints, Pipe Coatings</t>
  </si>
  <si>
    <t xml:space="preserve">Sucker Rods linked to reciprocating rod pump (alloy rods, pony rods, continuous sucker rods and pin end,  shear coupling</t>
  </si>
  <si>
    <t xml:space="preserve">Sucker rods</t>
  </si>
  <si>
    <t xml:space="preserve">Oil and gas operating and production equipment</t>
  </si>
  <si>
    <t xml:space="preserve">Includes horsehead, balance beam, rotaflex and hydraulic units
Use 22M for Reciprocating Rod Pumps</t>
  </si>
  <si>
    <t xml:space="preserve">Pumping Units</t>
  </si>
  <si>
    <t xml:space="preserve">Seal assemblies, isolation assemblies/sliding sleeves, service tools, bridge plugs, and cement retainers.
Excludes all types of packers (22P), sand control equipment (22O) , rental equipment, bits, flow control equipment(22H&amp;22J), gas lift equipment(22F), liner hangers and equipment (22F).</t>
  </si>
  <si>
    <t xml:space="preserve">Completion tools and equipment</t>
  </si>
  <si>
    <t xml:space="preserve">Includes; Gas lift equipment, side pocket mandrels, adapter kits, gas lift mandrels, gas lift valve, valve parts and accessories </t>
  </si>
  <si>
    <t xml:space="preserve">Equipment and services for all types of liner hangers and accessories (cross-overs, etc.), running equipment as needed, liner top packers</t>
  </si>
  <si>
    <t xml:space="preserve">Downhole wire wrapped and pre-packed screens to exclude sand production, blank pipe and technical support</t>
  </si>
  <si>
    <t xml:space="preserve">Sand Control Equipment</t>
  </si>
  <si>
    <t xml:space="preserve">Surface Controlled Subsurface Safety Valves - includes Surface Controlled</t>
  </si>
  <si>
    <t xml:space="preserve">Flow control equipment including profile/landing nipples, flow couplings, telescoping joints, gauges, twin flow assemblies, etc.  Excludes SSSVs (22H).</t>
  </si>
  <si>
    <t xml:space="preserve">Blending and injection equipment for additives, dyes, corrosion control, etc.</t>
  </si>
  <si>
    <t xml:space="preserve">Pumps</t>
  </si>
  <si>
    <t xml:space="preserve">Industrial pumps and compressors</t>
  </si>
  <si>
    <t xml:space="preserve">Includes Electric Submersible Pumps (ESPs) and associated material or parts (i.e., cable, electric motors, transformers, controls) only</t>
  </si>
  <si>
    <t xml:space="preserve">Downhole pumps</t>
  </si>
  <si>
    <t xml:space="preserve">Reciprocating rod pumps and associated parts and progressive cavity pumps</t>
  </si>
  <si>
    <t xml:space="preserve">Pumping units</t>
  </si>
  <si>
    <t xml:space="preserve">Sand Control Tools includes sump packers, gravel pack and frac pack packers, service tools/cross-over tools, rentals (wash pipe, handling tools, manifolds, etc).  
Excludes screens &amp; blanks(22G); sand control pumping - include in code M05 - Stimulation</t>
  </si>
  <si>
    <t xml:space="preserve">Sand control equipment</t>
  </si>
  <si>
    <t xml:space="preserve">Equipment and services for all types of  packers, external casing, sand control  and accessories, running equipment as needed.</t>
  </si>
  <si>
    <t xml:space="preserve">Glycol dehydration and regeneration units</t>
  </si>
  <si>
    <t xml:space="preserve">Glycol regenerators</t>
  </si>
  <si>
    <t xml:space="preserve">Equipment and packaged skids to treat fuel &amp; process gas using acid, glycol, amines and other materials</t>
  </si>
  <si>
    <t xml:space="preserve">Gas treating equipment</t>
  </si>
  <si>
    <t xml:space="preserve">Equipment and packaged skids to treat solid &amp; liquid waste using thermal oxidizers, combustors, incinerators or neutralizers</t>
  </si>
  <si>
    <t xml:space="preserve">Water treatment and supply equipment</t>
  </si>
  <si>
    <t xml:space="preserve">Water and wastewater treatment supply and disposal</t>
  </si>
  <si>
    <t xml:space="preserve">Cleaning Equipment and Supplies</t>
  </si>
  <si>
    <t xml:space="preserve">Sucker Rods linked to PCP Downhole Pump</t>
  </si>
  <si>
    <t xml:space="preserve">Downhole Progressive cavity pumps (PCP) and associated parts</t>
  </si>
  <si>
    <t xml:space="preserve">Wellhead and Tree - Excludes Actuators and Chokes</t>
  </si>
  <si>
    <t xml:space="preserve">Wellhead equipment</t>
  </si>
  <si>
    <t xml:space="preserve">Includes chokes, actuators, valves, SSVs and associated equipment </t>
  </si>
  <si>
    <t xml:space="preserve">Subsea wellheads and related equipment</t>
  </si>
  <si>
    <t xml:space="preserve">Ocean floor equipment</t>
  </si>
  <si>
    <t xml:space="preserve">Vertical &amp; horizontal tree and components (tubing hangers, chokes, valves, tree frames, caps, plugs, completion guide bases)</t>
  </si>
  <si>
    <t xml:space="preserve">Manifold systems, manifold base &amp; body, ROV actuated valves, foundation pile, pigging loop, pressure caps, fabrication, PLET/PLEM, Connectors, covers, plates, jumpers (production, gas lift, gas injection, water injection)</t>
  </si>
  <si>
    <t xml:space="preserve">Tree Running Tools (RT), Manifold RT, Connector RT, Jumper Associated Tools,  Controls Tools, RT shipping skids, Subsea Test Tree, Subsea Well test equipment,  test equipment, , pod retrieval tools</t>
  </si>
  <si>
    <t xml:space="preserve">Topsides &amp; subsea controls, control stations, flying leads, Subsea Control Modules (SCM), SCM mounting base, hydraulic &amp; electric power units, uninterrupted power supply, distribution units, master control stations</t>
  </si>
  <si>
    <t xml:space="preserve">Umbilicals, Umbilical Termination Assemblies, Umbilical risers, Power Umbilicals</t>
  </si>
  <si>
    <t xml:space="preserve">Line pipe, flanges, fittings, cathodic protection, buoyancy, VIV Suppression, pipe coating, pipe insulation, etc.</t>
  </si>
  <si>
    <t xml:space="preserve">Subsea Flowmeters - Single Phase, Multiple Phase, Wet Gas Meters</t>
  </si>
  <si>
    <t xml:space="preserve">Power System, Pumps, Compression System. Subsea separation system and Pumping systems.</t>
  </si>
  <si>
    <t xml:space="preserve">Subsea Flexible Risers, Flexible Pipeline</t>
  </si>
  <si>
    <t xml:space="preserve">Flare systems and other pressure relief equipment (except compressors, piping or vessels)
</t>
  </si>
  <si>
    <t xml:space="preserve">Heat Transfer Equipment</t>
  </si>
  <si>
    <t xml:space="preserve">Mass transfer equipment</t>
  </si>
  <si>
    <t xml:space="preserve">Industrial Manufacturing and Processing Machinery and Accessories</t>
  </si>
  <si>
    <t xml:space="preserve">Stationary vapor recovery or combustion units and related equipment</t>
  </si>
  <si>
    <t xml:space="preserve">Petroleum distilling and processing machinery and equipment</t>
  </si>
  <si>
    <t xml:space="preserve">Petroleum processing machinery</t>
  </si>
  <si>
    <t xml:space="preserve">Aerobic &amp; Weight Resistance training equipment</t>
  </si>
  <si>
    <t xml:space="preserve">Fitness equipment</t>
  </si>
  <si>
    <t xml:space="preserve">Sports and Recreational Equipment and Supplies and Accessories</t>
  </si>
  <si>
    <t xml:space="preserve">Medical Equipment</t>
  </si>
  <si>
    <t xml:space="preserve">Patient care and treatment products and supplies</t>
  </si>
  <si>
    <t xml:space="preserve">Medical Equipment and Accessories and Supplies</t>
  </si>
  <si>
    <t xml:space="preserve">Medical Supplies</t>
  </si>
  <si>
    <t xml:space="preserve">Includes fire protection and prevention equipment such as fire extinguishers, fire hoses, fire blankets, fire suppression tools/ fire proofing materials
For Fire Suppression Systems use 28E</t>
  </si>
  <si>
    <t xml:space="preserve">Fire fighting equipment</t>
  </si>
  <si>
    <t xml:space="preserve">Fire protection</t>
  </si>
  <si>
    <t xml:space="preserve">Defense and Law Enforcement and Security and Safety Equipment and Supplies</t>
  </si>
  <si>
    <t xml:space="preserve">Includes PPE,  Ergonomic aids, fall protection, H2S Packs, First Aid Kits, Self contained breathing apparatus</t>
  </si>
  <si>
    <t xml:space="preserve">Personal safety and protection</t>
  </si>
  <si>
    <t xml:space="preserve">Packaged and/or complete systems</t>
  </si>
  <si>
    <t xml:space="preserve">Safety control devices</t>
  </si>
  <si>
    <t xml:space="preserve">Fire prevention/Suppression</t>
  </si>
  <si>
    <t xml:space="preserve">Clothing &amp; Footwear.  Excludes Safety Apparel or PPE (28B)</t>
  </si>
  <si>
    <t xml:space="preserve">Clothing &amp; Footwear</t>
  </si>
  <si>
    <t xml:space="preserve">Apparel and Luggage and Personal Care Products</t>
  </si>
  <si>
    <t xml:space="preserve">Non-food items only</t>
  </si>
  <si>
    <t xml:space="preserve">Tabletop and serving equipment</t>
  </si>
  <si>
    <t xml:space="preserve">Institutional food services equipment</t>
  </si>
  <si>
    <t xml:space="preserve">Service Industry Machinery and Equipment and Supplies</t>
  </si>
  <si>
    <t xml:space="preserve">Food items only</t>
  </si>
  <si>
    <t xml:space="preserve">Food and Beverage</t>
  </si>
  <si>
    <t xml:space="preserve">Food Beverage and Tobacco Products</t>
  </si>
  <si>
    <t xml:space="preserve">Interior finishing materials</t>
  </si>
  <si>
    <t xml:space="preserve">Office furniture</t>
  </si>
  <si>
    <t xml:space="preserve">Accommodation furniture</t>
  </si>
  <si>
    <t xml:space="preserve">Furniture and Furnishings</t>
  </si>
  <si>
    <t xml:space="preserve">Janitorial cleaning equipment &amp;  supplies</t>
  </si>
  <si>
    <t xml:space="preserve">GCMS, AA, and other lab testing instruments</t>
  </si>
  <si>
    <t xml:space="preserve">Laboratory equipment</t>
  </si>
  <si>
    <t xml:space="preserve">Laboratory and scientific equipment</t>
  </si>
  <si>
    <t xml:space="preserve">Flasks, beakers, and other lab glassware</t>
  </si>
  <si>
    <t xml:space="preserve">Lab supplies or equipment</t>
  </si>
  <si>
    <t xml:space="preserve">Miscellaneous charges not captured in the other Lab service MGCs</t>
  </si>
  <si>
    <t xml:space="preserve">Purchase of multi-functional electronic print/scan/copy office equipment.
For Point of sale POS receipt printers use 11G</t>
  </si>
  <si>
    <t xml:space="preserve">Duplicating machines</t>
  </si>
  <si>
    <t xml:space="preserve">Office machines and their supplies and accessories</t>
  </si>
  <si>
    <t xml:space="preserve">Office Equipment and Accessories and Supplies</t>
  </si>
  <si>
    <t xml:space="preserve">Office Equipment &amp; associated accessories
Excludes Printers/Copiers 35C</t>
  </si>
  <si>
    <t xml:space="preserve">Other Office machine equipment &amp;  accessories</t>
  </si>
  <si>
    <t xml:space="preserve">Printing and writing paper</t>
  </si>
  <si>
    <t xml:space="preserve">Paper products</t>
  </si>
  <si>
    <t xml:space="preserve">Paper Materials and Products</t>
  </si>
  <si>
    <t xml:space="preserve">Toner, ink, cartridges, excluding paper, etc.</t>
  </si>
  <si>
    <t xml:space="preserve">Printer and facsimile and photocopier supplies</t>
  </si>
  <si>
    <t xml:space="preserve">Includes pens, pencils, tape dispensers, staplers,  scissors, markers, etc.
36B for Paper Product Supplies
36C for printer supplies</t>
  </si>
  <si>
    <t xml:space="preserve">Office Supplies &amp; Desk Accessories</t>
  </si>
  <si>
    <t xml:space="preserve">Photographic, filming or video taking equipment</t>
  </si>
  <si>
    <t xml:space="preserve">Cameras &amp; accessories</t>
  </si>
  <si>
    <t xml:space="preserve">Photographic or filming or video equipment</t>
  </si>
  <si>
    <t xml:space="preserve">Printing and Photographic and Audio and Visual Equipment and Supplies</t>
  </si>
  <si>
    <t xml:space="preserve">CCTV, surveillance, site access control, smartbadge</t>
  </si>
  <si>
    <t xml:space="preserve">Surveillance and detection equipment</t>
  </si>
  <si>
    <t xml:space="preserve">Security surveillance and detection</t>
  </si>
  <si>
    <t xml:space="preserve">Includes all audio visual equipment and related accessories</t>
  </si>
  <si>
    <t xml:space="preserve">Audio and visual equipment &amp; accessories</t>
  </si>
  <si>
    <t xml:space="preserve">Consumer electronics</t>
  </si>
  <si>
    <t xml:space="preserve">Domestic Appliances and Supplies and Consumer Electronic Products</t>
  </si>
  <si>
    <t xml:space="preserve">The printing of documents bearing the corporate identity (business cards, letter head, note pads, etc.) which are not situation specific. </t>
  </si>
  <si>
    <t xml:space="preserve">Novelty paper</t>
  </si>
  <si>
    <t xml:space="preserve">All printed material (except stationary) where Chevron pays for materials of any kind to be printed. </t>
  </si>
  <si>
    <t xml:space="preserve">Printed publications</t>
  </si>
  <si>
    <t xml:space="preserve">Printed media</t>
  </si>
  <si>
    <t xml:space="preserve">Packaging boxes and bags and pouches, </t>
  </si>
  <si>
    <t xml:space="preserve">Packaging boxes and bags and pouches</t>
  </si>
  <si>
    <t xml:space="preserve">Packaging materials</t>
  </si>
  <si>
    <t xml:space="preserve">Material Handling and Conditioning and Storage Machinery and their Accessories and Supplies</t>
  </si>
  <si>
    <t xml:space="preserve">Corrugated and related supplies for distribution</t>
  </si>
  <si>
    <t xml:space="preserve">Corrugated and other supplies for distribution</t>
  </si>
  <si>
    <t xml:space="preserve">Containers and storage</t>
  </si>
  <si>
    <t xml:space="preserve">Includes Securing and protecting supplies, Cushioning supplies &amp; Packaging tubes and cores and labels and accessories</t>
  </si>
  <si>
    <t xml:space="preserve">Packaging Supplies</t>
  </si>
  <si>
    <t xml:space="preserve">Packing supplies</t>
  </si>
  <si>
    <t xml:space="preserve">Pallets</t>
  </si>
  <si>
    <t xml:space="preserve">Cans and pails</t>
  </si>
  <si>
    <t xml:space="preserve">Bottles,  Jugs, Jar containers and associated caps/tops</t>
  </si>
  <si>
    <t xml:space="preserve">Liquid containers</t>
  </si>
  <si>
    <t xml:space="preserve">Casks and barrels and drums.  Includes lids</t>
  </si>
  <si>
    <t xml:space="preserve">Casks and barrels and drums</t>
  </si>
  <si>
    <t xml:space="preserve">Bags, freight containers, crates, slip sheets, storage containers (bins, baskets, trunks, chests) &amp; Packaging Tools</t>
  </si>
  <si>
    <t xml:space="preserve">Other Containers and Storage and Packing Tools</t>
  </si>
  <si>
    <t xml:space="preserve">Carwash equipment and accessories.  This is for both automatic carwash machines and hand wash machines.</t>
  </si>
  <si>
    <t xml:space="preserve">Fuel Service Station Equipment</t>
  </si>
  <si>
    <t xml:space="preserve">Retail Facility Equipment</t>
  </si>
  <si>
    <t xml:space="preserve">Dispensing pumps, dispensers and accessories.  Including submersible turbine pumps, pump graphic and pump decal for new units.</t>
  </si>
  <si>
    <t xml:space="preserve">Dispensers</t>
  </si>
  <si>
    <t xml:space="preserve">Fluid and gas distribution</t>
  </si>
  <si>
    <t xml:space="preserve">Food equipment, refrigerators and supplies for c-stores including gondolas, shelving and cabinets in retail sites.</t>
  </si>
  <si>
    <t xml:space="preserve">Food Service Equipment</t>
  </si>
  <si>
    <t xml:space="preserve">All kind of lighting materials and equipment and supplies.</t>
  </si>
  <si>
    <t xml:space="preserve">Exterior lighting fixtures and accessories </t>
  </si>
  <si>
    <t xml:space="preserve">Lighting Fixtures and Accessories</t>
  </si>
  <si>
    <t xml:space="preserve">Electrical Systems and Lighting and Components and Accessories and Supplies</t>
  </si>
  <si>
    <t xml:space="preserve">Signage with light box, supplies and accessories.
Use 03Z for non illuminated signs</t>
  </si>
  <si>
    <t xml:space="preserve">Bearings</t>
  </si>
  <si>
    <t xml:space="preserve">Bearings and bushings and wheels and gears</t>
  </si>
  <si>
    <t xml:space="preserve">Includes both AC and DC Electrical Motors.  Excludes Components/Parts, use 51C</t>
  </si>
  <si>
    <t xml:space="preserve">AC or DC Motors</t>
  </si>
  <si>
    <t xml:space="preserve">Power sources</t>
  </si>
  <si>
    <t xml:space="preserve">Power Generation and Distribution Machinery and Accessories</t>
  </si>
  <si>
    <t xml:space="preserve">Misc Lighting Fixtures, Components &amp; Accessories</t>
  </si>
  <si>
    <t xml:space="preserve">Motor or generator components</t>
  </si>
  <si>
    <t xml:space="preserve">Electrical wire</t>
  </si>
  <si>
    <t xml:space="preserve">Electrical wire and cable and harness</t>
  </si>
  <si>
    <t xml:space="preserve">Wire Raceways Conduit and Busways</t>
  </si>
  <si>
    <t xml:space="preserve">Electrical wire management devices and accessories and supplies</t>
  </si>
  <si>
    <t xml:space="preserve">Fully assembled and integrated Power Control Room and Substations containing switchgear, Power Mgmnt, Load Shedding,  HVAC and other electrical equipment</t>
  </si>
  <si>
    <t xml:space="preserve">Distribution and control centers and accessories</t>
  </si>
  <si>
    <t xml:space="preserve">Electrical equipment and components and supplies</t>
  </si>
  <si>
    <t xml:space="preserve">ANSI and IEC medium voltage switchgear</t>
  </si>
  <si>
    <t xml:space="preserve">ANSI and IEC low voltage switchgear</t>
  </si>
  <si>
    <t xml:space="preserve">Includes; Distribution power transformers, Power supply transformers, Transmission transformers</t>
  </si>
  <si>
    <t xml:space="preserve">Power conditioning equipment</t>
  </si>
  <si>
    <t xml:space="preserve">ANSI and IEC onshore and offshore powerhouses</t>
  </si>
  <si>
    <t xml:space="preserve">ANSI and IEC adjustable speed drives</t>
  </si>
  <si>
    <t xml:space="preserve">Electrical Variable Speed Drives</t>
  </si>
  <si>
    <t xml:space="preserve">Generators used to create power e.g.  gas, diesel, turbine, steam  ANSI and IEC large motors &amp; generators; motors &gt; 3000 HP; generators 6 kV and higher
Turbine Engines</t>
  </si>
  <si>
    <t xml:space="preserve">Power generators</t>
  </si>
  <si>
    <t xml:space="preserve">Batteries and generators and kinetic power transmission</t>
  </si>
  <si>
    <t xml:space="preserve">Spend includes Fuses, Amps, Anodes, Electrical kits, Control/Relay Switches, Electrical boxes/housings/terminals, panel boards, UPS systems, trays or buildings. Electrical heaters, other Electrical, Power Distribution parts not covered under other Electrical parts MGCs. </t>
  </si>
  <si>
    <t xml:space="preserve">Misc Electrical Systems, components and Accessories and Supplies</t>
  </si>
  <si>
    <t xml:space="preserve">Misc CS fittings including flanges, elbows, tees, bushings, couplings, nipples, rupture discs, shoes and others</t>
  </si>
  <si>
    <t xml:space="preserve">Pipe Fittings</t>
  </si>
  <si>
    <t xml:space="preserve">Pipe piping and pipe fittings</t>
  </si>
  <si>
    <t xml:space="preserve">Tube Fittings</t>
  </si>
  <si>
    <t xml:space="preserve">Tubes tubing and tube fittings</t>
  </si>
  <si>
    <t xml:space="preserve">Misc Metal - Non CS fittings including flanges, elbows, tees, bushings, couplings, nipples, rupture discs, shoes and others</t>
  </si>
  <si>
    <t xml:space="preserve">Various Gaskets, o-rings</t>
  </si>
  <si>
    <t xml:space="preserve">Gaskets and seals</t>
  </si>
  <si>
    <t xml:space="preserve">Seals - Mechanical,  Gas, Metallic, plastic, rubber and seal kits</t>
  </si>
  <si>
    <t xml:space="preserve">Seals</t>
  </si>
  <si>
    <t xml:space="preserve">Includes Packings, Glands, Oil Slingers and Stuffing Boxes</t>
  </si>
  <si>
    <t xml:space="preserve">Packings and glands</t>
  </si>
  <si>
    <t xml:space="preserve">Includes Screws, Bolts, Stud Bolts, Washers, Nuts, Springs, Nails, mounting hardware, brackets, fasteners, hooks, rolling hardware, clamps, connectors,  retaining hardware.  Also use for rope, cords, chains, straps not used for Material Handling (75C)</t>
  </si>
  <si>
    <t xml:space="preserve">Misc Hardware and Fasteners</t>
  </si>
  <si>
    <t xml:space="preserve">Hardware</t>
  </si>
  <si>
    <t xml:space="preserve">Includes Acid, Chemical, Air, Drill, Material Handling, Oil, Water, Vacuum, Welding, Spray hoses and related fittings.  
57F for marine loading hose
57B Steam hoses
57D Hydraulic hoses
28A for Fire Hoses</t>
  </si>
  <si>
    <t xml:space="preserve">Hoses</t>
  </si>
  <si>
    <t xml:space="preserve">Hydraulic Hoses only   
For connectors, fittings used with hydraulic hoses use 65x Hydraulic Tools</t>
  </si>
  <si>
    <t xml:space="preserve">Hoses for loading/unloading ships &amp; barges and/or for loading booms. Also includes hoses for charge and discharge of fluids at FSPO/Monobuoys </t>
  </si>
  <si>
    <t xml:space="preserve">Purchase of  materials used to reduce the rate of heat transfer. Also, purchase of material to resist the flow of electric current and magnetism 
</t>
  </si>
  <si>
    <t xml:space="preserve">Thermal insulation</t>
  </si>
  <si>
    <t xml:space="preserve">Insulation</t>
  </si>
  <si>
    <t xml:space="preserve">Structural Steel or other Structural materials and basic shapes including; plates, angle, round bar, grating, channels, beams, galvanized pipe, rebar, billets, ingots etc
Use 01A for non steel construction related materials</t>
  </si>
  <si>
    <t xml:space="preserve">Structural Materials</t>
  </si>
  <si>
    <t xml:space="preserve">Structural materials and basic shapes</t>
  </si>
  <si>
    <t xml:space="preserve">Includes types of forgings, machined raw stock raw metal, materials as well as castings and casting assemblies, extrusions, machined extrusions, machined castings and moldings</t>
  </si>
  <si>
    <t xml:space="preserve">Misc Raw Materials </t>
  </si>
  <si>
    <t xml:space="preserve">Line Pipe</t>
  </si>
  <si>
    <t xml:space="preserve">40180000</t>
  </si>
  <si>
    <t xml:space="preserve">Purchased Fabricated Piping assemblies; welded, riveted, bolted, bonded, brazed.  Includes Pipe Spools</t>
  </si>
  <si>
    <t xml:space="preserve">Fabricated pipe assemblies</t>
  </si>
  <si>
    <t xml:space="preserve">Pipeline service equipment</t>
  </si>
  <si>
    <t xml:space="preserve">Plumbing related hardware and fittings ONLY.
Other Pipe and Pipe Fittings use
53A PF Carbon Steel
53B PF Non Metal
53C Tube Fittings
53Z PF Metal non Carbon Steel
 </t>
  </si>
  <si>
    <t xml:space="preserve">Hardware and fittings</t>
  </si>
  <si>
    <t xml:space="preserve">Includes Kinetic Power transmission &amp;  parts like clutches, drive components, braking systems</t>
  </si>
  <si>
    <t xml:space="preserve">Power Transmission Components &amp; Parts</t>
  </si>
  <si>
    <t xml:space="preserve">Purchase of cranes, crane  parts and accessories</t>
  </si>
  <si>
    <t xml:space="preserve">Lifting equipment and accessories</t>
  </si>
  <si>
    <t xml:space="preserve">Material handling machinery and equipment</t>
  </si>
  <si>
    <t xml:space="preserve">All battery types including lead acid, dry cell, alkaline and others </t>
  </si>
  <si>
    <t xml:space="preserve">Batteries and cells and accessories</t>
  </si>
  <si>
    <t xml:space="preserve">Includes; Hand Tools, Power Tools, Tool Attachments and Accessories</t>
  </si>
  <si>
    <t xml:space="preserve">Hand tools &amp; hand operated power tools</t>
  </si>
  <si>
    <t xml:space="preserve">Hand tools</t>
  </si>
  <si>
    <t xml:space="preserve">Tools and General Machinery</t>
  </si>
  <si>
    <t xml:space="preserve">Hydraulic Tools, Hydraulic presses,  hydraulic hose tube and fittings</t>
  </si>
  <si>
    <t xml:space="preserve">Hydraulic Tools and Equipment</t>
  </si>
  <si>
    <t xml:space="preserve">Hydraulic machinery and equipment</t>
  </si>
  <si>
    <t xml:space="preserve">Pneumatic tools, Air fittings and connectors, Pneumatic cylinders and components</t>
  </si>
  <si>
    <t xml:space="preserve">Pneumatic Tools and Equipment</t>
  </si>
  <si>
    <t xml:space="preserve">Pneumatic machinery and equipment</t>
  </si>
  <si>
    <t xml:space="preserve">Valves</t>
  </si>
  <si>
    <t xml:space="preserve">Includes; trim accessories (stems, seats) and kits
Use 66N for Actuators/Positioners</t>
  </si>
  <si>
    <t xml:space="preserve">Fluid and gas regulators</t>
  </si>
  <si>
    <t xml:space="preserve">Actuator with positioner</t>
  </si>
  <si>
    <t xml:space="preserve">Actuators</t>
  </si>
  <si>
    <t xml:space="preserve">Pneumatic and hydraulic and electric control systems</t>
  </si>
  <si>
    <t xml:space="preserve">On/Off valve such as solenoid with actuator </t>
  </si>
  <si>
    <t xml:space="preserve">Complete packaged Process Control systems, Distributed Control Systems,  including hardware, software and other related accessories</t>
  </si>
  <si>
    <t xml:space="preserve">Process Control Systems</t>
  </si>
  <si>
    <t xml:space="preserve">Used for Valves not utilized by other Valve MGCs.  For Valve Parts and Accessories use 66F</t>
  </si>
  <si>
    <t xml:space="preserve">Welding and soldering and brazing supplies</t>
  </si>
  <si>
    <t xml:space="preserve">Welding and soldering and brazing machinery and accessories and supplies</t>
  </si>
  <si>
    <t xml:space="preserve">Gas fired or electric  furnaces or heaters and tubes/parts</t>
  </si>
  <si>
    <t xml:space="preserve">Gas fired or electric boilers, incinerators, steam generators and tubes/parts</t>
  </si>
  <si>
    <t xml:space="preserve">Compressor - Gas - New units purchases and associated parts</t>
  </si>
  <si>
    <t xml:space="preserve">Compressors</t>
  </si>
  <si>
    <t xml:space="preserve">Parts for Compressor -  Rotary or Screw</t>
  </si>
  <si>
    <t xml:space="preserve">Compressor - Air - New units purchases and associated parts</t>
  </si>
  <si>
    <t xml:space="preserve">Compressor New Reciprocal Units only</t>
  </si>
  <si>
    <t xml:space="preserve">Compressor New Centrifugal Units only</t>
  </si>
  <si>
    <t xml:space="preserve">Parts for Compressor  - Reciprocating </t>
  </si>
  <si>
    <t xml:space="preserve">Parts for Compressor - Centrifugal</t>
  </si>
  <si>
    <t xml:space="preserve">Compressor New Rotary or Screw  Units</t>
  </si>
  <si>
    <t xml:space="preserve">Includes R/O (reverse osmosis), sand, and other media filtration equipment such   separators, hydrocyclones,  purification equipment</t>
  </si>
  <si>
    <t xml:space="preserve">Purification &amp; Separators</t>
  </si>
  <si>
    <t xml:space="preserve">Industrial filtering and purification</t>
  </si>
  <si>
    <t xml:space="preserve">Includes Filter Elements, Filter Paper, Filter Mesh, Filter Cloth, Filter Cartridge</t>
  </si>
  <si>
    <t xml:space="preserve">Filter media</t>
  </si>
  <si>
    <t xml:space="preserve">Includes Filters (air, gas, hydraulic, electric),Filter Housings, Filter Retainers or Accessories , Filter Repair Kits</t>
  </si>
  <si>
    <t xml:space="preserve">Filters</t>
  </si>
  <si>
    <t xml:space="preserve">Heat exchanger complete unit for industrial purposes -  including shell and tube, plate and frame, fin fans, reboilers, air coolers and others and bundles
For Building HVAC equipment/parts use 02A</t>
  </si>
  <si>
    <t xml:space="preserve">Purchase of Material handling equipment (i.e.  Conveyors &amp; Accessories, Industrial trucks(e.g. dollies, hand trucks, pallet trucks, wagons, creepers, etc) drum handling, dock equipment, shelving and storage,  whse equipment and associated 
For Engine Parts use 87B</t>
  </si>
  <si>
    <t xml:space="preserve">Material Handling &amp; Warehouse Equipment</t>
  </si>
  <si>
    <t xml:space="preserve">Forklifts, Elevators, Winches, Loading Arms and Other Loading equipment such as loading racks for rail car or tank truck loading and unloading.  Also includes accessories such as wire rope slings, other slings, shackles, baskets, trolleys, pulleys, levelers
For Crane purchases use 64D</t>
  </si>
  <si>
    <t xml:space="preserve">Centrifugal Pumps - Unit only</t>
  </si>
  <si>
    <t xml:space="preserve">Reciprocating Pumps - Unit only
For downhole reciprocating rod pumps use 22M</t>
  </si>
  <si>
    <t xml:space="preserve">Submersible Pump and associated parts</t>
  </si>
  <si>
    <t xml:space="preserve">Parts for Reciprocating pumps  </t>
  </si>
  <si>
    <t xml:space="preserve">Pump parts and accessories</t>
  </si>
  <si>
    <t xml:space="preserve">Parts for Centrifugal pumps  </t>
  </si>
  <si>
    <t xml:space="preserve">Other pumps and pump parts/accessories, not included in other MGCs</t>
  </si>
  <si>
    <t xml:space="preserve">Storage tanks for purchase.  
Excludes Tank Parts  &amp; Accessories 77B or Tanks for Fuel Storage 77C</t>
  </si>
  <si>
    <t xml:space="preserve">Tanks and cylinders and their accessories</t>
  </si>
  <si>
    <t xml:space="preserve">Appurtenances, accessories; agitator/mixer, monitoring equipment, etc. for underground storage tanks.  Tank accessories ie: tank sumps, tank manholes, sump lids, entry boots, dip holes, observation wells, etc.</t>
  </si>
  <si>
    <t xml:space="preserve">Storage tanks designated for fuel storage and accessories includes those types used in retail stations</t>
  </si>
  <si>
    <t xml:space="preserve">Turbine Engines- complete units</t>
  </si>
  <si>
    <t xml:space="preserve">Engines</t>
  </si>
  <si>
    <t xml:space="preserve">Replacement spare parts for turbines</t>
  </si>
  <si>
    <t xml:space="preserve">Engine components and accessories</t>
  </si>
  <si>
    <t xml:space="preserve">Steam Turbine Engine</t>
  </si>
  <si>
    <t xml:space="preserve">Process vessels including reactors, columns, drums, spheres and other high or low pressure units and related parts for pressure vessels which are a closed container designed to hold gases or liquids at a pressure substantially different from the ambient pressure. Includes sieve trays, bubble caps, chimney, distributors, demisters</t>
  </si>
  <si>
    <t xml:space="preserve">Gas liquid contacting systems</t>
  </si>
  <si>
    <t xml:space="preserve">All spend related to Company-Owned Fixed Wing Aviation (e.g. fixed wing aircraft purchase price / installment payments)</t>
  </si>
  <si>
    <t xml:space="preserve">Powered fixed wing aircraft</t>
  </si>
  <si>
    <t xml:space="preserve">Aircraft</t>
  </si>
  <si>
    <t xml:space="preserve">Commercial and Military and Private Vehicles and their Accessories and Components</t>
  </si>
  <si>
    <t xml:space="preserve">All spend related to Company-Owned Rotary Wing Aviation (e.g. helicopter purchase price / installment payments)</t>
  </si>
  <si>
    <t xml:space="preserve">Civilian and commercial rotary wing aircraft</t>
  </si>
  <si>
    <t xml:space="preserve">All spend related to purchasing Parts, Components and Spares for Company-Owned Fixed Wing and Rotary Wing Aircraft</t>
  </si>
  <si>
    <t xml:space="preserve">Aircraft Component and Engine Parts</t>
  </si>
  <si>
    <t xml:space="preserve">Aerospace systems and components and equipment</t>
  </si>
  <si>
    <t xml:space="preserve">All materials/goods spend that supports Aviation Services such as purchase of tractors (as tugs), mobile fuel units, spares for tractors, fuel tanks at aviation bases etc.</t>
  </si>
  <si>
    <t xml:space="preserve">Air transportation support systems and equipment</t>
  </si>
  <si>
    <t xml:space="preserve">Transportation services equipment</t>
  </si>
  <si>
    <t xml:space="preserve">Tires and tire tubes</t>
  </si>
  <si>
    <t xml:space="preserve">Transportation components and systems</t>
  </si>
  <si>
    <t xml:space="preserve">Other spare parts</t>
  </si>
  <si>
    <t xml:space="preserve">Vehicle Parts and Accessories</t>
  </si>
  <si>
    <t xml:space="preserve">Various Engine types
Turbine engines use 78A
Steam turbine engines use 78C</t>
  </si>
  <si>
    <t xml:space="preserve">Engine Parts, Components and accessories
For Turbine Engine related parts use 78B</t>
  </si>
  <si>
    <t xml:space="preserve">Purchase of construction, earthmoving equipment and paving equipment and related components such as cranes, backhoes, dozers, dump trucks, etc.
Use K43 for leased or rental of heavy equipment</t>
  </si>
  <si>
    <t xml:space="preserve">Heavy Machinery and components</t>
  </si>
  <si>
    <t xml:space="preserve">Heavy construction machinery and equipment</t>
  </si>
  <si>
    <t xml:space="preserve">Building and Construction Machinery and Accessories</t>
  </si>
  <si>
    <t xml:space="preserve">A navigational aid is a marker which aids the traveler in navigation. also known as navigation to aid, ATON, or navaid. This includes: buoys, solar panels, battery,etc</t>
  </si>
  <si>
    <t xml:space="preserve">Commercial marine craft</t>
  </si>
  <si>
    <t xml:space="preserve">Marine transport</t>
  </si>
  <si>
    <t xml:space="preserve">Marine related equipment and accessories including anchors,  rudders,  propellers, etc
</t>
  </si>
  <si>
    <t xml:space="preserve">Marine craft systems and subassemblies</t>
  </si>
  <si>
    <t xml:space="preserve">This Code is to be used when  CVX purchases the Marine Vessel - not leased. 
Including FSO, FPSO, tankers, barges, Tugs,  lifeboats, dinghyes  etc
For Marine Freight Services use A11</t>
  </si>
  <si>
    <t xml:space="preserve">Capture purchases for rail cars. (like for e.g. this is for the TCO owned short line from Tengiz to Kulsary). Contract currently managed by Production Ops </t>
  </si>
  <si>
    <t xml:space="preserve">Railway and tramway cars</t>
  </si>
  <si>
    <t xml:space="preserve">Railway and tramway machinery and equipment</t>
  </si>
  <si>
    <t xml:space="preserve">Captures purchases related to equipment for managing the rail road. (like for e.g. this is for the TCO owned short line from Tengiz to Kulsary). Contract currently managed by Production Ops </t>
  </si>
  <si>
    <t xml:space="preserve">Railroad support equipment and systems</t>
  </si>
  <si>
    <t xml:space="preserve">Specialized and recreational vehicles</t>
  </si>
  <si>
    <t xml:space="preserve">Motor vehicles</t>
  </si>
  <si>
    <t xml:space="preserve">Product and material trailers</t>
  </si>
  <si>
    <t xml:space="preserve">Vehicle bodies and trailers</t>
  </si>
  <si>
    <t xml:space="preserve">Tractor Trailers, water trucks, flatbed trucks, tank trucks</t>
  </si>
  <si>
    <t xml:space="preserve">Heavy Specialized or Recreational Vehicles</t>
  </si>
  <si>
    <t xml:space="preserve">Vehicle Purchase - Pickup Light Trucks/SUV/Van (including taxes)</t>
  </si>
  <si>
    <t xml:space="preserve">Passenger motor vehicles</t>
  </si>
  <si>
    <t xml:space="preserve">Vehicle Purchase - Sedan/Coupe (including taxes)</t>
  </si>
  <si>
    <t xml:space="preserve">Bicycles, motorcycles, mopeds, scooters and associated parts.  
Use 86Z for Automotive parts and accessories.   bikes and parts</t>
  </si>
  <si>
    <t xml:space="preserve">Two Wheel Vehicles</t>
  </si>
  <si>
    <t xml:space="preserve">Other Vehicles</t>
  </si>
  <si>
    <t xml:space="preserve">Manager</t>
  </si>
  <si>
    <t xml:space="preserve">Kevin Ruffcorn </t>
  </si>
  <si>
    <t xml:space="preserve">klru</t>
  </si>
  <si>
    <t xml:space="preserve">Deputy Manager</t>
  </si>
  <si>
    <t xml:space="preserve">Mukhametzhanov Eraly </t>
  </si>
  <si>
    <t xml:space="preserve">muke</t>
  </si>
  <si>
    <t xml:space="preserve">Atyrau Procurement Supervisor</t>
  </si>
  <si>
    <t xml:space="preserve">Tsoi Natalya</t>
  </si>
  <si>
    <t xml:space="preserve">tsoy</t>
  </si>
  <si>
    <t xml:space="preserve">Tengiz Procurement Supervisor</t>
  </si>
  <si>
    <t xml:space="preserve">Murat Tokaev
Nurbol Akhtanov</t>
  </si>
  <si>
    <t xml:space="preserve">tenps</t>
  </si>
  <si>
    <t xml:space="preserve">Location</t>
  </si>
  <si>
    <t xml:space="preserve">Buyer
 Number</t>
  </si>
  <si>
    <t xml:space="preserve">Buyer Name</t>
  </si>
  <si>
    <t xml:space="preserve">Categories</t>
  </si>
  <si>
    <t xml:space="preserve">E-Mail</t>
  </si>
  <si>
    <t xml:space="preserve"> Buyer's Tel</t>
  </si>
  <si>
    <t xml:space="preserve">Expeditor</t>
  </si>
  <si>
    <t xml:space="preserve">Expeditor' mail</t>
  </si>
  <si>
    <t xml:space="preserve">Expeditor's Tel</t>
  </si>
  <si>
    <t xml:space="preserve">Atyrau</t>
  </si>
  <si>
    <t xml:space="preserve">Alimov, Nariman E</t>
  </si>
  <si>
    <t xml:space="preserve">MRO</t>
  </si>
  <si>
    <t xml:space="preserve">nali</t>
  </si>
  <si>
    <t xml:space="preserve">7 712 302 6472</t>
  </si>
  <si>
    <t xml:space="preserve">Roman Nikolayev</t>
  </si>
  <si>
    <t xml:space="preserve">rpyb</t>
  </si>
  <si>
    <t xml:space="preserve">7 712 302 6594</t>
  </si>
  <si>
    <t xml:space="preserve">Basbaeva, Nurbiga D</t>
  </si>
  <si>
    <t xml:space="preserve">basb</t>
  </si>
  <si>
    <t xml:space="preserve">7 712 302 6471</t>
  </si>
  <si>
    <t xml:space="preserve">Suieumaganbetova Nazgul</t>
  </si>
  <si>
    <t xml:space="preserve">nsyu</t>
  </si>
  <si>
    <t xml:space="preserve">7 712 302 6462</t>
  </si>
  <si>
    <t xml:space="preserve">Begaliev, Zhaik K</t>
  </si>
  <si>
    <t xml:space="preserve">zbeg</t>
  </si>
  <si>
    <t xml:space="preserve">7 712 302 6592</t>
  </si>
  <si>
    <t xml:space="preserve">Tengiz</t>
  </si>
  <si>
    <t xml:space="preserve">Dzhangazieva, Gulnara G / Ibraeva, Gulmira K</t>
  </si>
  <si>
    <t xml:space="preserve">TA</t>
  </si>
  <si>
    <t xml:space="preserve">tcoacp</t>
  </si>
  <si>
    <t xml:space="preserve">7 712 302 4307</t>
  </si>
  <si>
    <t xml:space="preserve">Nurzira Baimenova/Bolganai Kumiskalieva</t>
  </si>
  <si>
    <t xml:space="preserve">sgpsgiexp</t>
  </si>
  <si>
    <t xml:space="preserve">7 712 302 4634</t>
  </si>
  <si>
    <t xml:space="preserve">Baikulov, Ibragim G / Oblog, Lyudmila</t>
  </si>
  <si>
    <t xml:space="preserve">CM&amp;EQ</t>
  </si>
  <si>
    <t xml:space="preserve">jslrm</t>
  </si>
  <si>
    <t xml:space="preserve">7 712 302 5162</t>
  </si>
  <si>
    <t xml:space="preserve">Kussainova, Karlygash S</t>
  </si>
  <si>
    <t xml:space="preserve">Support</t>
  </si>
  <si>
    <t xml:space="preserve">kusk</t>
  </si>
  <si>
    <t xml:space="preserve">7 712 302 2023</t>
  </si>
  <si>
    <t xml:space="preserve">Balashov, Andrei / Adil, Aidana A</t>
  </si>
  <si>
    <t xml:space="preserve">PCI&amp;I</t>
  </si>
  <si>
    <t xml:space="preserve">arsgu</t>
  </si>
  <si>
    <t xml:space="preserve">7 712 302 4564</t>
  </si>
  <si>
    <t xml:space="preserve">Nurzhanova, Maira A</t>
  </si>
  <si>
    <t xml:space="preserve">Chemicals</t>
  </si>
  <si>
    <t xml:space="preserve">numa</t>
  </si>
  <si>
    <t xml:space="preserve">7 712 302 6470</t>
  </si>
  <si>
    <t xml:space="preserve">Orazzhan, Lyazzat Z</t>
  </si>
  <si>
    <t xml:space="preserve">luzh</t>
  </si>
  <si>
    <t xml:space="preserve">7 712 302 6463</t>
  </si>
  <si>
    <t xml:space="preserve">Uteev, Kuat T</t>
  </si>
  <si>
    <t xml:space="preserve">D&amp;C</t>
  </si>
  <si>
    <t xml:space="preserve">kuut</t>
  </si>
  <si>
    <t xml:space="preserve">7 712 302 6469</t>
  </si>
  <si>
    <t xml:space="preserve">Abdrasilova, Marina / Sychev, Artem</t>
  </si>
  <si>
    <t xml:space="preserve">ppb23</t>
  </si>
  <si>
    <t xml:space="preserve">7 712 302 4427</t>
  </si>
  <si>
    <t xml:space="preserve">Zharylgasov, Nurbolat M / Dzhailganova, Alima T</t>
  </si>
  <si>
    <t xml:space="preserve">ppb22</t>
  </si>
  <si>
    <t xml:space="preserve">7 712 302 4832</t>
  </si>
  <si>
    <t xml:space="preserve">Alekeshova, Gulzhanar</t>
  </si>
  <si>
    <t xml:space="preserve">atyn</t>
  </si>
  <si>
    <t xml:space="preserve">7 712 302 6459</t>
  </si>
  <si>
    <t xml:space="preserve">Bibigul Amangali</t>
  </si>
  <si>
    <t xml:space="preserve">mbib</t>
  </si>
  <si>
    <t xml:space="preserve">Dutbaeva, Zaure S</t>
  </si>
  <si>
    <t xml:space="preserve">SEP</t>
  </si>
  <si>
    <t xml:space="preserve">dutb</t>
  </si>
  <si>
    <t xml:space="preserve">7 712 302 1484</t>
  </si>
  <si>
    <t xml:space="preserve">Dutbaeva Zaure</t>
  </si>
  <si>
    <t xml:space="preserve">Nurgaliyeva, Anara G</t>
  </si>
  <si>
    <t xml:space="preserve">btrl</t>
  </si>
  <si>
    <t xml:space="preserve">7 712 302 6973</t>
  </si>
  <si>
    <t xml:space="preserve">Zharikessova, Zinaida A</t>
  </si>
  <si>
    <t xml:space="preserve">ztso</t>
  </si>
  <si>
    <t xml:space="preserve">7 712 302 6476</t>
  </si>
  <si>
    <t xml:space="preserve">Koshanova Anel</t>
  </si>
  <si>
    <t xml:space="preserve">anek</t>
  </si>
  <si>
    <t xml:space="preserve">7 712 302 6467</t>
  </si>
  <si>
    <t xml:space="preserve">Dabissov, Aibek S</t>
  </si>
  <si>
    <t xml:space="preserve">awum</t>
  </si>
  <si>
    <t xml:space="preserve">7 712 302 6597</t>
  </si>
  <si>
    <t xml:space="preserve">Khamitova, Gulshat R</t>
  </si>
  <si>
    <t xml:space="preserve">gkha</t>
  </si>
  <si>
    <t xml:space="preserve">7 712 302 6448</t>
  </si>
  <si>
    <t xml:space="preserve">Kel, Yuliya V</t>
  </si>
  <si>
    <t xml:space="preserve">yvke</t>
  </si>
  <si>
    <t xml:space="preserve">7 712 302 1496</t>
  </si>
</sst>
</file>

<file path=xl/styles.xml><?xml version="1.0" encoding="utf-8"?>
<styleSheet xmlns="http://schemas.openxmlformats.org/spreadsheetml/2006/main">
  <numFmts count="4">
    <numFmt numFmtId="164" formatCode="General"/>
    <numFmt numFmtId="165" formatCode="DD/MM/YYYY"/>
    <numFmt numFmtId="166" formatCode="#,##0"/>
    <numFmt numFmtId="167" formatCode="0"/>
  </numFmts>
  <fonts count="42">
    <font>
      <sz val="12"/>
      <color rgb="FF000000"/>
      <name val="Tahoma"/>
      <family val="2"/>
      <charset val="1"/>
    </font>
    <font>
      <sz val="10"/>
      <name val="Arial"/>
      <family val="0"/>
      <charset val="204"/>
    </font>
    <font>
      <sz val="10"/>
      <name val="Arial"/>
      <family val="0"/>
      <charset val="204"/>
    </font>
    <font>
      <sz val="10"/>
      <name val="Arial"/>
      <family val="0"/>
      <charset val="204"/>
    </font>
    <font>
      <u val="single"/>
      <sz val="10"/>
      <color rgb="FF0000FF"/>
      <name val="Arial"/>
      <family val="2"/>
      <charset val="204"/>
    </font>
    <font>
      <b val="true"/>
      <sz val="12"/>
      <color rgb="FF000000"/>
      <name val="Tahoma"/>
      <family val="2"/>
      <charset val="204"/>
    </font>
    <font>
      <b val="true"/>
      <sz val="16"/>
      <color rgb="FF000000"/>
      <name val="Tahoma"/>
      <family val="2"/>
      <charset val="204"/>
    </font>
    <font>
      <sz val="10"/>
      <color rgb="FF000000"/>
      <name val="Tahoma"/>
      <family val="2"/>
      <charset val="1"/>
    </font>
    <font>
      <sz val="11"/>
      <color rgb="FF000000"/>
      <name val="Tahoma"/>
      <family val="2"/>
      <charset val="1"/>
    </font>
    <font>
      <sz val="10"/>
      <color rgb="FF000000"/>
      <name val="Tahoma"/>
      <family val="2"/>
      <charset val="204"/>
    </font>
    <font>
      <sz val="10"/>
      <color rgb="FFFF0000"/>
      <name val="Tahoma"/>
      <family val="2"/>
      <charset val="1"/>
    </font>
    <font>
      <sz val="10"/>
      <name val="Tahoma"/>
      <family val="2"/>
      <charset val="1"/>
    </font>
    <font>
      <sz val="8"/>
      <color rgb="FF000000"/>
      <name val="Tahoma"/>
      <family val="2"/>
      <charset val="204"/>
    </font>
    <font>
      <sz val="10"/>
      <color rgb="FF000000"/>
      <name val="Arial"/>
      <family val="2"/>
      <charset val="1"/>
    </font>
    <font>
      <i val="true"/>
      <sz val="10"/>
      <color rgb="FF000000"/>
      <name val="Tahoma"/>
      <family val="2"/>
      <charset val="204"/>
    </font>
    <font>
      <b val="true"/>
      <sz val="10"/>
      <color rgb="FF000000"/>
      <name val="Tahoma"/>
      <family val="2"/>
      <charset val="204"/>
    </font>
    <font>
      <sz val="8"/>
      <color rgb="FF000000"/>
      <name val="Tahoma"/>
      <family val="2"/>
      <charset val="1"/>
    </font>
    <font>
      <sz val="9"/>
      <color rgb="FF000000"/>
      <name val="Tahoma"/>
      <family val="2"/>
      <charset val="204"/>
    </font>
    <font>
      <sz val="12"/>
      <color rgb="FFFF0000"/>
      <name val="Tahoma"/>
      <family val="2"/>
      <charset val="1"/>
    </font>
    <font>
      <sz val="12"/>
      <color rgb="FF000000"/>
      <name val="Tahoma"/>
      <family val="2"/>
      <charset val="204"/>
    </font>
    <font>
      <sz val="8"/>
      <color rgb="FF000000"/>
      <name val="Arial"/>
      <family val="2"/>
      <charset val="204"/>
    </font>
    <font>
      <sz val="10"/>
      <color rgb="FF000000"/>
      <name val="Times New Roman"/>
      <family val="1"/>
      <charset val="204"/>
    </font>
    <font>
      <sz val="8"/>
      <name val="Arial CYR"/>
      <family val="2"/>
      <charset val="204"/>
    </font>
    <font>
      <sz val="8"/>
      <color rgb="FF000000"/>
      <name val="Arial CYR"/>
      <family val="0"/>
      <charset val="204"/>
    </font>
    <font>
      <b val="true"/>
      <sz val="16"/>
      <color rgb="FF000000"/>
      <name val="Century Gothic"/>
      <family val="2"/>
      <charset val="204"/>
    </font>
    <font>
      <sz val="12"/>
      <color rgb="FF000000"/>
      <name val="Century Gothic"/>
      <family val="2"/>
      <charset val="204"/>
    </font>
    <font>
      <sz val="12"/>
      <color rgb="FFFF0000"/>
      <name val="Century Gothic"/>
      <family val="2"/>
      <charset val="204"/>
    </font>
    <font>
      <b val="true"/>
      <i val="true"/>
      <sz val="12"/>
      <color rgb="FFFF0000"/>
      <name val="Century Gothic"/>
      <family val="2"/>
      <charset val="204"/>
    </font>
    <font>
      <b val="true"/>
      <sz val="12"/>
      <color rgb="FF000000"/>
      <name val="Century Gothic"/>
      <family val="2"/>
      <charset val="204"/>
    </font>
    <font>
      <sz val="10"/>
      <color rgb="FF000000"/>
      <name val="Century Gothic"/>
      <family val="2"/>
      <charset val="204"/>
    </font>
    <font>
      <b val="true"/>
      <sz val="14"/>
      <color rgb="FF000000"/>
      <name val="Century Gothic"/>
      <family val="2"/>
      <charset val="204"/>
    </font>
    <font>
      <u val="single"/>
      <sz val="16"/>
      <color rgb="FF000000"/>
      <name val="Century Gothic"/>
      <family val="2"/>
      <charset val="204"/>
    </font>
    <font>
      <sz val="28"/>
      <color rgb="FF000000"/>
      <name val="Century Gothic"/>
      <family val="2"/>
      <charset val="204"/>
    </font>
    <font>
      <b val="true"/>
      <sz val="10"/>
      <color rgb="FF000000"/>
      <name val="Century Gothic"/>
      <family val="2"/>
      <charset val="204"/>
    </font>
    <font>
      <b val="true"/>
      <i val="true"/>
      <sz val="10"/>
      <color rgb="FFFF0000"/>
      <name val="Century Gothic"/>
      <family val="2"/>
      <charset val="204"/>
    </font>
    <font>
      <sz val="10"/>
      <color rgb="FF008080"/>
      <name val="Century Gothic"/>
      <family val="2"/>
      <charset val="204"/>
    </font>
    <font>
      <b val="true"/>
      <sz val="10"/>
      <color rgb="FFFF0000"/>
      <name val="Century Gothic"/>
      <family val="2"/>
      <charset val="204"/>
    </font>
    <font>
      <b val="true"/>
      <sz val="8"/>
      <color rgb="FF000000"/>
      <name val="Century Gothic"/>
      <family val="2"/>
      <charset val="204"/>
    </font>
    <font>
      <sz val="8"/>
      <color rgb="FF000000"/>
      <name val="Century Gothic"/>
      <family val="2"/>
      <charset val="204"/>
    </font>
    <font>
      <b val="true"/>
      <sz val="8"/>
      <color rgb="FF000000"/>
      <name val="Tahoma"/>
      <family val="2"/>
      <charset val="1"/>
    </font>
    <font>
      <sz val="10"/>
      <name val="Arial"/>
      <family val="2"/>
      <charset val="204"/>
    </font>
    <font>
      <u val="single"/>
      <sz val="10"/>
      <color rgb="FF000000"/>
      <name val="Tahoma"/>
      <family val="2"/>
      <charset val="204"/>
    </font>
  </fonts>
  <fills count="8">
    <fill>
      <patternFill patternType="none"/>
    </fill>
    <fill>
      <patternFill patternType="gray125"/>
    </fill>
    <fill>
      <patternFill patternType="solid">
        <fgColor rgb="FFFFFFFF"/>
        <bgColor rgb="FFFDEADA"/>
      </patternFill>
    </fill>
    <fill>
      <patternFill patternType="solid">
        <fgColor rgb="FFFDEADA"/>
        <bgColor rgb="FFFCD5B5"/>
      </patternFill>
    </fill>
    <fill>
      <patternFill patternType="solid">
        <fgColor rgb="FFD9D9D9"/>
        <bgColor rgb="FFC6D9F1"/>
      </patternFill>
    </fill>
    <fill>
      <patternFill patternType="solid">
        <fgColor rgb="FFBFBFBF"/>
        <bgColor rgb="FFD9D9D9"/>
      </patternFill>
    </fill>
    <fill>
      <patternFill patternType="solid">
        <fgColor rgb="FFFCD5B5"/>
        <bgColor rgb="FFFDEADA"/>
      </patternFill>
    </fill>
    <fill>
      <patternFill patternType="solid">
        <fgColor rgb="FFC6D9F1"/>
        <bgColor rgb="FFD9D9D9"/>
      </patternFill>
    </fill>
  </fills>
  <borders count="18">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style="thin"/>
      <top style="thin"/>
      <bottom/>
      <diagonal/>
    </border>
    <border diagonalUp="false" diagonalDown="false">
      <left/>
      <right/>
      <top style="thin"/>
      <bottom style="thin"/>
      <diagonal/>
    </border>
    <border diagonalUp="false" diagonalDown="false">
      <left/>
      <right style="medium"/>
      <top/>
      <bottom style="medium"/>
      <diagonal/>
    </border>
    <border diagonalUp="false" diagonalDown="false">
      <left/>
      <right style="medium"/>
      <top/>
      <bottom/>
      <diagonal/>
    </border>
    <border diagonalUp="false" diagonalDown="false">
      <left/>
      <right style="medium"/>
      <top style="medium"/>
      <bottom/>
      <diagonal/>
    </border>
    <border diagonalUp="false" diagonalDown="false">
      <left style="medium"/>
      <right style="medium"/>
      <top style="medium"/>
      <bottom/>
      <diagonal/>
    </border>
    <border diagonalUp="false" diagonalDown="false">
      <left style="medium"/>
      <right style="medium"/>
      <top/>
      <bottom/>
      <diagonal/>
    </border>
    <border diagonalUp="false" diagonalDown="false">
      <left style="medium"/>
      <right style="medium"/>
      <top/>
      <bottom style="medium"/>
      <diagonal/>
    </border>
    <border diagonalUp="false" diagonalDown="false">
      <left style="medium"/>
      <right style="medium"/>
      <top style="medium"/>
      <bottom style="medium"/>
      <diagonal/>
    </border>
    <border diagonalUp="false" diagonalDown="false">
      <left style="medium">
        <color rgb="FF808080"/>
      </left>
      <right style="medium">
        <color rgb="FF808080"/>
      </right>
      <top style="medium">
        <color rgb="FF808080"/>
      </top>
      <bottom style="medium">
        <color rgb="FF808080"/>
      </bottom>
      <diagonal/>
    </border>
    <border diagonalUp="false" diagonalDown="false">
      <left/>
      <right style="medium">
        <color rgb="FF808080"/>
      </right>
      <top style="medium">
        <color rgb="FF808080"/>
      </top>
      <bottom style="medium">
        <color rgb="FF808080"/>
      </bottom>
      <diagonal/>
    </border>
    <border diagonalUp="false" diagonalDown="false">
      <left style="medium">
        <color rgb="FF808080"/>
      </left>
      <right style="medium">
        <color rgb="FF808080"/>
      </right>
      <top/>
      <bottom style="medium">
        <color rgb="FF808080"/>
      </bottom>
      <diagonal/>
    </border>
    <border diagonalUp="false" diagonalDown="false">
      <left/>
      <right style="medium">
        <color rgb="FF808080"/>
      </right>
      <top/>
      <bottom style="medium">
        <color rgb="FF808080"/>
      </bottom>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true" applyProtection="false">
      <alignment horizontal="general" vertical="bottom" textRotation="0" wrapText="false" indent="0" shrinkToFit="false"/>
    </xf>
    <xf numFmtId="164" fontId="40" fillId="0" borderId="0" applyFont="true" applyBorder="true" applyAlignment="true" applyProtection="true">
      <alignment horizontal="general" vertical="bottom" textRotation="0" wrapText="false" indent="0" shrinkToFit="false"/>
      <protection locked="true" hidden="false"/>
    </xf>
  </cellStyleXfs>
  <cellXfs count="17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0" fillId="3" borderId="0" xfId="0" applyFont="false" applyBorder="false" applyAlignment="true" applyProtection="false">
      <alignment horizontal="center" vertical="bottom" textRotation="0" wrapText="false" indent="0" shrinkToFit="false"/>
      <protection locked="true" hidden="false"/>
    </xf>
    <xf numFmtId="164" fontId="0" fillId="3" borderId="0" xfId="0" applyFont="false" applyBorder="false" applyAlignment="false" applyProtection="false">
      <alignment horizontal="general" vertical="bottom" textRotation="0" wrapText="false" indent="0" shrinkToFit="false"/>
      <protection locked="true" hidden="false"/>
    </xf>
    <xf numFmtId="164" fontId="4" fillId="3" borderId="0" xfId="20" applyFont="true" applyBorder="true" applyAlignment="true" applyProtection="true">
      <alignment horizontal="center" vertical="bottom" textRotation="0" wrapText="false" indent="0" shrinkToFit="false"/>
      <protection locked="true" hidden="false"/>
    </xf>
    <xf numFmtId="164" fontId="5" fillId="3" borderId="0" xfId="0" applyFont="true" applyBorder="false" applyAlignment="true" applyProtection="false">
      <alignment horizontal="center" vertical="bottom" textRotation="0" wrapText="false" indent="0" shrinkToFit="false"/>
      <protection locked="true" hidden="false"/>
    </xf>
    <xf numFmtId="164" fontId="5" fillId="3" borderId="0" xfId="0" applyFont="true" applyBorder="false" applyAlignment="false" applyProtection="false">
      <alignment horizontal="general" vertical="bottom" textRotation="0" wrapText="false" indent="0" shrinkToFit="false"/>
      <protection locked="true" hidden="false"/>
    </xf>
    <xf numFmtId="164" fontId="4" fillId="3" borderId="0" xfId="20" applyFont="false" applyBorder="true" applyAlignment="true" applyProtection="true">
      <alignment horizontal="center" vertical="bottom" textRotation="0" wrapText="false" indent="0" shrinkToFit="false"/>
      <protection locked="true" hidden="false"/>
    </xf>
    <xf numFmtId="164" fontId="4" fillId="3" borderId="0" xfId="20" applyFont="true" applyBorder="true" applyAlignment="true" applyProtection="true">
      <alignment horizontal="left"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false" hidden="false"/>
    </xf>
    <xf numFmtId="164" fontId="6" fillId="0" borderId="0" xfId="0" applyFont="true" applyBorder="true" applyAlignment="false" applyProtection="true">
      <alignment horizontal="general" vertical="bottom" textRotation="0" wrapText="false" indent="0" shrinkToFit="false"/>
      <protection locked="false" hidden="false"/>
    </xf>
    <xf numFmtId="164" fontId="7" fillId="0" borderId="0" xfId="0" applyFont="true" applyBorder="false" applyAlignment="false" applyProtection="true">
      <alignment horizontal="general" vertical="bottom" textRotation="0" wrapText="false" indent="0" shrinkToFit="false"/>
      <protection locked="false" hidden="false"/>
    </xf>
    <xf numFmtId="164" fontId="0" fillId="2" borderId="0" xfId="0" applyFont="false" applyBorder="true" applyAlignment="true" applyProtection="true">
      <alignment horizontal="center" vertical="bottom" textRotation="0" wrapText="false" indent="0" shrinkToFit="false"/>
      <protection locked="false" hidden="false"/>
    </xf>
    <xf numFmtId="164" fontId="0" fillId="0" borderId="0" xfId="0" applyFont="false" applyBorder="true" applyAlignment="false" applyProtection="true">
      <alignment horizontal="general" vertical="bottom" textRotation="0" wrapText="false" indent="0" shrinkToFit="false"/>
      <protection locked="false" hidden="false"/>
    </xf>
    <xf numFmtId="164" fontId="8" fillId="3" borderId="1" xfId="0" applyFont="true" applyBorder="true" applyAlignment="true" applyProtection="true">
      <alignment horizontal="left" vertical="bottom" textRotation="0" wrapText="false" indent="0" shrinkToFit="false"/>
      <protection locked="true" hidden="false"/>
    </xf>
    <xf numFmtId="165" fontId="7" fillId="2" borderId="1" xfId="0" applyFont="true" applyBorder="true" applyAlignment="true" applyProtection="true">
      <alignment horizontal="center" vertical="bottom" textRotation="0" wrapText="false" indent="0" shrinkToFit="false"/>
      <protection locked="false" hidden="false"/>
    </xf>
    <xf numFmtId="164" fontId="7" fillId="0" borderId="1" xfId="0" applyFont="true" applyBorder="true" applyAlignment="true" applyProtection="true">
      <alignment horizontal="center" vertical="bottom" textRotation="0" wrapText="false" indent="0" shrinkToFit="false"/>
      <protection locked="true" hidden="false"/>
    </xf>
    <xf numFmtId="164" fontId="8" fillId="3" borderId="1" xfId="0" applyFont="true" applyBorder="true" applyAlignment="true" applyProtection="true">
      <alignment horizontal="left" vertical="bottom" textRotation="0" wrapText="true" indent="0" shrinkToFit="false"/>
      <protection locked="true" hidden="false"/>
    </xf>
    <xf numFmtId="164" fontId="7" fillId="2" borderId="1" xfId="0" applyFont="true" applyBorder="true" applyAlignment="true" applyProtection="true">
      <alignment horizontal="center" vertical="bottom" textRotation="0" wrapText="false" indent="0" shrinkToFit="false"/>
      <protection locked="false" hidden="false"/>
    </xf>
    <xf numFmtId="164" fontId="0" fillId="3" borderId="1" xfId="0" applyFont="true" applyBorder="true" applyAlignment="true" applyProtection="true">
      <alignment horizontal="center" vertical="bottom" textRotation="0" wrapText="true" indent="0" shrinkToFit="false"/>
      <protection locked="true" hidden="false"/>
    </xf>
    <xf numFmtId="164" fontId="10" fillId="2" borderId="2" xfId="0" applyFont="true" applyBorder="true" applyAlignment="true" applyProtection="true">
      <alignment horizontal="center" vertical="bottom" textRotation="0" wrapText="false" indent="0" shrinkToFit="false"/>
      <protection locked="false" hidden="false"/>
    </xf>
    <xf numFmtId="164" fontId="7" fillId="0" borderId="1" xfId="0" applyFont="true" applyBorder="true" applyAlignment="true" applyProtection="true">
      <alignment horizontal="center" vertical="bottom" textRotation="0" wrapText="false" indent="0" shrinkToFit="false"/>
      <protection locked="false" hidden="false"/>
    </xf>
    <xf numFmtId="164" fontId="7" fillId="0" borderId="1" xfId="0" applyFont="true" applyBorder="true" applyAlignment="true" applyProtection="true">
      <alignment horizontal="center" vertical="bottom" textRotation="0" wrapText="true" indent="0" shrinkToFit="false"/>
      <protection locked="false" hidden="false"/>
    </xf>
    <xf numFmtId="164" fontId="0" fillId="3" borderId="1" xfId="0" applyFont="true" applyBorder="true" applyAlignment="true" applyProtection="true">
      <alignment horizontal="left" vertical="center" textRotation="0" wrapText="false" indent="0" shrinkToFit="false"/>
      <protection locked="true" hidden="false"/>
    </xf>
    <xf numFmtId="164" fontId="7" fillId="2" borderId="1" xfId="0" applyFont="true" applyBorder="true" applyAlignment="true" applyProtection="true">
      <alignment horizontal="center" vertical="center" textRotation="0" wrapText="true" indent="0" shrinkToFit="false"/>
      <protection locked="false" hidden="false"/>
    </xf>
    <xf numFmtId="164" fontId="7" fillId="3" borderId="2" xfId="0" applyFont="true" applyBorder="true" applyAlignment="true" applyProtection="true">
      <alignment horizontal="center" vertical="center" textRotation="0" wrapText="true" indent="0" shrinkToFit="false"/>
      <protection locked="true" hidden="false"/>
    </xf>
    <xf numFmtId="164" fontId="7" fillId="3" borderId="1" xfId="0" applyFont="true" applyBorder="true" applyAlignment="true" applyProtection="true">
      <alignment horizontal="left" vertical="bottom" textRotation="0" wrapText="false" indent="0" shrinkToFit="false"/>
      <protection locked="true" hidden="false"/>
    </xf>
    <xf numFmtId="166" fontId="10" fillId="2" borderId="1" xfId="0" applyFont="true" applyBorder="true" applyAlignment="true" applyProtection="true">
      <alignment horizontal="center" vertical="bottom" textRotation="0" wrapText="false" indent="0" shrinkToFit="false"/>
      <protection locked="false" hidden="false"/>
    </xf>
    <xf numFmtId="164" fontId="7" fillId="3" borderId="2" xfId="0" applyFont="true" applyBorder="true" applyAlignment="true" applyProtection="true">
      <alignment horizontal="center" vertical="bottom" textRotation="0" wrapText="false" indent="0" shrinkToFit="false"/>
      <protection locked="true" hidden="false"/>
    </xf>
    <xf numFmtId="164" fontId="0" fillId="3" borderId="1" xfId="0" applyFont="true" applyBorder="true" applyAlignment="true" applyProtection="true">
      <alignment horizontal="left" vertical="center" textRotation="0" wrapText="true" indent="0" shrinkToFit="false"/>
      <protection locked="true" hidden="false"/>
    </xf>
    <xf numFmtId="164" fontId="5" fillId="2" borderId="1" xfId="0" applyFont="true" applyBorder="true" applyAlignment="true" applyProtection="true">
      <alignment horizontal="center" vertical="center" textRotation="0" wrapText="false" indent="0" shrinkToFit="false"/>
      <protection locked="false" hidden="false"/>
    </xf>
    <xf numFmtId="164" fontId="7" fillId="3" borderId="1" xfId="0" applyFont="true" applyBorder="true" applyAlignment="true" applyProtection="true">
      <alignment horizontal="center" vertical="top" textRotation="0" wrapText="true" indent="0" shrinkToFit="false"/>
      <protection locked="true" hidden="false"/>
    </xf>
    <xf numFmtId="164" fontId="7" fillId="3" borderId="1" xfId="0" applyFont="true" applyBorder="true" applyAlignment="true" applyProtection="true">
      <alignment horizontal="center" vertical="bottom" textRotation="0" wrapText="false" indent="0" shrinkToFit="false"/>
      <protection locked="true" hidden="false"/>
    </xf>
    <xf numFmtId="164" fontId="7" fillId="3" borderId="1" xfId="0" applyFont="true" applyBorder="true" applyAlignment="true" applyProtection="true">
      <alignment horizontal="center" vertical="bottom" textRotation="0" wrapText="true" indent="0" shrinkToFit="false"/>
      <protection locked="true" hidden="false"/>
    </xf>
    <xf numFmtId="164" fontId="7" fillId="3" borderId="3" xfId="0" applyFont="true" applyBorder="true" applyAlignment="true" applyProtection="true">
      <alignment horizontal="center" vertical="bottom" textRotation="0" wrapText="true" indent="0" shrinkToFit="false"/>
      <protection locked="true" hidden="false"/>
    </xf>
    <xf numFmtId="164" fontId="10" fillId="2" borderId="1" xfId="0" applyFont="true" applyBorder="true" applyAlignment="true" applyProtection="true">
      <alignment horizontal="center" vertical="bottom" textRotation="0" wrapText="false" indent="0" shrinkToFit="false"/>
      <protection locked="false" hidden="false"/>
    </xf>
    <xf numFmtId="164" fontId="11" fillId="2" borderId="1" xfId="0" applyFont="true" applyBorder="true" applyAlignment="true" applyProtection="true">
      <alignment horizontal="center" vertical="bottom" textRotation="0" wrapText="false" indent="0" shrinkToFit="false"/>
      <protection locked="false" hidden="false"/>
    </xf>
    <xf numFmtId="164" fontId="5" fillId="4" borderId="1" xfId="0" applyFont="true" applyBorder="true" applyAlignment="true" applyProtection="true">
      <alignment horizontal="center" vertical="bottom" textRotation="0" wrapText="false" indent="0" shrinkToFit="false"/>
      <protection locked="true" hidden="false"/>
    </xf>
    <xf numFmtId="164" fontId="7" fillId="3" borderId="4" xfId="0" applyFont="true" applyBorder="true" applyAlignment="false" applyProtection="true">
      <alignment horizontal="general" vertical="bottom" textRotation="0" wrapText="false" indent="0" shrinkToFit="false"/>
      <protection locked="true" hidden="false"/>
    </xf>
    <xf numFmtId="164" fontId="7" fillId="3" borderId="1" xfId="0" applyFont="true" applyBorder="true" applyAlignment="true" applyProtection="true">
      <alignment horizontal="center" vertical="center" textRotation="0" wrapText="true" indent="0" shrinkToFit="false"/>
      <protection locked="true" hidden="false"/>
    </xf>
    <xf numFmtId="164" fontId="7" fillId="3" borderId="5" xfId="0" applyFont="true" applyBorder="true" applyAlignment="true" applyProtection="true">
      <alignment horizontal="center" vertical="bottom" textRotation="0" wrapText="true" indent="0" shrinkToFit="false"/>
      <protection locked="true" hidden="false"/>
    </xf>
    <xf numFmtId="164" fontId="7" fillId="3" borderId="4" xfId="0" applyFont="true" applyBorder="true" applyAlignment="true" applyProtection="true">
      <alignment horizontal="center" vertical="bottom" textRotation="0" wrapText="true" indent="0" shrinkToFit="false"/>
      <protection locked="true" hidden="false"/>
    </xf>
    <xf numFmtId="164" fontId="7" fillId="0" borderId="4" xfId="0" applyFont="true" applyBorder="true" applyAlignment="true" applyProtection="true">
      <alignment horizontal="left" vertical="bottom" textRotation="0" wrapText="false" indent="0" shrinkToFit="false"/>
      <protection locked="false" hidden="false"/>
    </xf>
    <xf numFmtId="164" fontId="13" fillId="0" borderId="4" xfId="0" applyFont="true" applyBorder="true" applyAlignment="true" applyProtection="true">
      <alignment horizontal="general" vertical="bottom" textRotation="0" wrapText="true" indent="0" shrinkToFit="false"/>
      <protection locked="false" hidden="false"/>
    </xf>
    <xf numFmtId="164" fontId="13" fillId="0" borderId="6" xfId="0" applyFont="true" applyBorder="true" applyAlignment="true" applyProtection="true">
      <alignment horizontal="general" vertical="bottom" textRotation="0" wrapText="false" indent="0" shrinkToFit="false"/>
      <protection locked="false" hidden="false"/>
    </xf>
    <xf numFmtId="164" fontId="13" fillId="0" borderId="2" xfId="0" applyFont="true" applyBorder="true" applyAlignment="true" applyProtection="true">
      <alignment horizontal="general" vertical="bottom" textRotation="0" wrapText="false" indent="0" shrinkToFit="false"/>
      <protection locked="false" hidden="false"/>
    </xf>
    <xf numFmtId="164" fontId="7" fillId="0" borderId="1" xfId="0" applyFont="true" applyBorder="true" applyAlignment="false" applyProtection="true">
      <alignment horizontal="general" vertical="bottom" textRotation="0" wrapText="false" indent="0" shrinkToFit="false"/>
      <protection locked="false" hidden="false"/>
    </xf>
    <xf numFmtId="164" fontId="7" fillId="0" borderId="2" xfId="0" applyFont="true" applyBorder="true" applyAlignment="false" applyProtection="true">
      <alignment horizontal="general" vertical="bottom" textRotation="0" wrapText="false" indent="0" shrinkToFit="false"/>
      <protection locked="false" hidden="false"/>
    </xf>
    <xf numFmtId="164" fontId="7" fillId="0" borderId="1" xfId="0" applyFont="true" applyBorder="true" applyAlignment="true" applyProtection="true">
      <alignment horizontal="general" vertical="bottom" textRotation="0" wrapText="false" indent="0" shrinkToFit="false"/>
      <protection locked="false" hidden="false"/>
    </xf>
    <xf numFmtId="164" fontId="13" fillId="0" borderId="0" xfId="0" applyFont="true" applyBorder="false" applyAlignment="true" applyProtection="false">
      <alignment horizontal="general" vertical="bottom" textRotation="0" wrapText="false" indent="0" shrinkToFit="false"/>
      <protection locked="true" hidden="false"/>
    </xf>
    <xf numFmtId="164" fontId="7" fillId="2" borderId="1" xfId="0" applyFont="true" applyBorder="true" applyAlignment="false" applyProtection="true">
      <alignment horizontal="general" vertical="bottom" textRotation="0" wrapText="false" indent="0" shrinkToFit="false"/>
      <protection locked="false" hidden="false"/>
    </xf>
    <xf numFmtId="164" fontId="0" fillId="0" borderId="1" xfId="0" applyFont="false" applyBorder="true" applyAlignment="false" applyProtection="true">
      <alignment horizontal="general" vertical="bottom" textRotation="0" wrapText="false" indent="0" shrinkToFit="false"/>
      <protection locked="false" hidden="false"/>
    </xf>
    <xf numFmtId="164" fontId="13" fillId="0" borderId="4" xfId="0" applyFont="true" applyBorder="true" applyAlignment="true" applyProtection="true">
      <alignment horizontal="general" vertical="bottom" textRotation="0" wrapText="false" indent="0" shrinkToFit="false"/>
      <protection locked="false" hidden="false"/>
    </xf>
    <xf numFmtId="164" fontId="7" fillId="0" borderId="1" xfId="0" applyFont="true" applyBorder="true" applyAlignment="true" applyProtection="true">
      <alignment horizontal="left" vertical="bottom" textRotation="0" wrapText="false" indent="0" shrinkToFit="false"/>
      <protection locked="false" hidden="false"/>
    </xf>
    <xf numFmtId="164" fontId="13" fillId="0" borderId="1" xfId="0" applyFont="true" applyBorder="true" applyAlignment="true" applyProtection="true">
      <alignment horizontal="left" vertical="bottom" textRotation="0" wrapText="false" indent="0" shrinkToFit="false"/>
      <protection locked="false" hidden="false"/>
    </xf>
    <xf numFmtId="164" fontId="14" fillId="0" borderId="1" xfId="0" applyFont="true" applyBorder="true" applyAlignment="true" applyProtection="true">
      <alignment horizontal="left" vertical="bottom" textRotation="0" wrapText="false" indent="0" shrinkToFit="false"/>
      <protection locked="false" hidden="false"/>
    </xf>
    <xf numFmtId="164" fontId="14" fillId="0" borderId="1" xfId="0" applyFont="true" applyBorder="true" applyAlignment="true" applyProtection="true">
      <alignment horizontal="center" vertical="bottom" textRotation="0" wrapText="false" indent="0" shrinkToFit="false"/>
      <protection locked="false" hidden="false"/>
    </xf>
    <xf numFmtId="164" fontId="0" fillId="0" borderId="1" xfId="0" applyFont="false" applyBorder="true" applyAlignment="true" applyProtection="true">
      <alignment horizontal="center" vertical="bottom" textRotation="0" wrapText="false" indent="0" shrinkToFit="false"/>
      <protection locked="false" hidden="false"/>
    </xf>
    <xf numFmtId="164" fontId="15" fillId="3" borderId="4" xfId="0" applyFont="true" applyBorder="true" applyAlignment="true" applyProtection="true">
      <alignment horizontal="left" vertical="bottom" textRotation="0" wrapText="false" indent="0" shrinkToFit="false"/>
      <protection locked="true" hidden="false"/>
    </xf>
    <xf numFmtId="164" fontId="15" fillId="3" borderId="6" xfId="0" applyFont="true" applyBorder="true" applyAlignment="true" applyProtection="true">
      <alignment horizontal="center" vertical="bottom" textRotation="0" wrapText="false" indent="0" shrinkToFit="false"/>
      <protection locked="true" hidden="false"/>
    </xf>
    <xf numFmtId="164" fontId="15" fillId="3" borderId="2" xfId="0" applyFont="true" applyBorder="true" applyAlignment="true" applyProtection="true">
      <alignment horizontal="center" vertical="bottom" textRotation="0" wrapText="false" indent="0" shrinkToFit="false"/>
      <protection locked="true" hidden="false"/>
    </xf>
    <xf numFmtId="164" fontId="15" fillId="3" borderId="4" xfId="0" applyFont="true" applyBorder="true" applyAlignment="true" applyProtection="true">
      <alignment horizontal="center" vertical="bottom" textRotation="0" wrapText="false" indent="0" shrinkToFit="false"/>
      <protection locked="true" hidden="false"/>
    </xf>
    <xf numFmtId="164" fontId="0" fillId="2" borderId="2" xfId="0" applyFont="false" applyBorder="true" applyAlignment="true" applyProtection="true">
      <alignment horizontal="center" vertical="bottom" textRotation="0" wrapText="false" indent="0" shrinkToFit="false"/>
      <protection locked="false" hidden="false"/>
    </xf>
    <xf numFmtId="164" fontId="7" fillId="3" borderId="4" xfId="0" applyFont="true" applyBorder="true" applyAlignment="true" applyProtection="true">
      <alignment horizontal="left" vertical="bottom" textRotation="0" wrapText="false" indent="0" shrinkToFit="false"/>
      <protection locked="true" hidden="false"/>
    </xf>
    <xf numFmtId="164" fontId="7" fillId="3" borderId="6"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0" fillId="2" borderId="6" xfId="0" applyFont="false" applyBorder="true" applyAlignment="true" applyProtection="true">
      <alignment horizontal="center" vertical="bottom" textRotation="0" wrapText="false" indent="0" shrinkToFit="false"/>
      <protection locked="false" hidden="false"/>
    </xf>
    <xf numFmtId="164" fontId="7" fillId="3" borderId="1" xfId="0" applyFont="true" applyBorder="true" applyAlignment="true" applyProtection="true">
      <alignment horizontal="left" vertical="bottom" textRotation="0" wrapText="true" indent="0" shrinkToFit="false"/>
      <protection locked="true" hidden="false"/>
    </xf>
    <xf numFmtId="164" fontId="0" fillId="2" borderId="1" xfId="0" applyFont="false" applyBorder="true" applyAlignment="true" applyProtection="true">
      <alignment horizontal="center" vertical="bottom" textRotation="0" wrapText="false" indent="0" shrinkToFit="false"/>
      <protection locked="false" hidden="false"/>
    </xf>
    <xf numFmtId="164" fontId="15" fillId="3" borderId="1" xfId="0" applyFont="true" applyBorder="true" applyAlignment="true" applyProtection="true">
      <alignment horizontal="left" vertical="bottom" textRotation="0" wrapText="false" indent="0" shrinkToFit="false"/>
      <protection locked="true" hidden="false"/>
    </xf>
    <xf numFmtId="164" fontId="9" fillId="3" borderId="1" xfId="0" applyFont="true" applyBorder="true" applyAlignment="true" applyProtection="true">
      <alignment horizontal="center" vertical="bottom" textRotation="0" wrapText="false" indent="0" shrinkToFit="false"/>
      <protection locked="true" hidden="false"/>
    </xf>
    <xf numFmtId="164" fontId="7" fillId="2" borderId="1" xfId="0" applyFont="true" applyBorder="true" applyAlignment="true" applyProtection="true">
      <alignment horizontal="left" vertical="bottom" textRotation="0" wrapText="false" indent="0" shrinkToFit="false"/>
      <protection locked="false" hidden="false"/>
    </xf>
    <xf numFmtId="164" fontId="7" fillId="0" borderId="1" xfId="0" applyFont="true" applyBorder="true" applyAlignment="true" applyProtection="true">
      <alignment horizontal="center" vertical="top" textRotation="0" wrapText="false" indent="0" shrinkToFit="false"/>
      <protection locked="false" hidden="false"/>
    </xf>
    <xf numFmtId="164" fontId="7" fillId="0" borderId="1" xfId="0" applyFont="true" applyBorder="true" applyAlignment="true" applyProtection="true">
      <alignment horizontal="center" vertical="top" textRotation="0" wrapText="true" indent="0" shrinkToFit="false"/>
      <protection locked="false" hidden="false"/>
    </xf>
    <xf numFmtId="164" fontId="7" fillId="2" borderId="1" xfId="0" applyFont="true" applyBorder="true" applyAlignment="true" applyProtection="true">
      <alignment horizontal="center" vertical="top" textRotation="0" wrapText="true" indent="0" shrinkToFit="false"/>
      <protection locked="false" hidden="false"/>
    </xf>
    <xf numFmtId="164" fontId="7" fillId="0" borderId="1" xfId="0" applyFont="true" applyBorder="true" applyAlignment="true" applyProtection="true">
      <alignment horizontal="center" vertical="top" textRotation="0" wrapText="true" indent="0" shrinkToFit="false"/>
      <protection locked="true" hidden="false"/>
    </xf>
    <xf numFmtId="164" fontId="7" fillId="3" borderId="1" xfId="0" applyFont="true" applyBorder="true" applyAlignment="true" applyProtection="true">
      <alignment horizontal="center" vertical="center" textRotation="0" wrapText="false" indent="0" shrinkToFit="false"/>
      <protection locked="true" hidden="false"/>
    </xf>
    <xf numFmtId="164" fontId="16" fillId="2" borderId="1" xfId="0" applyFont="true" applyBorder="true" applyAlignment="true" applyProtection="true">
      <alignment horizontal="center" vertical="center" textRotation="0" wrapText="false" indent="0" shrinkToFit="false"/>
      <protection locked="false" hidden="false"/>
    </xf>
    <xf numFmtId="164" fontId="7" fillId="2" borderId="1" xfId="0" applyFont="true" applyBorder="true" applyAlignment="true" applyProtection="true">
      <alignment horizontal="center" vertical="center" textRotation="0" wrapText="true" indent="0" shrinkToFit="false"/>
      <protection locked="true" hidden="false"/>
    </xf>
    <xf numFmtId="164" fontId="0" fillId="2" borderId="1" xfId="0" applyFont="false" applyBorder="true" applyAlignment="true" applyProtection="true">
      <alignment horizontal="left" vertical="bottom" textRotation="0" wrapText="false" indent="0" shrinkToFit="false"/>
      <protection locked="false" hidden="false"/>
    </xf>
    <xf numFmtId="164" fontId="7" fillId="2" borderId="1" xfId="0" applyFont="true" applyBorder="true" applyAlignment="true" applyProtection="true">
      <alignment horizontal="center" vertical="top" textRotation="0" wrapText="true" indent="0" shrinkToFit="false"/>
      <protection locked="true" hidden="false"/>
    </xf>
    <xf numFmtId="164" fontId="5" fillId="5" borderId="3" xfId="0" applyFont="true" applyBorder="true" applyAlignment="true" applyProtection="true">
      <alignment horizontal="center" vertical="bottom" textRotation="0" wrapText="false" indent="0" shrinkToFit="false"/>
      <protection locked="true" hidden="false"/>
    </xf>
    <xf numFmtId="164" fontId="7" fillId="2" borderId="2" xfId="0" applyFont="true" applyBorder="true" applyAlignment="true" applyProtection="true">
      <alignment horizontal="center" vertical="bottom" textRotation="0" wrapText="false" indent="0" shrinkToFit="false"/>
      <protection locked="false" hidden="false"/>
    </xf>
    <xf numFmtId="164" fontId="7" fillId="2" borderId="2" xfId="0" applyFont="true" applyBorder="true" applyAlignment="true" applyProtection="true">
      <alignment horizontal="general" vertical="bottom" textRotation="0" wrapText="false" indent="0" shrinkToFit="false"/>
      <protection locked="false" hidden="false"/>
    </xf>
    <xf numFmtId="164" fontId="15" fillId="3" borderId="1" xfId="0" applyFont="true" applyBorder="true" applyAlignment="true" applyProtection="true">
      <alignment horizontal="center" vertical="bottom" textRotation="0" wrapText="true" indent="0" shrinkToFit="false"/>
      <protection locked="true" hidden="false"/>
    </xf>
    <xf numFmtId="164" fontId="5" fillId="2" borderId="1" xfId="0" applyFont="true" applyBorder="true" applyAlignment="true" applyProtection="true">
      <alignment horizontal="center" vertical="bottom" textRotation="0" wrapText="false" indent="0" shrinkToFit="false"/>
      <protection locked="false" hidden="false"/>
    </xf>
    <xf numFmtId="164" fontId="15" fillId="3" borderId="1" xfId="0" applyFont="true" applyBorder="true" applyAlignment="true" applyProtection="true">
      <alignment horizontal="left" vertical="bottom" textRotation="0" wrapText="true" indent="0" shrinkToFit="false"/>
      <protection locked="true" hidden="false"/>
    </xf>
    <xf numFmtId="164" fontId="0" fillId="0" borderId="1" xfId="0" applyFont="true" applyBorder="true" applyAlignment="true" applyProtection="true">
      <alignment horizontal="center" vertical="bottom" textRotation="0" wrapText="false" indent="0" shrinkToFit="false"/>
      <protection locked="false" hidden="false"/>
    </xf>
    <xf numFmtId="164" fontId="16" fillId="0" borderId="1" xfId="0" applyFont="true" applyBorder="true" applyAlignment="true" applyProtection="false">
      <alignment horizontal="center" vertical="center" textRotation="0" wrapText="false" indent="0" shrinkToFit="false"/>
      <protection locked="true" hidden="false"/>
    </xf>
    <xf numFmtId="164" fontId="16" fillId="0" borderId="1" xfId="0" applyFont="true" applyBorder="true" applyAlignment="true" applyProtection="false">
      <alignment horizontal="left" vertical="center" textRotation="0" wrapText="true" indent="0" shrinkToFit="false"/>
      <protection locked="true" hidden="false"/>
    </xf>
    <xf numFmtId="164" fontId="18" fillId="0" borderId="0" xfId="0" applyFont="true" applyBorder="false" applyAlignment="true" applyProtection="false">
      <alignment horizontal="right" vertical="bottom" textRotation="0" wrapText="false" indent="0" shrinkToFit="false"/>
      <protection locked="true" hidden="false"/>
    </xf>
    <xf numFmtId="164" fontId="0" fillId="0" borderId="0" xfId="0" applyFont="true" applyBorder="false" applyAlignment="true" applyProtection="false">
      <alignment horizontal="center" vertical="bottom" textRotation="0" wrapText="true" indent="0" shrinkToFit="false"/>
      <protection locked="true" hidden="false"/>
    </xf>
    <xf numFmtId="164" fontId="19"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general" vertical="top" textRotation="0" wrapText="tru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9" fillId="0" borderId="7" xfId="0" applyFont="true" applyBorder="true" applyAlignment="false" applyProtection="false">
      <alignment horizontal="general" vertical="bottom" textRotation="0" wrapText="false" indent="0" shrinkToFit="false"/>
      <protection locked="true" hidden="false"/>
    </xf>
    <xf numFmtId="164" fontId="9" fillId="0" borderId="0" xfId="0" applyFont="true" applyBorder="true" applyAlignment="false" applyProtection="false">
      <alignment horizontal="general" vertical="bottom" textRotation="0" wrapText="false" indent="0" shrinkToFit="false"/>
      <protection locked="true" hidden="false"/>
    </xf>
    <xf numFmtId="164" fontId="21" fillId="0" borderId="7" xfId="0" applyFont="true" applyBorder="true" applyAlignment="false" applyProtection="false">
      <alignment horizontal="general" vertical="bottom" textRotation="0" wrapText="false" indent="0" shrinkToFit="false"/>
      <protection locked="true" hidden="false"/>
    </xf>
    <xf numFmtId="164" fontId="21" fillId="0" borderId="8" xfId="0" applyFont="true" applyBorder="true" applyAlignment="true" applyProtection="false">
      <alignment horizontal="justify" vertical="top" textRotation="0" wrapText="true" indent="0" shrinkToFit="false"/>
      <protection locked="true" hidden="false"/>
    </xf>
    <xf numFmtId="164" fontId="21" fillId="0" borderId="7" xfId="0" applyFont="true" applyBorder="true" applyAlignment="true" applyProtection="false">
      <alignment horizontal="justify" vertical="top" textRotation="0" wrapText="true" indent="0" shrinkToFit="false"/>
      <protection locked="true" hidden="false"/>
    </xf>
    <xf numFmtId="164" fontId="21" fillId="0" borderId="9" xfId="0" applyFont="true" applyBorder="true" applyAlignment="true" applyProtection="false">
      <alignment horizontal="justify" vertical="top" textRotation="0" wrapText="true" indent="0" shrinkToFit="false"/>
      <protection locked="true" hidden="false"/>
    </xf>
    <xf numFmtId="164" fontId="21" fillId="0" borderId="9" xfId="0" applyFont="true" applyBorder="true" applyAlignment="true" applyProtection="false">
      <alignment horizontal="general" vertical="top" textRotation="0" wrapText="true" indent="0" shrinkToFit="false"/>
      <protection locked="true" hidden="false"/>
    </xf>
    <xf numFmtId="164" fontId="21" fillId="0" borderId="0" xfId="0" applyFont="true" applyBorder="false" applyAlignment="true" applyProtection="false">
      <alignment horizontal="justify" vertical="bottom" textRotation="0" wrapText="false" indent="0" shrinkToFit="false"/>
      <protection locked="true" hidden="false"/>
    </xf>
    <xf numFmtId="164" fontId="21" fillId="0" borderId="0" xfId="0" applyFont="true" applyBorder="false" applyAlignment="false" applyProtection="false">
      <alignment horizontal="general" vertical="bottom" textRotation="0" wrapText="false" indent="0" shrinkToFit="false"/>
      <protection locked="true" hidden="false"/>
    </xf>
    <xf numFmtId="164" fontId="21" fillId="0" borderId="0" xfId="0" applyFont="true" applyBorder="true" applyAlignment="true" applyProtection="false">
      <alignment horizontal="justify" vertical="top" textRotation="0" wrapText="true" indent="0" shrinkToFit="false"/>
      <protection locked="true" hidden="false"/>
    </xf>
    <xf numFmtId="164" fontId="22" fillId="2" borderId="10" xfId="0" applyFont="true" applyBorder="true" applyAlignment="true" applyProtection="false">
      <alignment horizontal="general" vertical="center" textRotation="0" wrapText="true" indent="0" shrinkToFit="false"/>
      <protection locked="true" hidden="false"/>
    </xf>
    <xf numFmtId="164" fontId="22" fillId="0" borderId="1" xfId="0" applyFont="true" applyBorder="true" applyAlignment="true" applyProtection="false">
      <alignment horizontal="general" vertical="center" textRotation="0" wrapText="true" indent="0" shrinkToFit="false"/>
      <protection locked="true" hidden="false"/>
    </xf>
    <xf numFmtId="164" fontId="22" fillId="0" borderId="11" xfId="0" applyFont="true" applyBorder="true" applyAlignment="true" applyProtection="false">
      <alignment horizontal="general" vertical="center" textRotation="0" wrapText="true" indent="0" shrinkToFit="false"/>
      <protection locked="true" hidden="false"/>
    </xf>
    <xf numFmtId="164" fontId="23" fillId="0" borderId="11" xfId="0" applyFont="true" applyBorder="true" applyAlignment="true" applyProtection="false">
      <alignment horizontal="general" vertical="center" textRotation="0" wrapText="true" indent="0" shrinkToFit="false"/>
      <protection locked="true" hidden="false"/>
    </xf>
    <xf numFmtId="164" fontId="22" fillId="0" borderId="11" xfId="0" applyFont="true" applyBorder="true" applyAlignment="false" applyProtection="false">
      <alignment horizontal="general" vertical="bottom" textRotation="0" wrapText="false" indent="0" shrinkToFit="false"/>
      <protection locked="true" hidden="false"/>
    </xf>
    <xf numFmtId="164" fontId="22" fillId="0" borderId="12" xfId="0" applyFont="true" applyBorder="true" applyAlignment="false" applyProtection="false">
      <alignment horizontal="general" vertical="bottom" textRotation="0" wrapText="false" indent="0" shrinkToFit="false"/>
      <protection locked="true" hidden="false"/>
    </xf>
    <xf numFmtId="164" fontId="24" fillId="0" borderId="0" xfId="0" applyFont="true" applyBorder="false" applyAlignment="true" applyProtection="false">
      <alignment horizontal="left" vertical="bottom" textRotation="0" wrapText="false" indent="8" shrinkToFit="false"/>
      <protection locked="true" hidden="false"/>
    </xf>
    <xf numFmtId="164" fontId="25" fillId="0" borderId="0" xfId="0" applyFont="true" applyBorder="false" applyAlignment="true" applyProtection="false">
      <alignment horizontal="left" vertical="bottom" textRotation="0" wrapText="false" indent="8" shrinkToFit="false"/>
      <protection locked="true" hidden="false"/>
    </xf>
    <xf numFmtId="164" fontId="26" fillId="0" borderId="0" xfId="0" applyFont="true" applyBorder="false" applyAlignment="true" applyProtection="false">
      <alignment horizontal="left" vertical="bottom" textRotation="0" wrapText="false" indent="8" shrinkToFit="false"/>
      <protection locked="true" hidden="false"/>
    </xf>
    <xf numFmtId="164" fontId="27" fillId="0" borderId="0" xfId="0" applyFont="true" applyBorder="false" applyAlignment="true" applyProtection="false">
      <alignment horizontal="left" vertical="bottom" textRotation="0" wrapText="false" indent="8" shrinkToFit="false"/>
      <protection locked="true" hidden="false"/>
    </xf>
    <xf numFmtId="164" fontId="26" fillId="0" borderId="0" xfId="0" applyFont="true" applyBorder="false" applyAlignment="false" applyProtection="false">
      <alignment horizontal="general" vertical="bottom" textRotation="0" wrapText="false" indent="0" shrinkToFit="false"/>
      <protection locked="true" hidden="false"/>
    </xf>
    <xf numFmtId="164" fontId="25" fillId="0" borderId="0" xfId="0" applyFont="true" applyBorder="false" applyAlignment="false" applyProtection="false">
      <alignment horizontal="general" vertical="bottom" textRotation="0" wrapText="false" indent="0" shrinkToFit="false"/>
      <protection locked="true" hidden="false"/>
    </xf>
    <xf numFmtId="164" fontId="28" fillId="0" borderId="0" xfId="0" applyFont="true" applyBorder="false" applyAlignment="false" applyProtection="false">
      <alignment horizontal="general" vertical="bottom" textRotation="0" wrapText="false" indent="0" shrinkToFit="false"/>
      <protection locked="true" hidden="false"/>
    </xf>
    <xf numFmtId="164" fontId="29" fillId="0" borderId="0" xfId="0" applyFont="true" applyBorder="false" applyAlignment="false" applyProtection="false">
      <alignment horizontal="general" vertical="bottom" textRotation="0" wrapText="false" indent="0" shrinkToFit="false"/>
      <protection locked="true" hidden="false"/>
    </xf>
    <xf numFmtId="164" fontId="30" fillId="0" borderId="0" xfId="0" applyFont="true" applyBorder="false" applyAlignment="false" applyProtection="false">
      <alignment horizontal="general" vertical="bottom" textRotation="0" wrapText="false" indent="0" shrinkToFit="false"/>
      <protection locked="true" hidden="false"/>
    </xf>
    <xf numFmtId="164" fontId="29" fillId="0" borderId="0" xfId="0" applyFont="true" applyBorder="false" applyAlignment="true" applyProtection="false">
      <alignment horizontal="general" vertical="top" textRotation="0" wrapText="true" indent="0" shrinkToFit="false"/>
      <protection locked="true" hidden="false"/>
    </xf>
    <xf numFmtId="164" fontId="29" fillId="0" borderId="0" xfId="0" applyFont="true" applyBorder="false" applyAlignment="true" applyProtection="false">
      <alignment horizontal="general" vertical="bottom" textRotation="0" wrapText="true" indent="0" shrinkToFit="false"/>
      <protection locked="true" hidden="false"/>
    </xf>
    <xf numFmtId="164" fontId="31" fillId="0" borderId="0" xfId="0" applyFont="true" applyBorder="false" applyAlignment="false" applyProtection="false">
      <alignment horizontal="general" vertical="bottom" textRotation="0" wrapText="false" indent="0" shrinkToFit="false"/>
      <protection locked="true" hidden="false"/>
    </xf>
    <xf numFmtId="164" fontId="32" fillId="0" borderId="0" xfId="0" applyFont="true" applyBorder="false" applyAlignment="false" applyProtection="false">
      <alignment horizontal="general" vertical="bottom" textRotation="0" wrapText="false" indent="0" shrinkToFit="false"/>
      <protection locked="true" hidden="false"/>
    </xf>
    <xf numFmtId="164" fontId="34" fillId="0" borderId="0" xfId="0" applyFont="true" applyBorder="false" applyAlignment="false" applyProtection="false">
      <alignment horizontal="general" vertical="bottom" textRotation="0" wrapText="false" indent="0" shrinkToFit="false"/>
      <protection locked="true" hidden="false"/>
    </xf>
    <xf numFmtId="164" fontId="35" fillId="0" borderId="0" xfId="0" applyFont="true" applyBorder="false" applyAlignment="false" applyProtection="false">
      <alignment horizontal="general" vertical="bottom" textRotation="0" wrapText="false" indent="0" shrinkToFit="false"/>
      <protection locked="true" hidden="false"/>
    </xf>
    <xf numFmtId="164" fontId="36" fillId="0" borderId="0" xfId="0" applyFont="true" applyBorder="false" applyAlignment="false" applyProtection="false">
      <alignment horizontal="general" vertical="bottom" textRotation="0" wrapText="false" indent="0" shrinkToFit="false"/>
      <protection locked="true" hidden="false"/>
    </xf>
    <xf numFmtId="164" fontId="37" fillId="0" borderId="13" xfId="0" applyFont="true" applyBorder="true" applyAlignment="true" applyProtection="false">
      <alignment horizontal="general" vertical="top" textRotation="0" wrapText="true" indent="0" shrinkToFit="false"/>
      <protection locked="true" hidden="false"/>
    </xf>
    <xf numFmtId="164" fontId="38" fillId="0" borderId="13" xfId="0" applyFont="true" applyBorder="true" applyAlignment="true" applyProtection="false">
      <alignment horizontal="general" vertical="top" textRotation="0" wrapText="true" indent="0" shrinkToFit="false"/>
      <protection locked="true" hidden="false"/>
    </xf>
    <xf numFmtId="164" fontId="33" fillId="0" borderId="14" xfId="0" applyFont="true" applyBorder="true" applyAlignment="false" applyProtection="false">
      <alignment horizontal="general" vertical="bottom" textRotation="0" wrapText="false" indent="0" shrinkToFit="false"/>
      <protection locked="true" hidden="false"/>
    </xf>
    <xf numFmtId="164" fontId="33" fillId="0" borderId="15" xfId="0" applyFont="true" applyBorder="true" applyAlignment="false" applyProtection="false">
      <alignment horizontal="general" vertical="bottom" textRotation="0" wrapText="false" indent="0" shrinkToFit="false"/>
      <protection locked="true" hidden="false"/>
    </xf>
    <xf numFmtId="164" fontId="33" fillId="0" borderId="15" xfId="0" applyFont="true" applyBorder="true" applyAlignment="true" applyProtection="false">
      <alignment horizontal="center" vertical="bottom" textRotation="0" wrapText="false" indent="0" shrinkToFit="false"/>
      <protection locked="true" hidden="false"/>
    </xf>
    <xf numFmtId="164" fontId="29" fillId="0" borderId="14" xfId="0" applyFont="true" applyBorder="true" applyAlignment="true" applyProtection="false">
      <alignment horizontal="center" vertical="bottom" textRotation="0" wrapText="false" indent="0" shrinkToFit="false"/>
      <protection locked="true" hidden="false"/>
    </xf>
    <xf numFmtId="164" fontId="38" fillId="0" borderId="16" xfId="0" applyFont="true" applyBorder="true" applyAlignment="true" applyProtection="false">
      <alignment horizontal="general" vertical="bottom" textRotation="0" wrapText="true" indent="0" shrinkToFit="false"/>
      <protection locked="true" hidden="false"/>
    </xf>
    <xf numFmtId="164" fontId="38" fillId="0" borderId="17" xfId="0" applyFont="true" applyBorder="true" applyAlignment="true" applyProtection="false">
      <alignment horizontal="general" vertical="bottom" textRotation="0" wrapText="true" indent="0" shrinkToFit="false"/>
      <protection locked="true" hidden="false"/>
    </xf>
    <xf numFmtId="164" fontId="38" fillId="0" borderId="17" xfId="0" applyFont="true" applyBorder="true" applyAlignment="true" applyProtection="false">
      <alignment horizontal="right" vertical="bottom" textRotation="0" wrapText="true" indent="0" shrinkToFit="false"/>
      <protection locked="true" hidden="false"/>
    </xf>
    <xf numFmtId="164" fontId="38" fillId="0" borderId="17" xfId="0" applyFont="true" applyBorder="true" applyAlignment="false" applyProtection="false">
      <alignment horizontal="general" vertical="bottom" textRotation="0" wrapText="false" indent="0" shrinkToFit="false"/>
      <protection locked="true" hidden="false"/>
    </xf>
    <xf numFmtId="164" fontId="39" fillId="6" borderId="1" xfId="0" applyFont="true" applyBorder="true" applyAlignment="true" applyProtection="false">
      <alignment horizontal="center" vertical="center" textRotation="0" wrapText="true" indent="0" shrinkToFit="false"/>
      <protection locked="true" hidden="false"/>
    </xf>
    <xf numFmtId="164" fontId="39" fillId="6" borderId="1" xfId="0" applyFont="true" applyBorder="true" applyAlignment="true" applyProtection="false">
      <alignment horizontal="left" vertical="center" textRotation="0" wrapText="true" indent="0" shrinkToFit="false"/>
      <protection locked="true" hidden="false"/>
    </xf>
    <xf numFmtId="164" fontId="39" fillId="7" borderId="1" xfId="0" applyFont="true" applyBorder="true" applyAlignment="true" applyProtection="false">
      <alignment horizontal="center" vertical="center" textRotation="90" wrapText="true" indent="0" shrinkToFit="false"/>
      <protection locked="true" hidden="false"/>
    </xf>
    <xf numFmtId="164" fontId="39" fillId="7" borderId="1" xfId="0" applyFont="true" applyBorder="tru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false">
      <alignment horizontal="center" vertical="center" textRotation="90" wrapText="false" indent="0" shrinkToFit="false"/>
      <protection locked="true" hidden="false"/>
    </xf>
    <xf numFmtId="167" fontId="9" fillId="2" borderId="0" xfId="21" applyFont="true" applyBorder="false" applyAlignment="true" applyProtection="false">
      <alignment horizontal="center" vertical="bottom" textRotation="0" wrapText="false" indent="0" shrinkToFit="false"/>
      <protection locked="true" hidden="false"/>
    </xf>
    <xf numFmtId="164" fontId="9" fillId="2" borderId="0" xfId="21" applyFont="true" applyBorder="false" applyAlignment="true" applyProtection="false">
      <alignment horizontal="center" vertical="bottom" textRotation="0" wrapText="false" indent="0" shrinkToFit="false"/>
      <protection locked="true" hidden="false"/>
    </xf>
    <xf numFmtId="164" fontId="9" fillId="2" borderId="0" xfId="21" applyFont="true" applyBorder="false" applyAlignment="false" applyProtection="false">
      <alignment horizontal="general" vertical="bottom" textRotation="0" wrapText="false" indent="0" shrinkToFit="false"/>
      <protection locked="true" hidden="false"/>
    </xf>
    <xf numFmtId="164" fontId="9" fillId="2" borderId="0" xfId="21" applyFont="true" applyBorder="false" applyAlignment="true" applyProtection="false">
      <alignment horizontal="left" vertical="bottom" textRotation="0" wrapText="false" indent="0" shrinkToFit="false"/>
      <protection locked="true" hidden="false"/>
    </xf>
    <xf numFmtId="164" fontId="9" fillId="0" borderId="4" xfId="0" applyFont="true" applyBorder="true" applyAlignment="true" applyProtection="false">
      <alignment horizontal="general" vertical="bottom" textRotation="0" wrapText="false" indent="0" shrinkToFit="false"/>
      <protection locked="true" hidden="false"/>
    </xf>
    <xf numFmtId="164" fontId="9" fillId="0" borderId="6" xfId="0" applyFont="true" applyBorder="true" applyAlignment="true" applyProtection="false">
      <alignment horizontal="general" vertical="bottom" textRotation="0" wrapText="false" indent="0" shrinkToFit="false"/>
      <protection locked="true" hidden="false"/>
    </xf>
    <xf numFmtId="164" fontId="9" fillId="0" borderId="2" xfId="0" applyFont="true" applyBorder="true" applyAlignment="true" applyProtection="false">
      <alignment horizontal="general" vertical="bottom" textRotation="0" wrapText="false" indent="0" shrinkToFit="false"/>
      <protection locked="true" hidden="false"/>
    </xf>
    <xf numFmtId="164" fontId="9" fillId="0" borderId="1" xfId="0" applyFont="true" applyBorder="true" applyAlignment="true" applyProtection="false">
      <alignment horizontal="left" vertical="bottom" textRotation="0" wrapText="false" indent="0" shrinkToFit="false"/>
      <protection locked="true" hidden="false"/>
    </xf>
    <xf numFmtId="164" fontId="9" fillId="0" borderId="1" xfId="0" applyFont="true" applyBorder="true" applyAlignment="false" applyProtection="false">
      <alignment horizontal="general" vertical="bottom" textRotation="0" wrapText="false" indent="0" shrinkToFit="false"/>
      <protection locked="true" hidden="false"/>
    </xf>
    <xf numFmtId="164" fontId="9" fillId="0" borderId="1" xfId="0" applyFont="true" applyBorder="true" applyAlignment="true" applyProtection="false">
      <alignment horizontal="center" vertical="bottom" textRotation="0" wrapText="false" indent="0" shrinkToFit="false"/>
      <protection locked="true" hidden="false"/>
    </xf>
    <xf numFmtId="167" fontId="9" fillId="2" borderId="4" xfId="21" applyFont="true" applyBorder="true" applyAlignment="true" applyProtection="false">
      <alignment horizontal="general" vertical="bottom" textRotation="0" wrapText="false" indent="0" shrinkToFit="false"/>
      <protection locked="true" hidden="false"/>
    </xf>
    <xf numFmtId="167" fontId="9" fillId="2" borderId="6" xfId="21" applyFont="true" applyBorder="true" applyAlignment="true" applyProtection="false">
      <alignment horizontal="general" vertical="bottom" textRotation="0" wrapText="false" indent="0" shrinkToFit="false"/>
      <protection locked="true" hidden="false"/>
    </xf>
    <xf numFmtId="167" fontId="9" fillId="2" borderId="2" xfId="21" applyFont="true" applyBorder="true" applyAlignment="true" applyProtection="false">
      <alignment horizontal="general" vertical="bottom" textRotation="0" wrapText="false" indent="0" shrinkToFit="false"/>
      <protection locked="true" hidden="false"/>
    </xf>
    <xf numFmtId="164" fontId="9" fillId="2" borderId="1" xfId="21" applyFont="true" applyBorder="true" applyAlignment="false" applyProtection="false">
      <alignment horizontal="general" vertical="bottom" textRotation="0" wrapText="false" indent="0" shrinkToFit="false"/>
      <protection locked="true" hidden="false"/>
    </xf>
    <xf numFmtId="164" fontId="9" fillId="2" borderId="1" xfId="21" applyFont="true" applyBorder="true" applyAlignment="true" applyProtection="false">
      <alignment horizontal="center" vertical="bottom" textRotation="0" wrapText="false" indent="0" shrinkToFit="false"/>
      <protection locked="true" hidden="false"/>
    </xf>
    <xf numFmtId="164" fontId="9" fillId="0" borderId="1" xfId="0" applyFont="true" applyBorder="true" applyAlignment="true" applyProtection="false">
      <alignment horizontal="left" vertical="bottom" textRotation="0" wrapText="true" indent="0" shrinkToFit="false"/>
      <protection locked="true" hidden="false"/>
    </xf>
    <xf numFmtId="164" fontId="15" fillId="0" borderId="0" xfId="0" applyFont="true" applyBorder="false" applyAlignment="false" applyProtection="false">
      <alignment horizontal="general" vertical="bottom" textRotation="0" wrapText="false" indent="0" shrinkToFit="false"/>
      <protection locked="true" hidden="false"/>
    </xf>
    <xf numFmtId="167" fontId="4" fillId="2" borderId="0" xfId="20" applyFont="false" applyBorder="true" applyAlignment="true" applyProtection="true">
      <alignment horizontal="center" vertical="bottom" textRotation="0" wrapText="false" indent="0" shrinkToFit="false"/>
      <protection locked="true" hidden="false"/>
    </xf>
    <xf numFmtId="164" fontId="15" fillId="2" borderId="1" xfId="21" applyFont="true" applyBorder="true" applyAlignment="true" applyProtection="false">
      <alignment horizontal="center" vertical="bottom" textRotation="0" wrapText="false" indent="0" shrinkToFit="false"/>
      <protection locked="true" hidden="false"/>
    </xf>
    <xf numFmtId="167" fontId="15" fillId="2" borderId="1" xfId="21" applyFont="true" applyBorder="true" applyAlignment="true" applyProtection="false">
      <alignment horizontal="center" vertical="bottom" textRotation="0" wrapText="true" indent="0" shrinkToFit="false"/>
      <protection locked="true" hidden="false"/>
    </xf>
    <xf numFmtId="167" fontId="9" fillId="2" borderId="1" xfId="21" applyFont="true" applyBorder="true" applyAlignment="true" applyProtection="false">
      <alignment horizontal="center" vertical="bottom" textRotation="0" wrapText="false" indent="0" shrinkToFit="false"/>
      <protection locked="true" hidden="false"/>
    </xf>
    <xf numFmtId="164" fontId="15" fillId="2" borderId="1" xfId="21" applyFont="true" applyBorder="true" applyAlignment="true" applyProtection="false">
      <alignment horizontal="left" vertical="bottom" textRotation="0" wrapText="false" indent="0" shrinkToFit="false"/>
      <protection locked="true" hidden="false"/>
    </xf>
    <xf numFmtId="164" fontId="9" fillId="2" borderId="1" xfId="21" applyFont="true" applyBorder="true" applyAlignment="true" applyProtection="false">
      <alignment horizontal="left" vertical="bottom" textRotation="0" wrapText="true" indent="0" shrinkToFit="false"/>
      <protection locked="true" hidden="false"/>
    </xf>
    <xf numFmtId="164" fontId="41" fillId="2" borderId="1" xfId="20" applyFont="true" applyBorder="true" applyAlignment="true" applyProtection="true">
      <alignment horizontal="general" vertical="bottom" textRotation="0" wrapText="false" indent="0" shrinkToFit="false"/>
      <protection locked="true" hidden="false"/>
    </xf>
    <xf numFmtId="164" fontId="9" fillId="2" borderId="1" xfId="21" applyFont="true" applyBorder="true" applyAlignment="true" applyProtection="false">
      <alignment horizontal="general" vertical="bottom" textRotation="0" wrapText="true" indent="0" shrinkToFit="false"/>
      <protection locked="true" hidden="false"/>
    </xf>
    <xf numFmtId="164" fontId="9" fillId="2" borderId="1" xfId="21" applyFont="true" applyBorder="true" applyAlignment="true" applyProtection="false">
      <alignment horizontal="left" vertical="bottom" textRotation="0" wrapText="false" indent="0" shrinkToFit="false"/>
      <protection locked="true" hidden="false"/>
    </xf>
    <xf numFmtId="164" fontId="9" fillId="0" borderId="0" xfId="0" applyFont="true" applyBorder="false" applyAlignment="true" applyProtection="false">
      <alignment horizontal="left" vertical="bottom" textRotation="0" wrapText="false" indent="15" shrinkToFit="false"/>
      <protection locked="true" hidden="false"/>
    </xf>
  </cellXfs>
  <cellStyles count="8">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unknown*" xfId="20" builtinId="8" customBuiltin="false"/>
    <cellStyle name="Excel Built-in Explanatory Text" xfId="21"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DEADA"/>
      <rgbColor rgb="FFCCFFFF"/>
      <rgbColor rgb="FF660066"/>
      <rgbColor rgb="FFFF8080"/>
      <rgbColor rgb="FF0066CC"/>
      <rgbColor rgb="FFC6D9F1"/>
      <rgbColor rgb="FF000080"/>
      <rgbColor rgb="FFFF00FF"/>
      <rgbColor rgb="FFFFFF00"/>
      <rgbColor rgb="FF00FFFF"/>
      <rgbColor rgb="FF800080"/>
      <rgbColor rgb="FF800000"/>
      <rgbColor rgb="FF008080"/>
      <rgbColor rgb="FF0000FF"/>
      <rgbColor rgb="FF00CCFF"/>
      <rgbColor rgb="FFCCFFFF"/>
      <rgbColor rgb="FFD9D9D9"/>
      <rgbColor rgb="FFFFFF99"/>
      <rgbColor rgb="FF8EB4E3"/>
      <rgbColor rgb="FFFF99CC"/>
      <rgbColor rgb="FFCC99FF"/>
      <rgbColor rgb="FFFCD5B5"/>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wmf"/>
</Relationships>
</file>

<file path=xl/drawings/_rels/drawing2.xml.rels><?xml version="1.0" encoding="UTF-8"?>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47520</xdr:colOff>
      <xdr:row>0</xdr:row>
      <xdr:rowOff>0</xdr:rowOff>
    </xdr:from>
    <xdr:to>
      <xdr:col>3</xdr:col>
      <xdr:colOff>142560</xdr:colOff>
      <xdr:row>4</xdr:row>
      <xdr:rowOff>46440</xdr:rowOff>
    </xdr:to>
    <xdr:pic>
      <xdr:nvPicPr>
        <xdr:cNvPr id="0" name="Picture 1" descr=""/>
        <xdr:cNvPicPr/>
      </xdr:nvPicPr>
      <xdr:blipFill>
        <a:blip r:embed="rId1"/>
        <a:stretch/>
      </xdr:blipFill>
      <xdr:spPr>
        <a:xfrm>
          <a:off x="47520" y="0"/>
          <a:ext cx="843480" cy="865440"/>
        </a:xfrm>
        <a:prstGeom prst="rect">
          <a:avLst/>
        </a:prstGeom>
        <a:ln w="9360">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5</xdr:row>
      <xdr:rowOff>0</xdr:rowOff>
    </xdr:from>
    <xdr:to>
      <xdr:col>8</xdr:col>
      <xdr:colOff>37080</xdr:colOff>
      <xdr:row>17</xdr:row>
      <xdr:rowOff>160920</xdr:rowOff>
    </xdr:to>
    <xdr:pic>
      <xdr:nvPicPr>
        <xdr:cNvPr id="1" name="Picture 4" descr=""/>
        <xdr:cNvPicPr/>
      </xdr:nvPicPr>
      <xdr:blipFill>
        <a:blip r:embed="rId1"/>
        <a:stretch/>
      </xdr:blipFill>
      <xdr:spPr>
        <a:xfrm>
          <a:off x="0" y="1133280"/>
          <a:ext cx="5665680" cy="2666160"/>
        </a:xfrm>
        <a:prstGeom prst="rect">
          <a:avLst/>
        </a:prstGeom>
        <a:ln w="9360">
          <a:noFill/>
        </a:ln>
      </xdr:spPr>
    </xdr:pic>
    <xdr:clientData/>
  </xdr:twoCellAnchor>
  <xdr:twoCellAnchor editAs="oneCell">
    <xdr:from>
      <xdr:col>0</xdr:col>
      <xdr:colOff>0</xdr:colOff>
      <xdr:row>9</xdr:row>
      <xdr:rowOff>0</xdr:rowOff>
    </xdr:from>
    <xdr:to>
      <xdr:col>9</xdr:col>
      <xdr:colOff>170280</xdr:colOff>
      <xdr:row>22</xdr:row>
      <xdr:rowOff>27360</xdr:rowOff>
    </xdr:to>
    <xdr:pic>
      <xdr:nvPicPr>
        <xdr:cNvPr id="2" name="Picture 1" descr=""/>
        <xdr:cNvPicPr/>
      </xdr:nvPicPr>
      <xdr:blipFill>
        <a:blip r:embed="rId2"/>
        <a:stretch/>
      </xdr:blipFill>
      <xdr:spPr>
        <a:xfrm>
          <a:off x="0" y="1981080"/>
          <a:ext cx="6502320" cy="2713320"/>
        </a:xfrm>
        <a:prstGeom prst="rect">
          <a:avLst/>
        </a:prstGeom>
        <a:ln w="9360">
          <a:noFill/>
        </a:ln>
      </xdr:spPr>
    </xdr:pic>
    <xdr:clientData/>
  </xdr:twoCellAnchor>
  <xdr:twoCellAnchor editAs="oneCell">
    <xdr:from>
      <xdr:col>3</xdr:col>
      <xdr:colOff>29520</xdr:colOff>
      <xdr:row>7</xdr:row>
      <xdr:rowOff>37800</xdr:rowOff>
    </xdr:from>
    <xdr:to>
      <xdr:col>5</xdr:col>
      <xdr:colOff>580680</xdr:colOff>
      <xdr:row>8</xdr:row>
      <xdr:rowOff>66600</xdr:rowOff>
    </xdr:to>
    <xdr:sp>
      <xdr:nvSpPr>
        <xdr:cNvPr id="3" name="Line 1"/>
        <xdr:cNvSpPr/>
      </xdr:nvSpPr>
      <xdr:spPr>
        <a:xfrm>
          <a:off x="2140200" y="1580760"/>
          <a:ext cx="1958040" cy="247680"/>
        </a:xfrm>
        <a:prstGeom prst="line">
          <a:avLst/>
        </a:prstGeom>
        <a:ln w="38160">
          <a:solidFill>
            <a:srgbClr val="ff0000"/>
          </a:solidFill>
          <a:round/>
          <a:tailEnd len="med" type="triangle" w="med"/>
        </a:ln>
      </xdr:spPr>
      <xdr:style>
        <a:lnRef idx="0"/>
        <a:fillRef idx="0"/>
        <a:effectRef idx="0"/>
        <a:fontRef idx="minor"/>
      </xdr:style>
    </xdr:sp>
    <xdr:clientData/>
  </xdr:twoCellAnchor>
  <xdr:twoCellAnchor editAs="oneCell">
    <xdr:from>
      <xdr:col>0</xdr:col>
      <xdr:colOff>504720</xdr:colOff>
      <xdr:row>10</xdr:row>
      <xdr:rowOff>28440</xdr:rowOff>
    </xdr:from>
    <xdr:to>
      <xdr:col>0</xdr:col>
      <xdr:colOff>657000</xdr:colOff>
      <xdr:row>11</xdr:row>
      <xdr:rowOff>37800</xdr:rowOff>
    </xdr:to>
    <xdr:sp>
      <xdr:nvSpPr>
        <xdr:cNvPr id="4" name="Line 1"/>
        <xdr:cNvSpPr/>
      </xdr:nvSpPr>
      <xdr:spPr>
        <a:xfrm>
          <a:off x="504720" y="2199960"/>
          <a:ext cx="152280" cy="228600"/>
        </a:xfrm>
        <a:prstGeom prst="line">
          <a:avLst/>
        </a:prstGeom>
        <a:ln w="38160">
          <a:solidFill>
            <a:srgbClr val="ff0000"/>
          </a:solidFill>
          <a:round/>
          <a:tailEnd len="med" type="triangle" w="med"/>
        </a:ln>
      </xdr:spPr>
      <xdr:style>
        <a:lnRef idx="0"/>
        <a:fillRef idx="0"/>
        <a:effectRef idx="0"/>
        <a:fontRef idx="minor"/>
      </xdr:style>
    </xdr:sp>
    <xdr:clientData/>
  </xdr:twoCellAnchor>
  <xdr:twoCellAnchor editAs="oneCell">
    <xdr:from>
      <xdr:col>1</xdr:col>
      <xdr:colOff>504720</xdr:colOff>
      <xdr:row>10</xdr:row>
      <xdr:rowOff>75960</xdr:rowOff>
    </xdr:from>
    <xdr:to>
      <xdr:col>2</xdr:col>
      <xdr:colOff>29880</xdr:colOff>
      <xdr:row>11</xdr:row>
      <xdr:rowOff>85680</xdr:rowOff>
    </xdr:to>
    <xdr:sp>
      <xdr:nvSpPr>
        <xdr:cNvPr id="5" name="Line 1"/>
        <xdr:cNvSpPr/>
      </xdr:nvSpPr>
      <xdr:spPr>
        <a:xfrm>
          <a:off x="1208160" y="2247480"/>
          <a:ext cx="228600" cy="228960"/>
        </a:xfrm>
        <a:prstGeom prst="line">
          <a:avLst/>
        </a:prstGeom>
        <a:ln w="38160">
          <a:solidFill>
            <a:srgbClr val="ff0000"/>
          </a:solidFill>
          <a:round/>
          <a:tailEnd len="med" type="triangle" w="med"/>
        </a:ln>
      </xdr:spPr>
      <xdr:style>
        <a:lnRef idx="0"/>
        <a:fillRef idx="0"/>
        <a:effectRef idx="0"/>
        <a:fontRef idx="minor"/>
      </xdr:style>
    </xdr:sp>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http://hr.tengizchevroil.com/orgchart/English/ops/SupplyChainMgmt/ProcurementMgrEng.htm" TargetMode="External"/><Relationship Id="rId2" Type="http://schemas.openxmlformats.org/officeDocument/2006/relationships/hyperlink" Target="http://hr.tengizchevroil.com/orgchart/russian/ops/SupplyChainMgmtMgrRus/ProcurementMgrRus.htm" TargetMode="External"/><Relationship Id="rId3" Type="http://schemas.openxmlformats.org/officeDocument/2006/relationships/hyperlink" Target="http://scm.tengizchevroil.com/OperProc/Procurement/Contacts/250108%20OP%20contacts_e.htm" TargetMode="External"/><Relationship Id="rId4" Type="http://schemas.openxmlformats.org/officeDocument/2006/relationships/hyperlink" Target="http://scm.tengizchevroil.com/OperProc/Procurement/Contacts/250108%20OP%20contacts_r.htm" TargetMode="External"/><Relationship Id="rId5" Type="http://schemas.openxmlformats.org/officeDocument/2006/relationships/hyperlink" Target="http://scm.tengizchevroil.com/OperProc/Procurement/Policies_Procedures/docs/SSJ%20Form%20dated%20Jan08.doc" TargetMode="External"/><Relationship Id="rId6" Type="http://schemas.openxmlformats.org/officeDocument/2006/relationships/hyperlink" Target="http://scm.tengizchevroil.com/OperProc/Procurement/Policies_Procedures/docs/SSJ%20Form%20dated%20Jan08.doc" TargetMode="External"/><Relationship Id="rId7" Type="http://schemas.openxmlformats.org/officeDocument/2006/relationships/hyperlink" Target="http://prodops.tengizchevroil.com/Maintenance/Contacts_E.htm" TargetMode="External"/><Relationship Id="rId8" Type="http://schemas.openxmlformats.org/officeDocument/2006/relationships/hyperlink" Target="http://prodops.tengizchevroil.com/Maintenance/Contacts_R.htm" TargetMode="External"/><Relationship Id="rId9" Type="http://schemas.openxmlformats.org/officeDocument/2006/relationships/hyperlink" Target="http://scm.tengizchevroil.com/Services/Logistics/Freight_Forwarder/DHL/DHL.htm" TargetMode="External"/><Relationship Id="rId10" Type="http://schemas.openxmlformats.org/officeDocument/2006/relationships/hyperlink" Target="http://scm.tengizchevroil.com/Services/Logistics/Freight_Forwarder/DHL/DHL_r.htm" TargetMode="External"/><Relationship Id="rId11" Type="http://schemas.openxmlformats.org/officeDocument/2006/relationships/hyperlink" Target="http://hse.tengizchevroil.com/regaff/home.htm" TargetMode="External"/><Relationship Id="rId12" Type="http://schemas.openxmlformats.org/officeDocument/2006/relationships/hyperlink" Target="http://hse.tengizchevroil.com/regaff/home_r.htm" TargetMode="External"/><Relationship Id="rId13" Type="http://schemas.openxmlformats.org/officeDocument/2006/relationships/hyperlink" Target="http://scm.tengizchevroil.com/OperProc/Warehouse/SAR/docs/SMD_05-Jan-06.xls" TargetMode="External"/><Relationship Id="rId14" Type="http://schemas.openxmlformats.org/officeDocument/2006/relationships/hyperlink" Target="http://scm.tengizchevroil.com/OperProc/Warehouse/SAR/docs/SMD_05-Jan-06.xls" TargetMode="External"/><Relationship Id="rId15" Type="http://schemas.openxmlformats.org/officeDocument/2006/relationships/hyperlink" Target="http://scm.tengizchevroil.com/OperProc/Warehouse/SAR/docs/SMD%20guide.doc" TargetMode="External"/><Relationship Id="rId16" Type="http://schemas.openxmlformats.org/officeDocument/2006/relationships/hyperlink" Target="http://scm.tengizchevroil.com/OperProc/Warehouse/SAR/docs/SMD%20guide.doc" TargetMode="External"/>
</Relationships>
</file>

<file path=xl/worksheets/_rels/sheet12.xml.rels><?xml version="1.0" encoding="UTF-8"?>
<Relationships xmlns="http://schemas.openxmlformats.org/package/2006/relationships"><Relationship Id="rId1" Type="http://schemas.openxmlformats.org/officeDocument/2006/relationships/drawing" Target="../drawings/drawing2.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1.xml"/><Relationship Id="rId3"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2:M20"/>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H22" activeCellId="0" sqref="H22"/>
    </sheetView>
  </sheetViews>
  <sheetFormatPr defaultRowHeight="15" zeroHeight="false" outlineLevelRow="0" outlineLevelCol="0"/>
  <cols>
    <col collapsed="false" customWidth="true" hidden="false" outlineLevel="0" max="1" min="1" style="0" width="4.68"/>
    <col collapsed="false" customWidth="true" hidden="false" outlineLevel="0" max="5" min="2" style="0" width="8.46"/>
    <col collapsed="false" customWidth="true" hidden="false" outlineLevel="0" max="6" min="6" style="0" width="10.89"/>
    <col collapsed="false" customWidth="true" hidden="false" outlineLevel="0" max="7" min="7" style="0" width="7.11"/>
    <col collapsed="false" customWidth="true" hidden="false" outlineLevel="0" max="8" min="8" style="0" width="10.33"/>
    <col collapsed="false" customWidth="true" hidden="false" outlineLevel="0" max="9" min="9" style="0" width="10.11"/>
    <col collapsed="false" customWidth="true" hidden="false" outlineLevel="0" max="10" min="10" style="0" width="10"/>
    <col collapsed="false" customWidth="true" hidden="false" outlineLevel="0" max="11" min="11" style="0" width="9.55"/>
    <col collapsed="false" customWidth="true" hidden="false" outlineLevel="0" max="12" min="12" style="0" width="7.78"/>
    <col collapsed="false" customWidth="true" hidden="false" outlineLevel="0" max="1025" min="13" style="0" width="8.46"/>
  </cols>
  <sheetData>
    <row r="2" customFormat="false" ht="44.25" hidden="false" customHeight="true" outlineLevel="0" collapsed="false">
      <c r="B2" s="1"/>
      <c r="C2" s="1"/>
      <c r="D2" s="1"/>
      <c r="E2" s="1"/>
      <c r="F2" s="1"/>
    </row>
    <row r="3" customFormat="false" ht="15" hidden="false" customHeight="false" outlineLevel="0" collapsed="false">
      <c r="A3" s="2"/>
      <c r="B3" s="3"/>
      <c r="C3" s="3"/>
      <c r="D3" s="3"/>
      <c r="E3" s="3"/>
      <c r="F3" s="3"/>
      <c r="H3" s="4"/>
      <c r="I3" s="4"/>
      <c r="J3" s="4"/>
      <c r="K3" s="4"/>
      <c r="L3" s="4"/>
      <c r="M3" s="2"/>
    </row>
    <row r="4" customFormat="false" ht="15" hidden="false" customHeight="false" outlineLevel="0" collapsed="false">
      <c r="A4" s="2"/>
      <c r="B4" s="3"/>
      <c r="C4" s="3"/>
      <c r="D4" s="3"/>
      <c r="E4" s="3"/>
      <c r="F4" s="3"/>
      <c r="H4" s="4"/>
      <c r="I4" s="4"/>
      <c r="J4" s="4"/>
      <c r="K4" s="4"/>
      <c r="L4" s="4"/>
      <c r="M4" s="2"/>
    </row>
    <row r="5" customFormat="false" ht="15" hidden="false" customHeight="false" outlineLevel="0" collapsed="false">
      <c r="A5" s="2"/>
      <c r="B5" s="5" t="s">
        <v>0</v>
      </c>
      <c r="C5" s="5"/>
      <c r="D5" s="5"/>
      <c r="E5" s="5"/>
      <c r="F5" s="5"/>
      <c r="H5" s="5" t="s">
        <v>1</v>
      </c>
      <c r="I5" s="5"/>
      <c r="J5" s="5"/>
      <c r="K5" s="5"/>
      <c r="L5" s="5"/>
      <c r="M5" s="2"/>
    </row>
    <row r="6" customFormat="false" ht="15" hidden="false" customHeight="false" outlineLevel="0" collapsed="false">
      <c r="A6" s="2"/>
      <c r="B6" s="6"/>
      <c r="C6" s="3"/>
      <c r="D6" s="3"/>
      <c r="E6" s="3"/>
      <c r="F6" s="3"/>
      <c r="H6" s="7"/>
      <c r="I6" s="4"/>
      <c r="J6" s="4"/>
      <c r="K6" s="4"/>
      <c r="L6" s="4"/>
      <c r="M6" s="2"/>
    </row>
    <row r="7" customFormat="false" ht="15" hidden="false" customHeight="false" outlineLevel="0" collapsed="false">
      <c r="A7" s="2"/>
      <c r="B7" s="5" t="s">
        <v>2</v>
      </c>
      <c r="C7" s="5"/>
      <c r="D7" s="5"/>
      <c r="E7" s="5"/>
      <c r="F7" s="5"/>
      <c r="H7" s="5" t="s">
        <v>3</v>
      </c>
      <c r="I7" s="5"/>
      <c r="J7" s="5"/>
      <c r="K7" s="5"/>
      <c r="L7" s="5"/>
      <c r="M7" s="2"/>
    </row>
    <row r="8" customFormat="false" ht="15" hidden="false" customHeight="false" outlineLevel="0" collapsed="false">
      <c r="A8" s="2"/>
      <c r="B8" s="6"/>
      <c r="C8" s="3"/>
      <c r="D8" s="3"/>
      <c r="E8" s="3"/>
      <c r="F8" s="3"/>
      <c r="H8" s="7"/>
      <c r="I8" s="4"/>
      <c r="J8" s="4"/>
      <c r="K8" s="4"/>
      <c r="L8" s="4"/>
      <c r="M8" s="2"/>
    </row>
    <row r="9" customFormat="false" ht="15" hidden="false" customHeight="false" outlineLevel="0" collapsed="false">
      <c r="A9" s="2"/>
      <c r="B9" s="5" t="s">
        <v>4</v>
      </c>
      <c r="C9" s="5"/>
      <c r="D9" s="5"/>
      <c r="E9" s="5"/>
      <c r="F9" s="5"/>
      <c r="H9" s="5" t="s">
        <v>5</v>
      </c>
      <c r="I9" s="5"/>
      <c r="J9" s="5"/>
      <c r="K9" s="5"/>
      <c r="L9" s="5"/>
      <c r="M9" s="2"/>
    </row>
    <row r="10" customFormat="false" ht="15" hidden="false" customHeight="false" outlineLevel="0" collapsed="false">
      <c r="A10" s="2"/>
      <c r="B10" s="6"/>
      <c r="C10" s="3"/>
      <c r="D10" s="3"/>
      <c r="E10" s="3"/>
      <c r="F10" s="3"/>
      <c r="H10" s="7"/>
      <c r="I10" s="4"/>
      <c r="J10" s="4"/>
      <c r="K10" s="4"/>
      <c r="L10" s="4"/>
      <c r="M10" s="2"/>
    </row>
    <row r="11" customFormat="false" ht="15" hidden="false" customHeight="false" outlineLevel="0" collapsed="false">
      <c r="A11" s="2"/>
      <c r="B11" s="5" t="s">
        <v>6</v>
      </c>
      <c r="C11" s="5"/>
      <c r="D11" s="5"/>
      <c r="E11" s="5"/>
      <c r="F11" s="5"/>
      <c r="H11" s="5" t="s">
        <v>7</v>
      </c>
      <c r="I11" s="5"/>
      <c r="J11" s="5"/>
      <c r="K11" s="5"/>
      <c r="L11" s="5"/>
      <c r="M11" s="2"/>
    </row>
    <row r="12" customFormat="false" ht="15" hidden="false" customHeight="false" outlineLevel="0" collapsed="false">
      <c r="A12" s="2"/>
      <c r="B12" s="3"/>
      <c r="C12" s="3"/>
      <c r="D12" s="3"/>
      <c r="E12" s="3"/>
      <c r="F12" s="3"/>
      <c r="H12" s="4"/>
      <c r="I12" s="4"/>
      <c r="J12" s="4"/>
      <c r="K12" s="4"/>
      <c r="L12" s="4"/>
      <c r="M12" s="2"/>
    </row>
    <row r="13" customFormat="false" ht="15" hidden="false" customHeight="false" outlineLevel="0" collapsed="false">
      <c r="A13" s="2"/>
      <c r="B13" s="5" t="s">
        <v>8</v>
      </c>
      <c r="C13" s="5"/>
      <c r="D13" s="5"/>
      <c r="E13" s="5"/>
      <c r="F13" s="5"/>
      <c r="H13" s="5" t="s">
        <v>9</v>
      </c>
      <c r="I13" s="5"/>
      <c r="J13" s="5"/>
      <c r="K13" s="5"/>
      <c r="L13" s="5"/>
      <c r="M13" s="2"/>
    </row>
    <row r="14" customFormat="false" ht="15" hidden="false" customHeight="false" outlineLevel="0" collapsed="false">
      <c r="B14" s="3"/>
      <c r="C14" s="3"/>
      <c r="D14" s="3"/>
      <c r="E14" s="3"/>
      <c r="F14" s="3"/>
      <c r="H14" s="4"/>
      <c r="I14" s="4"/>
      <c r="J14" s="4"/>
      <c r="K14" s="4"/>
      <c r="L14" s="4"/>
    </row>
    <row r="15" customFormat="false" ht="15" hidden="false" customHeight="false" outlineLevel="0" collapsed="false">
      <c r="B15" s="5" t="s">
        <v>10</v>
      </c>
      <c r="C15" s="5"/>
      <c r="D15" s="5"/>
      <c r="E15" s="5"/>
      <c r="F15" s="5"/>
      <c r="H15" s="5" t="s">
        <v>11</v>
      </c>
      <c r="I15" s="5"/>
      <c r="J15" s="5"/>
      <c r="K15" s="5"/>
      <c r="L15" s="5"/>
    </row>
    <row r="16" customFormat="false" ht="15" hidden="false" customHeight="false" outlineLevel="0" collapsed="false">
      <c r="B16" s="8"/>
      <c r="C16" s="8"/>
      <c r="D16" s="8"/>
      <c r="E16" s="8"/>
      <c r="F16" s="8"/>
      <c r="H16" s="8"/>
      <c r="I16" s="8"/>
      <c r="J16" s="8"/>
      <c r="K16" s="8"/>
      <c r="L16" s="8"/>
    </row>
    <row r="17" customFormat="false" ht="15" hidden="false" customHeight="false" outlineLevel="0" collapsed="false">
      <c r="B17" s="5" t="s">
        <v>12</v>
      </c>
      <c r="C17" s="5"/>
      <c r="D17" s="5"/>
      <c r="E17" s="5"/>
      <c r="F17" s="5"/>
      <c r="H17" s="5" t="s">
        <v>13</v>
      </c>
      <c r="I17" s="5"/>
      <c r="J17" s="5"/>
      <c r="K17" s="5"/>
      <c r="L17" s="5"/>
    </row>
    <row r="18" customFormat="false" ht="15" hidden="false" customHeight="false" outlineLevel="0" collapsed="false">
      <c r="B18" s="8"/>
      <c r="C18" s="8"/>
      <c r="D18" s="8"/>
      <c r="E18" s="8"/>
      <c r="F18" s="8"/>
      <c r="H18" s="8"/>
      <c r="I18" s="8"/>
      <c r="J18" s="8"/>
      <c r="K18" s="8"/>
      <c r="L18" s="8"/>
    </row>
    <row r="19" customFormat="false" ht="15" hidden="false" customHeight="false" outlineLevel="0" collapsed="false">
      <c r="B19" s="5" t="s">
        <v>14</v>
      </c>
      <c r="C19" s="5"/>
      <c r="D19" s="5"/>
      <c r="E19" s="5"/>
      <c r="F19" s="5"/>
      <c r="H19" s="9" t="s">
        <v>15</v>
      </c>
      <c r="I19" s="9"/>
      <c r="J19" s="9"/>
      <c r="K19" s="9"/>
      <c r="L19" s="9"/>
    </row>
    <row r="20" customFormat="false" ht="15" hidden="false" customHeight="false" outlineLevel="0" collapsed="false">
      <c r="B20" s="4"/>
      <c r="C20" s="4"/>
      <c r="D20" s="4"/>
      <c r="E20" s="4"/>
      <c r="F20" s="4"/>
      <c r="H20" s="4"/>
      <c r="I20" s="4"/>
      <c r="J20" s="4"/>
      <c r="K20" s="4"/>
      <c r="L20" s="4"/>
    </row>
  </sheetData>
  <sheetProtection sheet="true" password="cf7a" objects="true" scenarios="true"/>
  <mergeCells count="16">
    <mergeCell ref="B5:F5"/>
    <mergeCell ref="H5:L5"/>
    <mergeCell ref="B7:F7"/>
    <mergeCell ref="H7:L7"/>
    <mergeCell ref="B9:F9"/>
    <mergeCell ref="H9:L9"/>
    <mergeCell ref="B11:F11"/>
    <mergeCell ref="H11:L11"/>
    <mergeCell ref="B13:F13"/>
    <mergeCell ref="H13:L13"/>
    <mergeCell ref="B15:F15"/>
    <mergeCell ref="H15:L15"/>
    <mergeCell ref="B17:F17"/>
    <mergeCell ref="H17:L17"/>
    <mergeCell ref="B19:F19"/>
    <mergeCell ref="H19:L19"/>
  </mergeCells>
  <hyperlinks>
    <hyperlink ref="B5" r:id="rId1" display="LINK TO PROCUREMENT ORGANIZATIONAL CHART"/>
    <hyperlink ref="H5" r:id="rId2" display="ЛИНК НА ОРГАНИЗАЦИОННУЮ СТРУКТУРУ ОТДЕЛА ЗАКУПОК"/>
    <hyperlink ref="B7" r:id="rId3" display="LINK TO PROCUREMENT CONTACTS "/>
    <hyperlink ref="H7" r:id="rId4" display="ЛИНК НА КОНТАКТЫ С ОТДЕЛОМ ЗАКУПОК"/>
    <hyperlink ref="B9" r:id="rId5" display="LINK TO NONE BID JUSTIFICATION FORMS"/>
    <hyperlink ref="H9" r:id="rId6" display="ЛИНК НА ФОРМЫ БЕЗТЕНДЕРНЫХ ЗАКУПОК "/>
    <hyperlink ref="B11" r:id="rId7" display="LINK TO SERIP GROUP"/>
    <hyperlink ref="H11" r:id="rId8" display="ЛИНК НА КОНТАКТЫ ГРУППЫ СЕРИП"/>
    <hyperlink ref="B13" r:id="rId9" display="LINK TO FREIGHT FORWARDING "/>
    <hyperlink ref="H13" r:id="rId10" display="ЛИНК НА ОТДЕЛ ГРУЗОПЕРЕВОЗОК"/>
    <hyperlink ref="B15" r:id="rId11" display="LINK TO REGULATORY AFFAIRS GROUP"/>
    <hyperlink ref="H15" r:id="rId12" display="ЛИНК НА НОРМАТИВНО-ПРАВОВОЙ ОТДЕЛ "/>
    <hyperlink ref="B17" r:id="rId13" display="LINK TO STANDARD MODIFIER DICTIONARY"/>
    <hyperlink ref="H17" r:id="rId14" display="ЛИНК НА СТАНДАРТНЫЙ СЛОВАРЬ МОДИФИКАТОР "/>
    <hyperlink ref="B19" r:id="rId15" display="LINK TO STANDARD MODIFIER GUIDE "/>
    <hyperlink ref="H19" r:id="rId16" display="ЛИНК НА РУКОВОДСТВО ПО СТАНДАРТНОМУ МОДИФИКАТОРУ"/>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sheetPr filterMode="false">
    <pageSetUpPr fitToPage="false"/>
  </sheetPr>
  <dimension ref="A1:G56"/>
  <sheetViews>
    <sheetView showFormulas="false" showGridLines="true" showRowColHeaders="true" showZeros="true" rightToLeft="false" tabSelected="false" showOutlineSymbols="true" defaultGridColor="true" view="normal" topLeftCell="A22" colorId="64" zoomScale="100" zoomScaleNormal="100" zoomScalePageLayoutView="100" workbookViewId="0">
      <selection pane="topLeft" activeCell="A28" activeCellId="0" sqref="A28"/>
    </sheetView>
  </sheetViews>
  <sheetFormatPr defaultRowHeight="15" zeroHeight="false" outlineLevelRow="0" outlineLevelCol="0"/>
  <cols>
    <col collapsed="false" customWidth="true" hidden="false" outlineLevel="0" max="1" min="1" style="0" width="21.44"/>
    <col collapsed="false" customWidth="true" hidden="false" outlineLevel="0" max="4" min="2" style="0" width="8.46"/>
    <col collapsed="false" customWidth="true" hidden="false" outlineLevel="0" max="5" min="5" style="0" width="23.78"/>
    <col collapsed="false" customWidth="true" hidden="false" outlineLevel="0" max="1025" min="6" style="0" width="8.46"/>
  </cols>
  <sheetData>
    <row r="1" customFormat="false" ht="15.75" hidden="false" customHeight="false" outlineLevel="0" collapsed="false">
      <c r="A1" s="107" t="s">
        <v>689</v>
      </c>
    </row>
    <row r="2" customFormat="false" ht="56.25" hidden="false" customHeight="false" outlineLevel="0" collapsed="false">
      <c r="A2" s="107" t="s">
        <v>1013</v>
      </c>
    </row>
    <row r="3" customFormat="false" ht="45" hidden="false" customHeight="false" outlineLevel="0" collapsed="false">
      <c r="A3" s="108" t="s">
        <v>1014</v>
      </c>
    </row>
    <row r="4" customFormat="false" ht="15" hidden="false" customHeight="false" outlineLevel="0" collapsed="false">
      <c r="A4" s="109" t="s">
        <v>1015</v>
      </c>
    </row>
    <row r="5" customFormat="false" ht="33.75" hidden="false" customHeight="false" outlineLevel="0" collapsed="false">
      <c r="A5" s="110" t="s">
        <v>1016</v>
      </c>
    </row>
    <row r="6" customFormat="false" ht="22.5" hidden="false" customHeight="false" outlineLevel="0" collapsed="false">
      <c r="A6" s="109" t="s">
        <v>1017</v>
      </c>
    </row>
    <row r="7" customFormat="false" ht="15" hidden="false" customHeight="false" outlineLevel="0" collapsed="false">
      <c r="A7" s="109" t="s">
        <v>1018</v>
      </c>
    </row>
    <row r="8" customFormat="false" ht="15" hidden="false" customHeight="false" outlineLevel="0" collapsed="false">
      <c r="A8" s="109" t="s">
        <v>1019</v>
      </c>
    </row>
    <row r="9" customFormat="false" ht="90" hidden="false" customHeight="false" outlineLevel="0" collapsed="false">
      <c r="A9" s="109" t="s">
        <v>1020</v>
      </c>
    </row>
    <row r="10" customFormat="false" ht="22.5" hidden="false" customHeight="false" outlineLevel="0" collapsed="false">
      <c r="A10" s="109" t="s">
        <v>1021</v>
      </c>
    </row>
    <row r="11" customFormat="false" ht="45" hidden="false" customHeight="false" outlineLevel="0" collapsed="false">
      <c r="A11" s="109" t="s">
        <v>1022</v>
      </c>
      <c r="G11" s="111"/>
    </row>
    <row r="12" customFormat="false" ht="22.5" hidden="false" customHeight="false" outlineLevel="0" collapsed="false">
      <c r="A12" s="109" t="s">
        <v>1023</v>
      </c>
      <c r="G12" s="111"/>
    </row>
    <row r="13" customFormat="false" ht="15" hidden="false" customHeight="false" outlineLevel="0" collapsed="false">
      <c r="A13" s="109" t="s">
        <v>1024</v>
      </c>
    </row>
    <row r="14" customFormat="false" ht="15" hidden="false" customHeight="false" outlineLevel="0" collapsed="false">
      <c r="A14" s="109" t="s">
        <v>1025</v>
      </c>
    </row>
    <row r="15" customFormat="false" ht="15" hidden="false" customHeight="false" outlineLevel="0" collapsed="false">
      <c r="A15" s="109" t="s">
        <v>1026</v>
      </c>
    </row>
    <row r="16" customFormat="false" ht="67.5" hidden="false" customHeight="false" outlineLevel="0" collapsed="false">
      <c r="A16" s="110" t="s">
        <v>1027</v>
      </c>
    </row>
    <row r="17" customFormat="false" ht="45" hidden="false" customHeight="false" outlineLevel="0" collapsed="false">
      <c r="A17" s="109" t="s">
        <v>1028</v>
      </c>
    </row>
    <row r="18" customFormat="false" ht="15" hidden="false" customHeight="false" outlineLevel="0" collapsed="false">
      <c r="A18" s="109" t="s">
        <v>1029</v>
      </c>
    </row>
    <row r="19" customFormat="false" ht="15" hidden="false" customHeight="false" outlineLevel="0" collapsed="false">
      <c r="A19" s="109" t="s">
        <v>1030</v>
      </c>
    </row>
    <row r="20" customFormat="false" ht="45" hidden="false" customHeight="false" outlineLevel="0" collapsed="false">
      <c r="A20" s="109" t="s">
        <v>1031</v>
      </c>
    </row>
    <row r="21" customFormat="false" ht="101.25" hidden="false" customHeight="false" outlineLevel="0" collapsed="false">
      <c r="A21" s="109" t="s">
        <v>1032</v>
      </c>
    </row>
    <row r="22" customFormat="false" ht="15" hidden="false" customHeight="false" outlineLevel="0" collapsed="false">
      <c r="A22" s="109" t="s">
        <v>1033</v>
      </c>
    </row>
    <row r="23" customFormat="false" ht="15" hidden="false" customHeight="false" outlineLevel="0" collapsed="false">
      <c r="A23" s="109" t="s">
        <v>1034</v>
      </c>
    </row>
    <row r="24" customFormat="false" ht="33.75" hidden="false" customHeight="false" outlineLevel="0" collapsed="false">
      <c r="A24" s="109" t="s">
        <v>1035</v>
      </c>
    </row>
    <row r="27" customFormat="false" ht="15.75" hidden="false" customHeight="false" outlineLevel="0" collapsed="false">
      <c r="E27" s="111"/>
    </row>
    <row r="28" customFormat="false" ht="15.75" hidden="false" customHeight="false" outlineLevel="0" collapsed="false">
      <c r="A28" s="107" t="s">
        <v>96</v>
      </c>
    </row>
    <row r="29" customFormat="false" ht="57" hidden="false" customHeight="false" outlineLevel="0" collapsed="false">
      <c r="A29" s="107" t="s">
        <v>1036</v>
      </c>
      <c r="E29" s="111"/>
    </row>
    <row r="30" customFormat="false" ht="68.25" hidden="false" customHeight="false" outlineLevel="0" collapsed="false">
      <c r="A30" s="107" t="s">
        <v>1037</v>
      </c>
      <c r="E30" s="112"/>
    </row>
    <row r="31" customFormat="false" ht="23.25" hidden="false" customHeight="false" outlineLevel="0" collapsed="false">
      <c r="A31" s="107" t="s">
        <v>1038</v>
      </c>
      <c r="E31" s="111"/>
    </row>
    <row r="32" customFormat="false" ht="57" hidden="false" customHeight="false" outlineLevel="0" collapsed="false">
      <c r="A32" s="107" t="s">
        <v>1039</v>
      </c>
      <c r="E32" s="111"/>
    </row>
    <row r="33" customFormat="false" ht="34.5" hidden="false" customHeight="false" outlineLevel="0" collapsed="false">
      <c r="A33" s="107" t="s">
        <v>1040</v>
      </c>
      <c r="E33" s="111"/>
    </row>
    <row r="34" customFormat="false" ht="22.5" hidden="false" customHeight="false" outlineLevel="0" collapsed="false">
      <c r="A34" s="107" t="s">
        <v>1041</v>
      </c>
      <c r="E34" s="111"/>
    </row>
    <row r="35" customFormat="false" ht="15.75" hidden="false" customHeight="false" outlineLevel="0" collapsed="false">
      <c r="A35" s="111" t="s">
        <v>1042</v>
      </c>
      <c r="E35" s="111"/>
    </row>
    <row r="36" customFormat="false" ht="102" hidden="false" customHeight="false" outlineLevel="0" collapsed="false">
      <c r="A36" s="107" t="s">
        <v>1043</v>
      </c>
      <c r="E36" s="111"/>
    </row>
    <row r="37" customFormat="false" ht="34.5" hidden="false" customHeight="false" outlineLevel="0" collapsed="false">
      <c r="A37" s="107" t="s">
        <v>1044</v>
      </c>
      <c r="E37" s="111"/>
    </row>
    <row r="38" customFormat="false" ht="57" hidden="false" customHeight="false" outlineLevel="0" collapsed="false">
      <c r="A38" s="107" t="s">
        <v>1045</v>
      </c>
      <c r="E38" s="111"/>
    </row>
    <row r="39" customFormat="false" ht="34.5" hidden="false" customHeight="false" outlineLevel="0" collapsed="false">
      <c r="A39" s="107" t="s">
        <v>1046</v>
      </c>
      <c r="E39" s="111"/>
    </row>
    <row r="40" customFormat="false" ht="15.75" hidden="false" customHeight="false" outlineLevel="0" collapsed="false">
      <c r="A40" s="107" t="s">
        <v>1047</v>
      </c>
      <c r="E40" s="111"/>
    </row>
    <row r="41" customFormat="false" ht="15.75" hidden="false" customHeight="false" outlineLevel="0" collapsed="false">
      <c r="A41" s="107" t="s">
        <v>1048</v>
      </c>
      <c r="E41" s="111"/>
    </row>
    <row r="42" customFormat="false" ht="15.75" hidden="false" customHeight="false" outlineLevel="0" collapsed="false">
      <c r="A42" s="107" t="s">
        <v>1049</v>
      </c>
      <c r="E42" s="111"/>
    </row>
    <row r="43" customFormat="false" ht="113.25" hidden="false" customHeight="false" outlineLevel="0" collapsed="false">
      <c r="A43" s="107" t="s">
        <v>1050</v>
      </c>
      <c r="E43" s="111"/>
    </row>
    <row r="44" customFormat="false" ht="56.25" hidden="false" customHeight="false" outlineLevel="0" collapsed="false">
      <c r="A44" s="107" t="s">
        <v>1051</v>
      </c>
      <c r="E44" s="111"/>
    </row>
    <row r="45" customFormat="false" ht="15" hidden="false" customHeight="false" outlineLevel="0" collapsed="false">
      <c r="A45" s="111" t="s">
        <v>1052</v>
      </c>
      <c r="E45" s="111"/>
    </row>
    <row r="46" customFormat="false" ht="15.75" hidden="false" customHeight="false" outlineLevel="0" collapsed="false">
      <c r="A46" s="111" t="s">
        <v>1053</v>
      </c>
      <c r="E46" s="111"/>
    </row>
    <row r="47" customFormat="false" ht="57" hidden="false" customHeight="false" outlineLevel="0" collapsed="false">
      <c r="A47" s="107" t="s">
        <v>1054</v>
      </c>
      <c r="E47" s="111"/>
    </row>
    <row r="48" customFormat="false" ht="147" hidden="false" customHeight="false" outlineLevel="0" collapsed="false">
      <c r="A48" s="107" t="s">
        <v>1055</v>
      </c>
      <c r="E48" s="111"/>
    </row>
    <row r="49" customFormat="false" ht="15.75" hidden="false" customHeight="false" outlineLevel="0" collapsed="false">
      <c r="A49" s="107" t="s">
        <v>1056</v>
      </c>
      <c r="E49" s="111"/>
    </row>
    <row r="50" customFormat="false" ht="15.75" hidden="false" customHeight="false" outlineLevel="0" collapsed="false">
      <c r="A50" s="107" t="s">
        <v>1057</v>
      </c>
      <c r="E50" s="111"/>
    </row>
    <row r="51" customFormat="false" ht="45" hidden="false" customHeight="false" outlineLevel="0" collapsed="false">
      <c r="A51" s="107" t="s">
        <v>1058</v>
      </c>
      <c r="E51" s="111"/>
    </row>
    <row r="52" customFormat="false" ht="15" hidden="false" customHeight="false" outlineLevel="0" collapsed="false">
      <c r="E52" s="111"/>
    </row>
    <row r="53" customFormat="false" ht="15" hidden="false" customHeight="false" outlineLevel="0" collapsed="false">
      <c r="E53" s="111"/>
    </row>
    <row r="54" customFormat="false" ht="15" hidden="false" customHeight="false" outlineLevel="0" collapsed="false">
      <c r="E54" s="111"/>
    </row>
    <row r="55" customFormat="false" ht="15" hidden="false" customHeight="false" outlineLevel="0" collapsed="false">
      <c r="E55" s="111"/>
    </row>
    <row r="56" customFormat="false" ht="15" hidden="false" customHeight="false" outlineLevel="0" collapsed="false">
      <c r="E56" s="111"/>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sheetPr filterMode="false">
    <pageSetUpPr fitToPage="false"/>
  </sheetPr>
  <dimension ref="A1:A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23" activeCellId="0" sqref="F23"/>
    </sheetView>
  </sheetViews>
  <sheetFormatPr defaultRowHeight="15" zeroHeight="false" outlineLevelRow="0" outlineLevelCol="0"/>
  <cols>
    <col collapsed="false" customWidth="true" hidden="false" outlineLevel="0" max="1025" min="1" style="0" width="8.46"/>
  </cols>
  <sheetData>
    <row r="1" customFormat="false" ht="15" hidden="false" customHeight="false" outlineLevel="0" collapsed="false">
      <c r="A1" s="0" t="s">
        <v>118</v>
      </c>
    </row>
    <row r="2" customFormat="false" ht="15" hidden="false" customHeight="false" outlineLevel="0" collapsed="false">
      <c r="A2" s="0" t="s">
        <v>120</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sheetPr filterMode="false">
    <pageSetUpPr fitToPage="false"/>
  </sheetPr>
  <dimension ref="A1:F181"/>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H28" activeCellId="0" sqref="H28"/>
    </sheetView>
  </sheetViews>
  <sheetFormatPr defaultRowHeight="15" zeroHeight="false" outlineLevelRow="0" outlineLevelCol="0"/>
  <cols>
    <col collapsed="false" customWidth="true" hidden="false" outlineLevel="0" max="1025" min="1" style="0" width="8.46"/>
  </cols>
  <sheetData>
    <row r="1" customFormat="false" ht="20.25" hidden="false" customHeight="false" outlineLevel="0" collapsed="false">
      <c r="A1" s="113" t="s">
        <v>1059</v>
      </c>
    </row>
    <row r="2" customFormat="false" ht="17.25" hidden="false" customHeight="false" outlineLevel="0" collapsed="false">
      <c r="A2" s="114"/>
    </row>
    <row r="3" customFormat="false" ht="17.25" hidden="false" customHeight="false" outlineLevel="0" collapsed="false">
      <c r="A3" s="115" t="s">
        <v>1060</v>
      </c>
    </row>
    <row r="4" customFormat="false" ht="17.25" hidden="false" customHeight="false" outlineLevel="0" collapsed="false">
      <c r="A4" s="116"/>
    </row>
    <row r="5" customFormat="false" ht="17.25" hidden="false" customHeight="false" outlineLevel="0" collapsed="false">
      <c r="A5" s="114"/>
    </row>
    <row r="7" customFormat="false" ht="17.25" hidden="false" customHeight="false" outlineLevel="0" collapsed="false">
      <c r="A7" s="114"/>
    </row>
    <row r="8" customFormat="false" ht="17.25" hidden="false" customHeight="false" outlineLevel="0" collapsed="false">
      <c r="A8" s="117" t="s">
        <v>1061</v>
      </c>
    </row>
    <row r="9" customFormat="false" ht="17.25" hidden="false" customHeight="false" outlineLevel="0" collapsed="false">
      <c r="A9" s="118"/>
    </row>
    <row r="11" customFormat="false" ht="17.25" hidden="false" customHeight="false" outlineLevel="0" collapsed="false">
      <c r="A11" s="118"/>
    </row>
    <row r="12" customFormat="false" ht="17.25" hidden="false" customHeight="false" outlineLevel="0" collapsed="false">
      <c r="A12" s="118"/>
    </row>
    <row r="13" customFormat="false" ht="17.25" hidden="false" customHeight="false" outlineLevel="0" collapsed="false">
      <c r="A13" s="118"/>
    </row>
    <row r="14" customFormat="false" ht="15" hidden="false" customHeight="false" outlineLevel="0" collapsed="false">
      <c r="A14" s="119" t="s">
        <v>1062</v>
      </c>
    </row>
    <row r="15" customFormat="false" ht="17.25" hidden="false" customHeight="false" outlineLevel="0" collapsed="false">
      <c r="A15" s="118"/>
    </row>
    <row r="16" customFormat="false" ht="15.75" hidden="false" customHeight="false" outlineLevel="0" collapsed="false">
      <c r="A16" s="120" t="s">
        <v>1063</v>
      </c>
    </row>
    <row r="17" customFormat="false" ht="15.75" hidden="false" customHeight="false" outlineLevel="0" collapsed="false">
      <c r="A17" s="120" t="s">
        <v>1064</v>
      </c>
    </row>
    <row r="18" customFormat="false" ht="15.75" hidden="false" customHeight="false" outlineLevel="0" collapsed="false">
      <c r="A18" s="120" t="s">
        <v>1065</v>
      </c>
    </row>
    <row r="19" customFormat="false" ht="15.75" hidden="false" customHeight="false" outlineLevel="0" collapsed="false">
      <c r="A19" s="120" t="s">
        <v>1066</v>
      </c>
    </row>
    <row r="20" customFormat="false" ht="15.75" hidden="false" customHeight="false" outlineLevel="0" collapsed="false">
      <c r="A20" s="120" t="s">
        <v>1067</v>
      </c>
    </row>
    <row r="21" customFormat="false" ht="15.75" hidden="false" customHeight="false" outlineLevel="0" collapsed="false">
      <c r="A21" s="120"/>
    </row>
    <row r="22" customFormat="false" ht="18" hidden="false" customHeight="false" outlineLevel="0" collapsed="false">
      <c r="A22" s="121" t="s">
        <v>1068</v>
      </c>
    </row>
    <row r="23" customFormat="false" ht="15.75" hidden="false" customHeight="false" outlineLevel="0" collapsed="false">
      <c r="A23" s="120" t="s">
        <v>1069</v>
      </c>
    </row>
    <row r="24" customFormat="false" ht="15.75" hidden="false" customHeight="false" outlineLevel="0" collapsed="false">
      <c r="A24" s="120" t="s">
        <v>1070</v>
      </c>
    </row>
    <row r="25" customFormat="false" ht="15.75" hidden="false" customHeight="false" outlineLevel="0" collapsed="false">
      <c r="A25" s="120" t="s">
        <v>1071</v>
      </c>
    </row>
    <row r="26" customFormat="false" ht="15.75" hidden="false" customHeight="false" outlineLevel="0" collapsed="false">
      <c r="A26" s="120" t="s">
        <v>1072</v>
      </c>
    </row>
    <row r="27" customFormat="false" ht="15.75" hidden="false" customHeight="false" outlineLevel="0" collapsed="false">
      <c r="A27" s="120" t="s">
        <v>1073</v>
      </c>
    </row>
    <row r="28" customFormat="false" ht="15.75" hidden="false" customHeight="false" outlineLevel="0" collapsed="false">
      <c r="A28" s="120"/>
    </row>
    <row r="29" customFormat="false" ht="18" hidden="false" customHeight="false" outlineLevel="0" collapsed="false">
      <c r="A29" s="121" t="s">
        <v>1074</v>
      </c>
    </row>
    <row r="30" customFormat="false" ht="15.75" hidden="false" customHeight="false" outlineLevel="0" collapsed="false">
      <c r="A30" s="120" t="s">
        <v>1075</v>
      </c>
    </row>
    <row r="31" customFormat="false" ht="15.75" hidden="false" customHeight="false" outlineLevel="0" collapsed="false">
      <c r="A31" s="120" t="s">
        <v>1076</v>
      </c>
    </row>
    <row r="32" customFormat="false" ht="15.75" hidden="false" customHeight="false" outlineLevel="0" collapsed="false">
      <c r="A32" s="120" t="s">
        <v>1077</v>
      </c>
    </row>
    <row r="33" customFormat="false" ht="15.75" hidden="false" customHeight="false" outlineLevel="0" collapsed="false">
      <c r="A33" s="120" t="s">
        <v>1078</v>
      </c>
    </row>
    <row r="34" customFormat="false" ht="15.75" hidden="false" customHeight="false" outlineLevel="0" collapsed="false">
      <c r="A34" s="120" t="s">
        <v>1079</v>
      </c>
    </row>
    <row r="35" customFormat="false" ht="15.75" hidden="false" customHeight="false" outlineLevel="0" collapsed="false">
      <c r="A35" s="120" t="s">
        <v>1080</v>
      </c>
    </row>
    <row r="36" customFormat="false" ht="15.75" hidden="false" customHeight="false" outlineLevel="0" collapsed="false">
      <c r="A36" s="120"/>
    </row>
    <row r="37" customFormat="false" ht="18" hidden="false" customHeight="false" outlineLevel="0" collapsed="false">
      <c r="A37" s="121" t="s">
        <v>1081</v>
      </c>
    </row>
    <row r="38" customFormat="false" ht="15.75" hidden="false" customHeight="false" outlineLevel="0" collapsed="false">
      <c r="A38" s="120" t="s">
        <v>1082</v>
      </c>
    </row>
    <row r="39" customFormat="false" ht="15.75" hidden="false" customHeight="false" outlineLevel="0" collapsed="false">
      <c r="A39" s="120" t="s">
        <v>1076</v>
      </c>
    </row>
    <row r="40" customFormat="false" ht="15.75" hidden="false" customHeight="false" outlineLevel="0" collapsed="false">
      <c r="A40" s="120" t="s">
        <v>1083</v>
      </c>
    </row>
    <row r="41" customFormat="false" ht="15.75" hidden="false" customHeight="false" outlineLevel="0" collapsed="false">
      <c r="A41" s="120" t="s">
        <v>1084</v>
      </c>
    </row>
    <row r="42" customFormat="false" ht="15.75" hidden="false" customHeight="false" outlineLevel="0" collapsed="false">
      <c r="A42" s="120" t="s">
        <v>1085</v>
      </c>
    </row>
    <row r="43" customFormat="false" ht="15.75" hidden="false" customHeight="false" outlineLevel="0" collapsed="false">
      <c r="A43" s="120" t="s">
        <v>1086</v>
      </c>
    </row>
    <row r="44" customFormat="false" ht="15.75" hidden="false" customHeight="false" outlineLevel="0" collapsed="false">
      <c r="A44" s="120"/>
    </row>
    <row r="45" customFormat="false" ht="18" hidden="false" customHeight="false" outlineLevel="0" collapsed="false">
      <c r="A45" s="121" t="s">
        <v>1087</v>
      </c>
    </row>
    <row r="46" customFormat="false" ht="15.75" hidden="false" customHeight="false" outlineLevel="0" collapsed="false">
      <c r="A46" s="120" t="s">
        <v>1088</v>
      </c>
    </row>
    <row r="47" customFormat="false" ht="15.75" hidden="false" customHeight="false" outlineLevel="0" collapsed="false">
      <c r="A47" s="120" t="s">
        <v>1064</v>
      </c>
    </row>
    <row r="48" customFormat="false" ht="15.75" hidden="false" customHeight="false" outlineLevel="0" collapsed="false">
      <c r="A48" s="120" t="s">
        <v>1089</v>
      </c>
    </row>
    <row r="49" customFormat="false" ht="15.75" hidden="false" customHeight="false" outlineLevel="0" collapsed="false">
      <c r="A49" s="120" t="s">
        <v>1090</v>
      </c>
    </row>
    <row r="50" customFormat="false" ht="15.75" hidden="false" customHeight="false" outlineLevel="0" collapsed="false">
      <c r="A50" s="120"/>
    </row>
    <row r="51" customFormat="false" ht="15.75" hidden="false" customHeight="false" outlineLevel="0" collapsed="false">
      <c r="A51" s="120"/>
    </row>
    <row r="52" customFormat="false" ht="15.75" hidden="false" customHeight="false" outlineLevel="0" collapsed="false">
      <c r="A52" s="120"/>
    </row>
    <row r="53" customFormat="false" ht="15.75" hidden="false" customHeight="false" outlineLevel="0" collapsed="false">
      <c r="A53" s="120" t="s">
        <v>1091</v>
      </c>
    </row>
    <row r="54" customFormat="false" ht="121.5" hidden="false" customHeight="false" outlineLevel="0" collapsed="false">
      <c r="A54" s="122" t="s">
        <v>1092</v>
      </c>
    </row>
    <row r="55" customFormat="false" ht="15.75" hidden="false" customHeight="false" outlineLevel="0" collapsed="false">
      <c r="A55" s="120" t="s">
        <v>1076</v>
      </c>
    </row>
    <row r="56" customFormat="false" ht="15.75" hidden="false" customHeight="false" outlineLevel="0" collapsed="false">
      <c r="A56" s="120" t="s">
        <v>1093</v>
      </c>
    </row>
    <row r="57" customFormat="false" ht="15.75" hidden="false" customHeight="false" outlineLevel="0" collapsed="false">
      <c r="A57" s="120" t="s">
        <v>1094</v>
      </c>
    </row>
    <row r="58" customFormat="false" ht="15.75" hidden="false" customHeight="false" outlineLevel="0" collapsed="false">
      <c r="A58" s="120" t="s">
        <v>1095</v>
      </c>
    </row>
    <row r="59" customFormat="false" ht="15.75" hidden="false" customHeight="false" outlineLevel="0" collapsed="false">
      <c r="A59" s="120"/>
    </row>
    <row r="60" customFormat="false" ht="15.75" hidden="false" customHeight="false" outlineLevel="0" collapsed="false">
      <c r="A60" s="120" t="s">
        <v>1096</v>
      </c>
    </row>
    <row r="61" customFormat="false" ht="108" hidden="false" customHeight="false" outlineLevel="0" collapsed="false">
      <c r="A61" s="122" t="s">
        <v>1097</v>
      </c>
    </row>
    <row r="62" customFormat="false" ht="15.75" hidden="false" customHeight="false" outlineLevel="0" collapsed="false">
      <c r="A62" s="120" t="s">
        <v>1076</v>
      </c>
    </row>
    <row r="63" customFormat="false" ht="15.75" hidden="false" customHeight="false" outlineLevel="0" collapsed="false">
      <c r="A63" s="120" t="s">
        <v>1098</v>
      </c>
    </row>
    <row r="64" customFormat="false" ht="15.75" hidden="false" customHeight="false" outlineLevel="0" collapsed="false">
      <c r="A64" s="120" t="s">
        <v>1099</v>
      </c>
    </row>
    <row r="65" customFormat="false" ht="15.75" hidden="false" customHeight="false" outlineLevel="0" collapsed="false">
      <c r="A65" s="120" t="s">
        <v>1100</v>
      </c>
    </row>
    <row r="66" customFormat="false" ht="15.75" hidden="false" customHeight="false" outlineLevel="0" collapsed="false">
      <c r="A66" s="120" t="s">
        <v>1101</v>
      </c>
    </row>
    <row r="67" customFormat="false" ht="15.75" hidden="false" customHeight="false" outlineLevel="0" collapsed="false">
      <c r="A67" s="120" t="s">
        <v>1102</v>
      </c>
    </row>
    <row r="68" customFormat="false" ht="15.75" hidden="false" customHeight="false" outlineLevel="0" collapsed="false">
      <c r="A68" s="120" t="s">
        <v>1103</v>
      </c>
    </row>
    <row r="69" customFormat="false" ht="15.75" hidden="false" customHeight="false" outlineLevel="0" collapsed="false">
      <c r="A69" s="120"/>
    </row>
    <row r="70" customFormat="false" ht="108" hidden="false" customHeight="false" outlineLevel="0" collapsed="false">
      <c r="A70" s="122" t="s">
        <v>1104</v>
      </c>
    </row>
    <row r="71" customFormat="false" ht="81" hidden="false" customHeight="false" outlineLevel="0" collapsed="false">
      <c r="A71" s="122" t="s">
        <v>1105</v>
      </c>
    </row>
    <row r="72" customFormat="false" ht="15.75" hidden="false" customHeight="false" outlineLevel="0" collapsed="false">
      <c r="A72" s="120"/>
    </row>
    <row r="73" customFormat="false" ht="15.75" hidden="false" customHeight="false" outlineLevel="0" collapsed="false">
      <c r="A73" s="120" t="s">
        <v>1106</v>
      </c>
    </row>
    <row r="74" customFormat="false" ht="81" hidden="false" customHeight="false" outlineLevel="0" collapsed="false">
      <c r="A74" s="123" t="s">
        <v>1107</v>
      </c>
    </row>
    <row r="75" customFormat="false" ht="15.75" hidden="false" customHeight="false" outlineLevel="0" collapsed="false">
      <c r="A75" s="120" t="s">
        <v>1108</v>
      </c>
    </row>
    <row r="76" customFormat="false" ht="15.75" hidden="false" customHeight="false" outlineLevel="0" collapsed="false">
      <c r="A76" s="120" t="s">
        <v>1109</v>
      </c>
    </row>
    <row r="77" customFormat="false" ht="15.75" hidden="false" customHeight="false" outlineLevel="0" collapsed="false">
      <c r="A77" s="120" t="s">
        <v>1110</v>
      </c>
    </row>
    <row r="78" customFormat="false" ht="15.75" hidden="false" customHeight="false" outlineLevel="0" collapsed="false">
      <c r="A78" s="120" t="s">
        <v>1111</v>
      </c>
    </row>
    <row r="79" customFormat="false" ht="15.75" hidden="false" customHeight="false" outlineLevel="0" collapsed="false">
      <c r="A79" s="120" t="s">
        <v>1064</v>
      </c>
    </row>
    <row r="80" customFormat="false" ht="54" hidden="false" customHeight="false" outlineLevel="0" collapsed="false">
      <c r="A80" s="123" t="s">
        <v>1112</v>
      </c>
    </row>
    <row r="81" customFormat="false" ht="15.75" hidden="false" customHeight="false" outlineLevel="0" collapsed="false">
      <c r="A81" s="120"/>
    </row>
    <row r="82" customFormat="false" ht="108" hidden="false" customHeight="false" outlineLevel="0" collapsed="false">
      <c r="A82" s="122" t="s">
        <v>1113</v>
      </c>
    </row>
    <row r="83" customFormat="false" ht="148.5" hidden="false" customHeight="false" outlineLevel="0" collapsed="false">
      <c r="A83" s="123" t="s">
        <v>1114</v>
      </c>
    </row>
    <row r="84" customFormat="false" ht="15.75" hidden="false" customHeight="false" outlineLevel="0" collapsed="false">
      <c r="A84" s="120"/>
    </row>
    <row r="85" customFormat="false" ht="15.75" hidden="false" customHeight="false" outlineLevel="0" collapsed="false">
      <c r="A85" s="120"/>
    </row>
    <row r="86" customFormat="false" ht="19.5" hidden="false" customHeight="false" outlineLevel="0" collapsed="false">
      <c r="A86" s="124" t="s">
        <v>1115</v>
      </c>
    </row>
    <row r="87" customFormat="false" ht="34.5" hidden="false" customHeight="false" outlineLevel="0" collapsed="false">
      <c r="A87" s="125"/>
    </row>
    <row r="88" customFormat="false" ht="18" hidden="false" customHeight="false" outlineLevel="0" collapsed="false">
      <c r="A88" s="121" t="s">
        <v>1116</v>
      </c>
    </row>
    <row r="89" customFormat="false" ht="15.75" hidden="false" customHeight="false" outlineLevel="0" collapsed="false">
      <c r="A89" s="120" t="s">
        <v>1117</v>
      </c>
    </row>
    <row r="90" customFormat="false" ht="15.75" hidden="false" customHeight="false" outlineLevel="0" collapsed="false">
      <c r="A90" s="120" t="s">
        <v>1118</v>
      </c>
    </row>
    <row r="91" customFormat="false" ht="17.25" hidden="false" customHeight="false" outlineLevel="0" collapsed="false">
      <c r="A91" s="118"/>
    </row>
    <row r="92" customFormat="false" ht="15.75" hidden="false" customHeight="false" outlineLevel="0" collapsed="false">
      <c r="A92" s="120" t="s">
        <v>1119</v>
      </c>
    </row>
    <row r="93" customFormat="false" ht="15.75" hidden="false" customHeight="false" outlineLevel="0" collapsed="false">
      <c r="A93" s="120" t="s">
        <v>1064</v>
      </c>
    </row>
    <row r="94" customFormat="false" ht="15.75" hidden="false" customHeight="false" outlineLevel="0" collapsed="false">
      <c r="A94" s="120"/>
    </row>
    <row r="95" customFormat="false" ht="15.75" hidden="false" customHeight="false" outlineLevel="0" collapsed="false">
      <c r="A95" s="120" t="s">
        <v>1120</v>
      </c>
    </row>
    <row r="96" customFormat="false" ht="15.75" hidden="false" customHeight="false" outlineLevel="0" collapsed="false">
      <c r="A96" s="120"/>
    </row>
    <row r="97" customFormat="false" ht="18" hidden="false" customHeight="false" outlineLevel="0" collapsed="false">
      <c r="A97" s="121" t="s">
        <v>1121</v>
      </c>
    </row>
    <row r="98" customFormat="false" ht="15.75" hidden="false" customHeight="false" outlineLevel="0" collapsed="false">
      <c r="A98" s="120" t="s">
        <v>1122</v>
      </c>
    </row>
    <row r="99" customFormat="false" ht="15" hidden="false" customHeight="false" outlineLevel="0" collapsed="false">
      <c r="A99" s="126" t="s">
        <v>1123</v>
      </c>
    </row>
    <row r="100" customFormat="false" ht="15.75" hidden="false" customHeight="false" outlineLevel="0" collapsed="false">
      <c r="A100" s="120" t="s">
        <v>1124</v>
      </c>
    </row>
    <row r="101" customFormat="false" ht="15.75" hidden="false" customHeight="false" outlineLevel="0" collapsed="false">
      <c r="A101" s="120"/>
    </row>
    <row r="102" customFormat="false" ht="15.75" hidden="false" customHeight="false" outlineLevel="0" collapsed="false">
      <c r="A102" s="120" t="s">
        <v>1125</v>
      </c>
    </row>
    <row r="103" customFormat="false" ht="15.75" hidden="false" customHeight="false" outlineLevel="0" collapsed="false">
      <c r="A103" s="120"/>
    </row>
    <row r="104" customFormat="false" ht="15.75" hidden="false" customHeight="false" outlineLevel="0" collapsed="false">
      <c r="A104" s="120" t="s">
        <v>1126</v>
      </c>
    </row>
    <row r="105" customFormat="false" ht="15.75" hidden="false" customHeight="false" outlineLevel="0" collapsed="false">
      <c r="A105" s="120"/>
    </row>
    <row r="106" customFormat="false" ht="15.75" hidden="false" customHeight="false" outlineLevel="0" collapsed="false">
      <c r="A106" s="120"/>
    </row>
    <row r="107" customFormat="false" ht="18" hidden="false" customHeight="false" outlineLevel="0" collapsed="false">
      <c r="A107" s="121" t="s">
        <v>1127</v>
      </c>
    </row>
    <row r="108" customFormat="false" ht="15.75" hidden="false" customHeight="false" outlineLevel="0" collapsed="false">
      <c r="A108" s="120" t="s">
        <v>1128</v>
      </c>
    </row>
    <row r="109" customFormat="false" ht="15.75" hidden="false" customHeight="false" outlineLevel="0" collapsed="false">
      <c r="A109" s="120"/>
    </row>
    <row r="110" customFormat="false" ht="15.75" hidden="false" customHeight="false" outlineLevel="0" collapsed="false">
      <c r="A110" s="120" t="s">
        <v>1129</v>
      </c>
    </row>
    <row r="111" customFormat="false" ht="15.75" hidden="false" customHeight="false" outlineLevel="0" collapsed="false">
      <c r="A111" s="120"/>
    </row>
    <row r="112" customFormat="false" ht="15.75" hidden="false" customHeight="false" outlineLevel="0" collapsed="false">
      <c r="A112" s="120" t="s">
        <v>1130</v>
      </c>
    </row>
    <row r="113" customFormat="false" ht="15.75" hidden="false" customHeight="false" outlineLevel="0" collapsed="false">
      <c r="A113" s="127"/>
    </row>
    <row r="114" customFormat="false" ht="18" hidden="false" customHeight="false" outlineLevel="0" collapsed="false">
      <c r="A114" s="121" t="s">
        <v>1131</v>
      </c>
    </row>
    <row r="115" customFormat="false" ht="15.75" hidden="false" customHeight="false" outlineLevel="0" collapsed="false">
      <c r="A115" s="120"/>
    </row>
    <row r="116" customFormat="false" ht="15.75" hidden="false" customHeight="false" outlineLevel="0" collapsed="false">
      <c r="A116" s="120" t="s">
        <v>1132</v>
      </c>
    </row>
    <row r="117" customFormat="false" ht="15.75" hidden="false" customHeight="false" outlineLevel="0" collapsed="false">
      <c r="A117" s="120" t="s">
        <v>1076</v>
      </c>
    </row>
    <row r="118" customFormat="false" ht="15.75" hidden="false" customHeight="false" outlineLevel="0" collapsed="false">
      <c r="A118" s="120" t="s">
        <v>1133</v>
      </c>
    </row>
    <row r="119" customFormat="false" ht="15.75" hidden="false" customHeight="false" outlineLevel="0" collapsed="false">
      <c r="A119" s="120" t="s">
        <v>1134</v>
      </c>
    </row>
    <row r="120" customFormat="false" ht="15.75" hidden="false" customHeight="false" outlineLevel="0" collapsed="false">
      <c r="A120" s="120" t="s">
        <v>1135</v>
      </c>
    </row>
    <row r="121" customFormat="false" ht="15.75" hidden="false" customHeight="false" outlineLevel="0" collapsed="false">
      <c r="A121" s="120"/>
    </row>
    <row r="122" customFormat="false" ht="15.75" hidden="false" customHeight="false" outlineLevel="0" collapsed="false">
      <c r="A122" s="120" t="s">
        <v>1136</v>
      </c>
    </row>
    <row r="123" customFormat="false" ht="15.75" hidden="false" customHeight="false" outlineLevel="0" collapsed="false">
      <c r="A123" s="120" t="s">
        <v>1137</v>
      </c>
    </row>
    <row r="124" customFormat="false" ht="15.75" hidden="false" customHeight="false" outlineLevel="0" collapsed="false">
      <c r="A124" s="120" t="s">
        <v>1138</v>
      </c>
    </row>
    <row r="125" customFormat="false" ht="15.75" hidden="false" customHeight="false" outlineLevel="0" collapsed="false">
      <c r="A125" s="120" t="s">
        <v>1139</v>
      </c>
    </row>
    <row r="126" customFormat="false" ht="135" hidden="false" customHeight="false" outlineLevel="0" collapsed="false">
      <c r="A126" s="123" t="s">
        <v>1140</v>
      </c>
    </row>
    <row r="127" customFormat="false" ht="15.75" hidden="false" customHeight="false" outlineLevel="0" collapsed="false">
      <c r="A127" s="120"/>
    </row>
    <row r="128" customFormat="false" ht="94.5" hidden="false" customHeight="false" outlineLevel="0" collapsed="false">
      <c r="A128" s="123" t="s">
        <v>1141</v>
      </c>
    </row>
    <row r="129" customFormat="false" ht="15.75" hidden="false" customHeight="false" outlineLevel="0" collapsed="false">
      <c r="A129" s="120"/>
    </row>
    <row r="130" customFormat="false" ht="189" hidden="false" customHeight="false" outlineLevel="0" collapsed="false">
      <c r="A130" s="123" t="s">
        <v>1142</v>
      </c>
    </row>
    <row r="131" customFormat="false" ht="15.75" hidden="false" customHeight="false" outlineLevel="0" collapsed="false">
      <c r="A131" s="120" t="s">
        <v>1076</v>
      </c>
    </row>
    <row r="132" customFormat="false" ht="94.5" hidden="false" customHeight="false" outlineLevel="0" collapsed="false">
      <c r="A132" s="123" t="s">
        <v>1143</v>
      </c>
    </row>
    <row r="133" customFormat="false" ht="40.5" hidden="false" customHeight="false" outlineLevel="0" collapsed="false">
      <c r="A133" s="123" t="s">
        <v>1144</v>
      </c>
    </row>
    <row r="134" customFormat="false" ht="54" hidden="false" customHeight="false" outlineLevel="0" collapsed="false">
      <c r="A134" s="123" t="s">
        <v>1145</v>
      </c>
    </row>
    <row r="135" customFormat="false" ht="54" hidden="false" customHeight="false" outlineLevel="0" collapsed="false">
      <c r="A135" s="123" t="s">
        <v>1146</v>
      </c>
    </row>
    <row r="136" customFormat="false" ht="40.5" hidden="false" customHeight="false" outlineLevel="0" collapsed="false">
      <c r="A136" s="123" t="s">
        <v>1147</v>
      </c>
    </row>
    <row r="137" customFormat="false" ht="15.75" hidden="false" customHeight="false" outlineLevel="0" collapsed="false">
      <c r="A137" s="120"/>
    </row>
    <row r="138" customFormat="false" ht="15.75" hidden="false" customHeight="false" outlineLevel="0" collapsed="false">
      <c r="A138" s="120"/>
    </row>
    <row r="139" customFormat="false" ht="15.75" hidden="false" customHeight="false" outlineLevel="0" collapsed="false">
      <c r="A139" s="120" t="s">
        <v>1148</v>
      </c>
    </row>
    <row r="140" customFormat="false" ht="15.75" hidden="false" customHeight="false" outlineLevel="0" collapsed="false">
      <c r="A140" s="120"/>
    </row>
    <row r="141" customFormat="false" ht="15.75" hidden="false" customHeight="false" outlineLevel="0" collapsed="false">
      <c r="A141" s="128" t="s">
        <v>1149</v>
      </c>
    </row>
    <row r="142" customFormat="false" ht="15" hidden="false" customHeight="true" outlineLevel="0" collapsed="false">
      <c r="A142" s="129" t="s">
        <v>1150</v>
      </c>
      <c r="B142" s="129" t="s">
        <v>1151</v>
      </c>
      <c r="C142" s="129" t="s">
        <v>1152</v>
      </c>
      <c r="D142" s="129" t="s">
        <v>1153</v>
      </c>
      <c r="E142" s="129" t="s">
        <v>1154</v>
      </c>
      <c r="F142" s="129" t="s">
        <v>1155</v>
      </c>
    </row>
    <row r="143" customFormat="false" ht="15.75" hidden="false" customHeight="false" outlineLevel="0" collapsed="false">
      <c r="A143" s="129"/>
      <c r="B143" s="129"/>
      <c r="C143" s="129"/>
      <c r="D143" s="129"/>
      <c r="E143" s="129"/>
      <c r="F143" s="129"/>
    </row>
    <row r="144" customFormat="false" ht="78.75" hidden="false" customHeight="true" outlineLevel="0" collapsed="false">
      <c r="A144" s="130" t="n">
        <v>2423388</v>
      </c>
      <c r="B144" s="130" t="s">
        <v>1156</v>
      </c>
      <c r="C144" s="130" t="s">
        <v>1157</v>
      </c>
      <c r="D144" s="130" t="s">
        <v>1158</v>
      </c>
      <c r="E144" s="130" t="s">
        <v>1159</v>
      </c>
      <c r="F144" s="130" t="s">
        <v>1160</v>
      </c>
    </row>
    <row r="145" customFormat="false" ht="15.75" hidden="false" customHeight="false" outlineLevel="0" collapsed="false">
      <c r="A145" s="130"/>
      <c r="B145" s="130"/>
      <c r="C145" s="130"/>
      <c r="D145" s="130"/>
      <c r="E145" s="130"/>
      <c r="F145" s="130"/>
    </row>
    <row r="146" customFormat="false" ht="15.75" hidden="false" customHeight="false" outlineLevel="0" collapsed="false">
      <c r="A146" s="120"/>
    </row>
    <row r="147" customFormat="false" ht="16.5" hidden="false" customHeight="false" outlineLevel="0" collapsed="false">
      <c r="A147" s="120" t="s">
        <v>1161</v>
      </c>
    </row>
    <row r="148" customFormat="false" ht="15" hidden="false" customHeight="true" outlineLevel="0" collapsed="false">
      <c r="A148" s="129" t="s">
        <v>1150</v>
      </c>
      <c r="B148" s="129" t="s">
        <v>1151</v>
      </c>
      <c r="C148" s="129" t="s">
        <v>1152</v>
      </c>
      <c r="D148" s="129" t="s">
        <v>1153</v>
      </c>
      <c r="E148" s="129" t="s">
        <v>1154</v>
      </c>
      <c r="F148" s="129" t="s">
        <v>1155</v>
      </c>
    </row>
    <row r="149" customFormat="false" ht="15.75" hidden="false" customHeight="false" outlineLevel="0" collapsed="false">
      <c r="A149" s="129"/>
      <c r="B149" s="129"/>
      <c r="C149" s="129"/>
      <c r="D149" s="129"/>
      <c r="E149" s="129"/>
      <c r="F149" s="129"/>
    </row>
    <row r="150" customFormat="false" ht="78.75" hidden="false" customHeight="true" outlineLevel="0" collapsed="false">
      <c r="A150" s="130" t="n">
        <v>2423388</v>
      </c>
      <c r="B150" s="130" t="s">
        <v>1162</v>
      </c>
      <c r="C150" s="130" t="s">
        <v>1163</v>
      </c>
      <c r="D150" s="130" t="s">
        <v>1164</v>
      </c>
      <c r="E150" s="130" t="s">
        <v>1159</v>
      </c>
      <c r="F150" s="130" t="s">
        <v>1160</v>
      </c>
    </row>
    <row r="151" customFormat="false" ht="15.75" hidden="false" customHeight="false" outlineLevel="0" collapsed="false">
      <c r="A151" s="130"/>
      <c r="B151" s="130"/>
      <c r="C151" s="130"/>
      <c r="D151" s="130"/>
      <c r="E151" s="130"/>
      <c r="F151" s="130"/>
    </row>
    <row r="152" customFormat="false" ht="15.75" hidden="false" customHeight="false" outlineLevel="0" collapsed="false">
      <c r="A152" s="120"/>
    </row>
    <row r="153" customFormat="false" ht="15.75" hidden="false" customHeight="false" outlineLevel="0" collapsed="false">
      <c r="A153" s="120"/>
    </row>
    <row r="154" customFormat="false" ht="15.75" hidden="false" customHeight="false" outlineLevel="0" collapsed="false">
      <c r="A154" s="120"/>
    </row>
    <row r="155" customFormat="false" ht="15.75" hidden="false" customHeight="false" outlineLevel="0" collapsed="false">
      <c r="A155" s="120"/>
    </row>
    <row r="156" customFormat="false" ht="15.75" hidden="false" customHeight="false" outlineLevel="0" collapsed="false">
      <c r="A156" s="120"/>
    </row>
    <row r="157" customFormat="false" ht="15.75" hidden="false" customHeight="false" outlineLevel="0" collapsed="false">
      <c r="A157" s="120"/>
    </row>
    <row r="158" customFormat="false" ht="15.75" hidden="false" customHeight="false" outlineLevel="0" collapsed="false">
      <c r="A158" s="120"/>
    </row>
    <row r="159" customFormat="false" ht="15.75" hidden="false" customHeight="false" outlineLevel="0" collapsed="false">
      <c r="A159" s="120"/>
    </row>
    <row r="160" customFormat="false" ht="15.75" hidden="false" customHeight="false" outlineLevel="0" collapsed="false">
      <c r="A160" s="120"/>
    </row>
    <row r="161" customFormat="false" ht="15.75" hidden="false" customHeight="false" outlineLevel="0" collapsed="false">
      <c r="A161" s="120"/>
    </row>
    <row r="162" customFormat="false" ht="15.75" hidden="false" customHeight="false" outlineLevel="0" collapsed="false">
      <c r="A162" s="120"/>
    </row>
    <row r="163" customFormat="false" ht="15.75" hidden="false" customHeight="false" outlineLevel="0" collapsed="false">
      <c r="A163" s="120"/>
    </row>
    <row r="164" customFormat="false" ht="15.75" hidden="false" customHeight="false" outlineLevel="0" collapsed="false">
      <c r="A164" s="120"/>
    </row>
    <row r="165" customFormat="false" ht="15.75" hidden="false" customHeight="false" outlineLevel="0" collapsed="false">
      <c r="A165" s="120"/>
    </row>
    <row r="166" customFormat="false" ht="15.75" hidden="false" customHeight="false" outlineLevel="0" collapsed="false">
      <c r="A166" s="120"/>
    </row>
    <row r="167" customFormat="false" ht="15.75" hidden="false" customHeight="false" outlineLevel="0" collapsed="false">
      <c r="A167" s="120"/>
    </row>
    <row r="168" customFormat="false" ht="15.75" hidden="false" customHeight="false" outlineLevel="0" collapsed="false">
      <c r="A168" s="120"/>
    </row>
    <row r="169" customFormat="false" ht="15.75" hidden="false" customHeight="false" outlineLevel="0" collapsed="false">
      <c r="A169" s="120" t="s">
        <v>1165</v>
      </c>
    </row>
    <row r="170" customFormat="false" ht="15.75" hidden="false" customHeight="false" outlineLevel="0" collapsed="false">
      <c r="A170" s="120" t="s">
        <v>1166</v>
      </c>
    </row>
    <row r="171" customFormat="false" ht="16.5" hidden="false" customHeight="false" outlineLevel="0" collapsed="false">
      <c r="A171" s="120"/>
    </row>
    <row r="172" customFormat="false" ht="15.75" hidden="false" customHeight="false" outlineLevel="0" collapsed="false">
      <c r="A172" s="131" t="s">
        <v>1062</v>
      </c>
      <c r="B172" s="132" t="s">
        <v>1068</v>
      </c>
      <c r="C172" s="132" t="s">
        <v>1167</v>
      </c>
      <c r="D172" s="132"/>
      <c r="E172" s="133" t="s">
        <v>1168</v>
      </c>
      <c r="F172" s="132" t="s">
        <v>1169</v>
      </c>
    </row>
    <row r="173" customFormat="false" ht="16.5" hidden="false" customHeight="false" outlineLevel="0" collapsed="false">
      <c r="A173" s="134"/>
      <c r="B173" s="134"/>
      <c r="C173" s="134"/>
      <c r="D173" s="134"/>
      <c r="E173" s="134"/>
      <c r="F173" s="134"/>
    </row>
    <row r="174" customFormat="false" ht="162.75" hidden="false" customHeight="false" outlineLevel="0" collapsed="false">
      <c r="A174" s="135" t="s">
        <v>1065</v>
      </c>
      <c r="B174" s="136" t="s">
        <v>1074</v>
      </c>
      <c r="C174" s="136" t="s">
        <v>1084</v>
      </c>
      <c r="D174" s="137" t="n">
        <v>1</v>
      </c>
      <c r="E174" s="136" t="s">
        <v>1170</v>
      </c>
      <c r="F174" s="138"/>
    </row>
    <row r="175" customFormat="false" ht="81.75" hidden="false" customHeight="false" outlineLevel="0" collapsed="false">
      <c r="A175" s="135"/>
      <c r="B175" s="136"/>
      <c r="C175" s="136" t="s">
        <v>1171</v>
      </c>
      <c r="D175" s="137" t="n">
        <v>2</v>
      </c>
      <c r="E175" s="136" t="s">
        <v>1172</v>
      </c>
      <c r="F175" s="136" t="s">
        <v>1173</v>
      </c>
    </row>
    <row r="176" customFormat="false" ht="230.25" hidden="false" customHeight="false" outlineLevel="0" collapsed="false">
      <c r="A176" s="135"/>
      <c r="B176" s="136"/>
      <c r="C176" s="136" t="s">
        <v>1174</v>
      </c>
      <c r="D176" s="137" t="n">
        <v>3</v>
      </c>
      <c r="E176" s="136" t="s">
        <v>1175</v>
      </c>
      <c r="F176" s="136" t="s">
        <v>1176</v>
      </c>
    </row>
    <row r="177" customFormat="false" ht="311.25" hidden="false" customHeight="false" outlineLevel="0" collapsed="false">
      <c r="A177" s="135"/>
      <c r="B177" s="136"/>
      <c r="C177" s="136" t="s">
        <v>1177</v>
      </c>
      <c r="D177" s="137" t="n">
        <v>4</v>
      </c>
      <c r="E177" s="136" t="s">
        <v>1178</v>
      </c>
      <c r="F177" s="136"/>
    </row>
    <row r="178" customFormat="false" ht="95.25" hidden="false" customHeight="false" outlineLevel="0" collapsed="false">
      <c r="A178" s="135"/>
      <c r="B178" s="136"/>
      <c r="C178" s="136" t="s">
        <v>1179</v>
      </c>
      <c r="D178" s="137" t="n">
        <v>5</v>
      </c>
      <c r="E178" s="136" t="s">
        <v>1180</v>
      </c>
      <c r="F178" s="136" t="s">
        <v>1181</v>
      </c>
    </row>
    <row r="179" customFormat="false" ht="135.75" hidden="false" customHeight="false" outlineLevel="0" collapsed="false">
      <c r="A179" s="135"/>
      <c r="B179" s="136"/>
      <c r="C179" s="136" t="s">
        <v>1086</v>
      </c>
      <c r="D179" s="137" t="n">
        <v>6</v>
      </c>
      <c r="E179" s="136" t="s">
        <v>1182</v>
      </c>
      <c r="F179" s="136"/>
    </row>
    <row r="180" customFormat="false" ht="16.5" hidden="false" customHeight="false" outlineLevel="0" collapsed="false"/>
    <row r="181" customFormat="false" ht="17.25" hidden="false" customHeight="false" outlineLevel="0" collapsed="false"/>
  </sheetData>
  <sheetProtection sheet="true" password="cf7a" objects="true" scenarios="true"/>
  <mergeCells count="25">
    <mergeCell ref="A142:A143"/>
    <mergeCell ref="B142:B143"/>
    <mergeCell ref="C142:C143"/>
    <mergeCell ref="D142:D143"/>
    <mergeCell ref="E142:E143"/>
    <mergeCell ref="F142:F143"/>
    <mergeCell ref="A144:A145"/>
    <mergeCell ref="B144:B145"/>
    <mergeCell ref="C144:C145"/>
    <mergeCell ref="D144:D145"/>
    <mergeCell ref="E144:E145"/>
    <mergeCell ref="F144:F145"/>
    <mergeCell ref="A148:A149"/>
    <mergeCell ref="B148:B149"/>
    <mergeCell ref="C148:C149"/>
    <mergeCell ref="D148:D149"/>
    <mergeCell ref="E148:E149"/>
    <mergeCell ref="F148:F149"/>
    <mergeCell ref="A150:A151"/>
    <mergeCell ref="B150:B151"/>
    <mergeCell ref="C150:C151"/>
    <mergeCell ref="D150:D151"/>
    <mergeCell ref="E150:E151"/>
    <mergeCell ref="F150:F151"/>
    <mergeCell ref="A173:F173"/>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13.xml><?xml version="1.0" encoding="utf-8"?>
<worksheet xmlns="http://schemas.openxmlformats.org/spreadsheetml/2006/main" xmlns:r="http://schemas.openxmlformats.org/officeDocument/2006/relationships">
  <sheetPr filterMode="false">
    <pageSetUpPr fitToPage="false"/>
  </sheetPr>
  <dimension ref="A1:I26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85" activeCellId="0" sqref="C185"/>
    </sheetView>
  </sheetViews>
  <sheetFormatPr defaultRowHeight="15" zeroHeight="false" outlineLevelRow="0" outlineLevelCol="0"/>
  <cols>
    <col collapsed="false" customWidth="true" hidden="false" outlineLevel="0" max="1" min="1" style="1" width="4.45"/>
    <col collapsed="false" customWidth="true" hidden="false" outlineLevel="0" max="2" min="2" style="0" width="15.89"/>
    <col collapsed="false" customWidth="true" hidden="false" outlineLevel="0" max="3" min="3" style="0" width="25.11"/>
    <col collapsed="false" customWidth="true" hidden="false" outlineLevel="0" max="4" min="4" style="0" width="8.89"/>
    <col collapsed="false" customWidth="true" hidden="false" outlineLevel="0" max="5" min="5" style="0" width="12.44"/>
    <col collapsed="false" customWidth="true" hidden="false" outlineLevel="0" max="6" min="6" style="0" width="8.89"/>
    <col collapsed="false" customWidth="true" hidden="false" outlineLevel="0" max="7" min="7" style="0" width="9.55"/>
    <col collapsed="false" customWidth="true" hidden="false" outlineLevel="0" max="8" min="8" style="0" width="9.23"/>
    <col collapsed="false" customWidth="true" hidden="false" outlineLevel="0" max="9" min="9" style="0" width="22.1"/>
    <col collapsed="false" customWidth="true" hidden="false" outlineLevel="0" max="1025" min="10" style="0" width="8.46"/>
  </cols>
  <sheetData>
    <row r="1" customFormat="false" ht="43.5" hidden="false" customHeight="false" outlineLevel="0" collapsed="false">
      <c r="A1" s="139" t="s">
        <v>1183</v>
      </c>
      <c r="B1" s="140" t="s">
        <v>1184</v>
      </c>
      <c r="C1" s="140" t="s">
        <v>1185</v>
      </c>
      <c r="D1" s="141" t="s">
        <v>1186</v>
      </c>
      <c r="E1" s="142" t="s">
        <v>1187</v>
      </c>
      <c r="F1" s="141" t="s">
        <v>1188</v>
      </c>
      <c r="G1" s="142" t="s">
        <v>1189</v>
      </c>
      <c r="H1" s="141" t="s">
        <v>1190</v>
      </c>
      <c r="I1" s="142" t="s">
        <v>1191</v>
      </c>
    </row>
    <row r="2" customFormat="false" ht="41.25" hidden="false" customHeight="false" outlineLevel="0" collapsed="false">
      <c r="A2" s="89" t="s">
        <v>114</v>
      </c>
      <c r="B2" s="90" t="s">
        <v>115</v>
      </c>
      <c r="C2" s="90" t="s">
        <v>1192</v>
      </c>
      <c r="D2" s="143" t="n">
        <v>30229900</v>
      </c>
      <c r="E2" s="90" t="s">
        <v>1193</v>
      </c>
      <c r="F2" s="143" t="n">
        <v>30220000</v>
      </c>
      <c r="G2" s="90" t="s">
        <v>1194</v>
      </c>
      <c r="H2" s="143" t="n">
        <v>30000000</v>
      </c>
      <c r="I2" s="90" t="s">
        <v>1195</v>
      </c>
    </row>
    <row r="3" customFormat="false" ht="42" hidden="false" customHeight="false" outlineLevel="0" collapsed="false">
      <c r="A3" s="89" t="s">
        <v>116</v>
      </c>
      <c r="B3" s="90" t="s">
        <v>117</v>
      </c>
      <c r="C3" s="90" t="s">
        <v>1196</v>
      </c>
      <c r="D3" s="143" t="n">
        <v>30231600</v>
      </c>
      <c r="E3" s="90" t="s">
        <v>1197</v>
      </c>
      <c r="F3" s="143" t="n">
        <v>30230000</v>
      </c>
      <c r="G3" s="90" t="s">
        <v>1198</v>
      </c>
      <c r="H3" s="143" t="n">
        <v>30000000</v>
      </c>
      <c r="I3" s="90" t="s">
        <v>1195</v>
      </c>
    </row>
    <row r="4" customFormat="false" ht="84" hidden="false" customHeight="false" outlineLevel="0" collapsed="false">
      <c r="A4" s="89" t="s">
        <v>54</v>
      </c>
      <c r="B4" s="90" t="s">
        <v>119</v>
      </c>
      <c r="C4" s="90" t="s">
        <v>1199</v>
      </c>
      <c r="D4" s="143" t="n">
        <v>30999900</v>
      </c>
      <c r="E4" s="90" t="s">
        <v>119</v>
      </c>
      <c r="F4" s="143" t="n">
        <v>30990000</v>
      </c>
      <c r="G4" s="90" t="s">
        <v>119</v>
      </c>
      <c r="H4" s="143" t="n">
        <v>30000000</v>
      </c>
      <c r="I4" s="90" t="s">
        <v>1195</v>
      </c>
    </row>
    <row r="5" customFormat="false" ht="52.5" hidden="false" customHeight="false" outlineLevel="0" collapsed="false">
      <c r="A5" s="89" t="s">
        <v>121</v>
      </c>
      <c r="B5" s="90" t="s">
        <v>122</v>
      </c>
      <c r="C5" s="90" t="s">
        <v>1200</v>
      </c>
      <c r="D5" s="143" t="n">
        <v>40109900</v>
      </c>
      <c r="E5" s="90" t="s">
        <v>1201</v>
      </c>
      <c r="F5" s="143" t="n">
        <v>40100000</v>
      </c>
      <c r="G5" s="90" t="s">
        <v>1202</v>
      </c>
      <c r="H5" s="143" t="n">
        <v>40000000</v>
      </c>
      <c r="I5" s="90" t="s">
        <v>1203</v>
      </c>
    </row>
    <row r="6" customFormat="false" ht="42" hidden="false" customHeight="false" outlineLevel="0" collapsed="false">
      <c r="A6" s="89" t="s">
        <v>124</v>
      </c>
      <c r="B6" s="90" t="s">
        <v>125</v>
      </c>
      <c r="C6" s="90" t="s">
        <v>1204</v>
      </c>
      <c r="D6" s="143" t="n">
        <v>55121700</v>
      </c>
      <c r="E6" s="90" t="s">
        <v>1205</v>
      </c>
      <c r="F6" s="143" t="n">
        <v>55120000</v>
      </c>
      <c r="G6" s="90" t="s">
        <v>1206</v>
      </c>
      <c r="H6" s="143" t="n">
        <v>55000000</v>
      </c>
      <c r="I6" s="90" t="s">
        <v>1207</v>
      </c>
    </row>
    <row r="7" customFormat="false" ht="41.25" hidden="false" customHeight="false" outlineLevel="0" collapsed="false">
      <c r="A7" s="89" t="s">
        <v>126</v>
      </c>
      <c r="B7" s="90" t="s">
        <v>127</v>
      </c>
      <c r="C7" s="90" t="s">
        <v>1208</v>
      </c>
      <c r="D7" s="143" t="n">
        <v>12161600</v>
      </c>
      <c r="E7" s="90" t="s">
        <v>1209</v>
      </c>
      <c r="F7" s="143" t="n">
        <v>12160000</v>
      </c>
      <c r="G7" s="90" t="s">
        <v>1210</v>
      </c>
      <c r="H7" s="143" t="n">
        <v>12000000</v>
      </c>
      <c r="I7" s="90" t="s">
        <v>1211</v>
      </c>
    </row>
    <row r="8" customFormat="false" ht="41.25" hidden="false" customHeight="false" outlineLevel="0" collapsed="false">
      <c r="A8" s="89" t="s">
        <v>56</v>
      </c>
      <c r="B8" s="90" t="s">
        <v>128</v>
      </c>
      <c r="C8" s="90" t="s">
        <v>1212</v>
      </c>
      <c r="D8" s="143" t="n">
        <v>12161600</v>
      </c>
      <c r="E8" s="90" t="s">
        <v>1209</v>
      </c>
      <c r="F8" s="143" t="n">
        <v>12160000</v>
      </c>
      <c r="G8" s="90" t="s">
        <v>1210</v>
      </c>
      <c r="H8" s="143" t="n">
        <v>12000000</v>
      </c>
      <c r="I8" s="90" t="s">
        <v>1211</v>
      </c>
    </row>
    <row r="9" customFormat="false" ht="41.25" hidden="false" customHeight="false" outlineLevel="0" collapsed="false">
      <c r="A9" s="89" t="s">
        <v>58</v>
      </c>
      <c r="B9" s="90" t="s">
        <v>129</v>
      </c>
      <c r="C9" s="90" t="s">
        <v>1213</v>
      </c>
      <c r="D9" s="143" t="n">
        <v>12161600</v>
      </c>
      <c r="E9" s="90" t="s">
        <v>1209</v>
      </c>
      <c r="F9" s="143" t="n">
        <v>12160000</v>
      </c>
      <c r="G9" s="90" t="s">
        <v>1210</v>
      </c>
      <c r="H9" s="143" t="n">
        <v>12000000</v>
      </c>
      <c r="I9" s="90" t="s">
        <v>1211</v>
      </c>
    </row>
    <row r="10" customFormat="false" ht="45" hidden="false" customHeight="true" outlineLevel="0" collapsed="false">
      <c r="A10" s="89" t="s">
        <v>131</v>
      </c>
      <c r="B10" s="90" t="s">
        <v>132</v>
      </c>
      <c r="C10" s="90" t="s">
        <v>1214</v>
      </c>
      <c r="D10" s="143" t="n">
        <v>12161600</v>
      </c>
      <c r="E10" s="90" t="s">
        <v>1209</v>
      </c>
      <c r="F10" s="143" t="n">
        <v>12160000</v>
      </c>
      <c r="G10" s="90" t="s">
        <v>1210</v>
      </c>
      <c r="H10" s="143" t="n">
        <v>12000000</v>
      </c>
      <c r="I10" s="90" t="s">
        <v>1211</v>
      </c>
    </row>
    <row r="11" customFormat="false" ht="46.5" hidden="false" customHeight="true" outlineLevel="0" collapsed="false">
      <c r="A11" s="89" t="s">
        <v>134</v>
      </c>
      <c r="B11" s="90" t="s">
        <v>135</v>
      </c>
      <c r="C11" s="90" t="s">
        <v>1215</v>
      </c>
      <c r="D11" s="143" t="n">
        <v>12352100</v>
      </c>
      <c r="E11" s="90" t="s">
        <v>1216</v>
      </c>
      <c r="F11" s="143" t="n">
        <v>12350000</v>
      </c>
      <c r="G11" s="90" t="s">
        <v>1217</v>
      </c>
      <c r="H11" s="143" t="n">
        <v>12000000</v>
      </c>
      <c r="I11" s="90" t="s">
        <v>1211</v>
      </c>
    </row>
    <row r="12" customFormat="false" ht="45.75" hidden="false" customHeight="true" outlineLevel="0" collapsed="false">
      <c r="A12" s="89" t="s">
        <v>137</v>
      </c>
      <c r="B12" s="90" t="s">
        <v>138</v>
      </c>
      <c r="C12" s="90" t="s">
        <v>1218</v>
      </c>
      <c r="D12" s="143" t="n">
        <v>12169900</v>
      </c>
      <c r="E12" s="90" t="s">
        <v>1219</v>
      </c>
      <c r="F12" s="143" t="n">
        <v>12160000</v>
      </c>
      <c r="G12" s="90" t="s">
        <v>1210</v>
      </c>
      <c r="H12" s="143" t="n">
        <v>12000000</v>
      </c>
      <c r="I12" s="90" t="s">
        <v>1211</v>
      </c>
    </row>
    <row r="13" customFormat="false" ht="41.25" hidden="false" customHeight="false" outlineLevel="0" collapsed="false">
      <c r="A13" s="89" t="s">
        <v>139</v>
      </c>
      <c r="B13" s="90" t="s">
        <v>140</v>
      </c>
      <c r="C13" s="90" t="s">
        <v>1220</v>
      </c>
      <c r="D13" s="143" t="n">
        <v>12352100</v>
      </c>
      <c r="E13" s="90" t="s">
        <v>1216</v>
      </c>
      <c r="F13" s="143" t="n">
        <v>12350000</v>
      </c>
      <c r="G13" s="90" t="s">
        <v>1217</v>
      </c>
      <c r="H13" s="143" t="n">
        <v>12000000</v>
      </c>
      <c r="I13" s="90" t="s">
        <v>1211</v>
      </c>
    </row>
    <row r="14" customFormat="false" ht="41.25" hidden="false" customHeight="false" outlineLevel="0" collapsed="false">
      <c r="A14" s="89" t="s">
        <v>141</v>
      </c>
      <c r="B14" s="90" t="s">
        <v>142</v>
      </c>
      <c r="C14" s="90" t="s">
        <v>1221</v>
      </c>
      <c r="D14" s="143" t="n">
        <v>12352100</v>
      </c>
      <c r="E14" s="90" t="s">
        <v>1216</v>
      </c>
      <c r="F14" s="143" t="n">
        <v>12350000</v>
      </c>
      <c r="G14" s="90" t="s">
        <v>1217</v>
      </c>
      <c r="H14" s="143" t="n">
        <v>12000000</v>
      </c>
      <c r="I14" s="90" t="s">
        <v>1211</v>
      </c>
    </row>
    <row r="15" customFormat="false" ht="41.25" hidden="false" customHeight="false" outlineLevel="0" collapsed="false">
      <c r="A15" s="89" t="s">
        <v>143</v>
      </c>
      <c r="B15" s="90" t="s">
        <v>144</v>
      </c>
      <c r="C15" s="90"/>
      <c r="D15" s="143" t="n">
        <v>12163600</v>
      </c>
      <c r="E15" s="90" t="s">
        <v>1222</v>
      </c>
      <c r="F15" s="143" t="n">
        <v>12160000</v>
      </c>
      <c r="G15" s="90" t="s">
        <v>1210</v>
      </c>
      <c r="H15" s="143" t="n">
        <v>12000000</v>
      </c>
      <c r="I15" s="90" t="s">
        <v>1211</v>
      </c>
    </row>
    <row r="16" customFormat="false" ht="94.5" hidden="false" customHeight="false" outlineLevel="0" collapsed="false">
      <c r="A16" s="89" t="s">
        <v>145</v>
      </c>
      <c r="B16" s="90" t="s">
        <v>146</v>
      </c>
      <c r="C16" s="90" t="s">
        <v>1223</v>
      </c>
      <c r="D16" s="143" t="n">
        <v>12161900</v>
      </c>
      <c r="E16" s="90" t="s">
        <v>146</v>
      </c>
      <c r="F16" s="143" t="n">
        <v>12160000</v>
      </c>
      <c r="G16" s="90" t="s">
        <v>1210</v>
      </c>
      <c r="H16" s="143" t="n">
        <v>12000000</v>
      </c>
      <c r="I16" s="90" t="s">
        <v>1211</v>
      </c>
    </row>
    <row r="17" customFormat="false" ht="41.25" hidden="false" customHeight="false" outlineLevel="0" collapsed="false">
      <c r="A17" s="89" t="s">
        <v>147</v>
      </c>
      <c r="B17" s="90" t="s">
        <v>148</v>
      </c>
      <c r="C17" s="90" t="s">
        <v>1224</v>
      </c>
      <c r="D17" s="143" t="n">
        <v>12352100</v>
      </c>
      <c r="E17" s="90" t="s">
        <v>1216</v>
      </c>
      <c r="F17" s="143" t="n">
        <v>12350000</v>
      </c>
      <c r="G17" s="90" t="s">
        <v>1217</v>
      </c>
      <c r="H17" s="143" t="n">
        <v>12000000</v>
      </c>
      <c r="I17" s="90" t="s">
        <v>1211</v>
      </c>
    </row>
    <row r="18" customFormat="false" ht="52.5" hidden="false" customHeight="false" outlineLevel="0" collapsed="false">
      <c r="A18" s="89" t="s">
        <v>149</v>
      </c>
      <c r="B18" s="90" t="s">
        <v>150</v>
      </c>
      <c r="C18" s="90" t="s">
        <v>1225</v>
      </c>
      <c r="D18" s="143" t="n">
        <v>12169700</v>
      </c>
      <c r="E18" s="90" t="s">
        <v>1226</v>
      </c>
      <c r="F18" s="143" t="n">
        <v>12160000</v>
      </c>
      <c r="G18" s="90" t="s">
        <v>1210</v>
      </c>
      <c r="H18" s="143" t="n">
        <v>12000000</v>
      </c>
      <c r="I18" s="90" t="s">
        <v>1211</v>
      </c>
    </row>
    <row r="19" customFormat="false" ht="41.25" hidden="false" customHeight="false" outlineLevel="0" collapsed="false">
      <c r="A19" s="89" t="s">
        <v>151</v>
      </c>
      <c r="B19" s="90" t="s">
        <v>152</v>
      </c>
      <c r="C19" s="90" t="s">
        <v>1227</v>
      </c>
      <c r="D19" s="143" t="n">
        <v>12142100</v>
      </c>
      <c r="E19" s="90" t="s">
        <v>1228</v>
      </c>
      <c r="F19" s="143" t="n">
        <v>12140000</v>
      </c>
      <c r="G19" s="90" t="s">
        <v>1229</v>
      </c>
      <c r="H19" s="143" t="n">
        <v>12000000</v>
      </c>
      <c r="I19" s="90" t="s">
        <v>1211</v>
      </c>
    </row>
    <row r="20" customFormat="false" ht="52.5" hidden="false" customHeight="false" outlineLevel="0" collapsed="false">
      <c r="A20" s="89" t="s">
        <v>153</v>
      </c>
      <c r="B20" s="90" t="s">
        <v>154</v>
      </c>
      <c r="C20" s="90" t="s">
        <v>1230</v>
      </c>
      <c r="D20" s="143" t="n">
        <v>12999900</v>
      </c>
      <c r="E20" s="90" t="s">
        <v>1231</v>
      </c>
      <c r="F20" s="143" t="n">
        <v>12990000</v>
      </c>
      <c r="G20" s="90" t="s">
        <v>1232</v>
      </c>
      <c r="H20" s="143" t="n">
        <v>12000000</v>
      </c>
      <c r="I20" s="90" t="s">
        <v>1211</v>
      </c>
    </row>
    <row r="21" customFormat="false" ht="105" hidden="false" customHeight="false" outlineLevel="0" collapsed="false">
      <c r="A21" s="89" t="s">
        <v>156</v>
      </c>
      <c r="B21" s="90" t="s">
        <v>157</v>
      </c>
      <c r="C21" s="90" t="s">
        <v>1233</v>
      </c>
      <c r="D21" s="143" t="n">
        <v>15101500</v>
      </c>
      <c r="E21" s="90" t="s">
        <v>1234</v>
      </c>
      <c r="F21" s="143" t="n">
        <v>15100000</v>
      </c>
      <c r="G21" s="90" t="s">
        <v>1235</v>
      </c>
      <c r="H21" s="143" t="n">
        <v>15000000</v>
      </c>
      <c r="I21" s="90" t="s">
        <v>1236</v>
      </c>
    </row>
    <row r="22" customFormat="false" ht="42" hidden="false" customHeight="false" outlineLevel="0" collapsed="false">
      <c r="A22" s="89" t="s">
        <v>159</v>
      </c>
      <c r="B22" s="90" t="s">
        <v>160</v>
      </c>
      <c r="C22" s="90" t="s">
        <v>1237</v>
      </c>
      <c r="D22" s="143" t="n">
        <v>15129900</v>
      </c>
      <c r="E22" s="90" t="s">
        <v>1238</v>
      </c>
      <c r="F22" s="143" t="n">
        <v>15120000</v>
      </c>
      <c r="G22" s="90" t="s">
        <v>1239</v>
      </c>
      <c r="H22" s="143" t="n">
        <v>15000000</v>
      </c>
      <c r="I22" s="90" t="s">
        <v>1236</v>
      </c>
    </row>
    <row r="23" customFormat="false" ht="105" hidden="false" customHeight="false" outlineLevel="0" collapsed="false">
      <c r="A23" s="89" t="s">
        <v>161</v>
      </c>
      <c r="B23" s="90" t="s">
        <v>162</v>
      </c>
      <c r="C23" s="90" t="s">
        <v>1240</v>
      </c>
      <c r="D23" s="143" t="n">
        <v>15101500</v>
      </c>
      <c r="E23" s="90" t="s">
        <v>1234</v>
      </c>
      <c r="F23" s="143" t="n">
        <v>15100000</v>
      </c>
      <c r="G23" s="90" t="s">
        <v>1235</v>
      </c>
      <c r="H23" s="143" t="n">
        <v>15000000</v>
      </c>
      <c r="I23" s="90" t="s">
        <v>1236</v>
      </c>
    </row>
    <row r="24" customFormat="false" ht="41.25" hidden="false" customHeight="false" outlineLevel="0" collapsed="false">
      <c r="A24" s="89" t="s">
        <v>163</v>
      </c>
      <c r="B24" s="90" t="s">
        <v>164</v>
      </c>
      <c r="C24" s="90" t="s">
        <v>1241</v>
      </c>
      <c r="D24" s="143" t="n">
        <v>15101500</v>
      </c>
      <c r="E24" s="90" t="s">
        <v>1234</v>
      </c>
      <c r="F24" s="143" t="n">
        <v>15100000</v>
      </c>
      <c r="G24" s="90" t="s">
        <v>1235</v>
      </c>
      <c r="H24" s="143" t="n">
        <v>15000000</v>
      </c>
      <c r="I24" s="90" t="s">
        <v>1236</v>
      </c>
    </row>
    <row r="25" customFormat="false" ht="41.25" hidden="false" customHeight="false" outlineLevel="0" collapsed="false">
      <c r="A25" s="89" t="s">
        <v>165</v>
      </c>
      <c r="B25" s="90" t="s">
        <v>166</v>
      </c>
      <c r="C25" s="90" t="s">
        <v>1242</v>
      </c>
      <c r="D25" s="143" t="n">
        <v>15101500</v>
      </c>
      <c r="E25" s="90" t="s">
        <v>1234</v>
      </c>
      <c r="F25" s="143" t="n">
        <v>15100000</v>
      </c>
      <c r="G25" s="90" t="s">
        <v>1235</v>
      </c>
      <c r="H25" s="143" t="n">
        <v>15000000</v>
      </c>
      <c r="I25" s="90" t="s">
        <v>1236</v>
      </c>
    </row>
    <row r="26" customFormat="false" ht="41.25" hidden="false" customHeight="false" outlineLevel="0" collapsed="false">
      <c r="A26" s="89" t="s">
        <v>167</v>
      </c>
      <c r="B26" s="90" t="s">
        <v>168</v>
      </c>
      <c r="C26" s="90" t="s">
        <v>1243</v>
      </c>
      <c r="D26" s="143" t="n">
        <v>15111700</v>
      </c>
      <c r="E26" s="90" t="s">
        <v>1244</v>
      </c>
      <c r="F26" s="143" t="n">
        <v>15110000</v>
      </c>
      <c r="G26" s="90" t="s">
        <v>1245</v>
      </c>
      <c r="H26" s="143" t="n">
        <v>15000000</v>
      </c>
      <c r="I26" s="90" t="s">
        <v>1236</v>
      </c>
    </row>
    <row r="27" customFormat="false" ht="52.5" hidden="false" customHeight="false" outlineLevel="0" collapsed="false">
      <c r="A27" s="89" t="s">
        <v>169</v>
      </c>
      <c r="B27" s="90" t="s">
        <v>170</v>
      </c>
      <c r="C27" s="90" t="s">
        <v>1246</v>
      </c>
      <c r="D27" s="143" t="n">
        <v>31219900</v>
      </c>
      <c r="E27" s="90" t="s">
        <v>1247</v>
      </c>
      <c r="F27" s="143" t="n">
        <v>31210000</v>
      </c>
      <c r="G27" s="90" t="s">
        <v>1248</v>
      </c>
      <c r="H27" s="143" t="n">
        <v>31000000</v>
      </c>
      <c r="I27" s="90" t="s">
        <v>1249</v>
      </c>
    </row>
    <row r="28" customFormat="false" ht="41.25" hidden="false" customHeight="false" outlineLevel="0" collapsed="false">
      <c r="A28" s="89" t="s">
        <v>171</v>
      </c>
      <c r="B28" s="90" t="s">
        <v>172</v>
      </c>
      <c r="C28" s="90" t="s">
        <v>1250</v>
      </c>
      <c r="D28" s="143" t="n">
        <v>12163700</v>
      </c>
      <c r="E28" s="90" t="s">
        <v>1251</v>
      </c>
      <c r="F28" s="143" t="n">
        <v>12160000</v>
      </c>
      <c r="G28" s="90" t="s">
        <v>1210</v>
      </c>
      <c r="H28" s="143" t="n">
        <v>12000000</v>
      </c>
      <c r="I28" s="90" t="s">
        <v>1211</v>
      </c>
    </row>
    <row r="29" customFormat="false" ht="41.25" hidden="false" customHeight="false" outlineLevel="0" collapsed="false">
      <c r="A29" s="89" t="s">
        <v>173</v>
      </c>
      <c r="B29" s="90" t="s">
        <v>174</v>
      </c>
      <c r="C29" s="90" t="s">
        <v>1252</v>
      </c>
      <c r="D29" s="143" t="n">
        <v>12163800</v>
      </c>
      <c r="E29" s="90" t="s">
        <v>1253</v>
      </c>
      <c r="F29" s="143" t="n">
        <v>12160000</v>
      </c>
      <c r="G29" s="90" t="s">
        <v>1210</v>
      </c>
      <c r="H29" s="143" t="n">
        <v>12000000</v>
      </c>
      <c r="I29" s="90" t="s">
        <v>1211</v>
      </c>
    </row>
    <row r="30" customFormat="false" ht="63" hidden="false" customHeight="false" outlineLevel="0" collapsed="false">
      <c r="A30" s="89" t="s">
        <v>175</v>
      </c>
      <c r="B30" s="90" t="s">
        <v>176</v>
      </c>
      <c r="C30" s="90" t="s">
        <v>1254</v>
      </c>
      <c r="D30" s="143" t="n">
        <v>12161900</v>
      </c>
      <c r="E30" s="90" t="s">
        <v>146</v>
      </c>
      <c r="F30" s="143" t="n">
        <v>12160000</v>
      </c>
      <c r="G30" s="90" t="s">
        <v>1210</v>
      </c>
      <c r="H30" s="143" t="n">
        <v>12000000</v>
      </c>
      <c r="I30" s="90" t="s">
        <v>1211</v>
      </c>
    </row>
    <row r="31" customFormat="false" ht="42" hidden="false" customHeight="false" outlineLevel="0" collapsed="false">
      <c r="A31" s="89" t="s">
        <v>177</v>
      </c>
      <c r="B31" s="90" t="s">
        <v>178</v>
      </c>
      <c r="C31" s="90" t="s">
        <v>1255</v>
      </c>
      <c r="D31" s="143" t="n">
        <v>12162500</v>
      </c>
      <c r="E31" s="90" t="s">
        <v>1256</v>
      </c>
      <c r="F31" s="143" t="n">
        <v>12160000</v>
      </c>
      <c r="G31" s="90" t="s">
        <v>1210</v>
      </c>
      <c r="H31" s="143" t="n">
        <v>12000000</v>
      </c>
      <c r="I31" s="90" t="s">
        <v>1211</v>
      </c>
    </row>
    <row r="32" customFormat="false" ht="41.25" hidden="false" customHeight="false" outlineLevel="0" collapsed="false">
      <c r="A32" s="89" t="s">
        <v>179</v>
      </c>
      <c r="B32" s="90" t="s">
        <v>180</v>
      </c>
      <c r="C32" s="90" t="s">
        <v>1257</v>
      </c>
      <c r="D32" s="143" t="n">
        <v>12162900</v>
      </c>
      <c r="E32" s="90" t="s">
        <v>1258</v>
      </c>
      <c r="F32" s="143" t="n">
        <v>12160000</v>
      </c>
      <c r="G32" s="90" t="s">
        <v>1210</v>
      </c>
      <c r="H32" s="143" t="n">
        <v>12000000</v>
      </c>
      <c r="I32" s="90" t="s">
        <v>1211</v>
      </c>
    </row>
    <row r="33" customFormat="false" ht="52.5" hidden="false" customHeight="false" outlineLevel="0" collapsed="false">
      <c r="A33" s="89" t="s">
        <v>181</v>
      </c>
      <c r="B33" s="90" t="s">
        <v>182</v>
      </c>
      <c r="C33" s="90" t="s">
        <v>1259</v>
      </c>
      <c r="D33" s="143" t="n">
        <v>12163900</v>
      </c>
      <c r="E33" s="90" t="s">
        <v>1260</v>
      </c>
      <c r="F33" s="143" t="n">
        <v>12160000</v>
      </c>
      <c r="G33" s="90" t="s">
        <v>1210</v>
      </c>
      <c r="H33" s="143" t="n">
        <v>12000000</v>
      </c>
      <c r="I33" s="90" t="s">
        <v>1211</v>
      </c>
    </row>
    <row r="34" customFormat="false" ht="41.25" hidden="false" customHeight="false" outlineLevel="0" collapsed="false">
      <c r="A34" s="89" t="s">
        <v>183</v>
      </c>
      <c r="B34" s="90" t="s">
        <v>184</v>
      </c>
      <c r="C34" s="90" t="s">
        <v>1261</v>
      </c>
      <c r="D34" s="143" t="n">
        <v>12169800</v>
      </c>
      <c r="E34" s="90" t="s">
        <v>1262</v>
      </c>
      <c r="F34" s="143" t="n">
        <v>12160000</v>
      </c>
      <c r="G34" s="90" t="s">
        <v>1210</v>
      </c>
      <c r="H34" s="143" t="n">
        <v>12000000</v>
      </c>
      <c r="I34" s="90" t="s">
        <v>1211</v>
      </c>
    </row>
    <row r="35" customFormat="false" ht="41.25" hidden="false" customHeight="false" outlineLevel="0" collapsed="false">
      <c r="A35" s="89" t="s">
        <v>185</v>
      </c>
      <c r="B35" s="90" t="s">
        <v>186</v>
      </c>
      <c r="C35" s="90" t="s">
        <v>1263</v>
      </c>
      <c r="D35" s="143" t="n">
        <v>12169800</v>
      </c>
      <c r="E35" s="90" t="s">
        <v>1262</v>
      </c>
      <c r="F35" s="143" t="n">
        <v>12160000</v>
      </c>
      <c r="G35" s="90" t="s">
        <v>1210</v>
      </c>
      <c r="H35" s="143" t="n">
        <v>12000000</v>
      </c>
      <c r="I35" s="90" t="s">
        <v>1211</v>
      </c>
    </row>
    <row r="36" customFormat="false" ht="41.25" hidden="false" customHeight="false" outlineLevel="0" collapsed="false">
      <c r="A36" s="89" t="s">
        <v>187</v>
      </c>
      <c r="B36" s="90" t="s">
        <v>188</v>
      </c>
      <c r="C36" s="90" t="s">
        <v>1264</v>
      </c>
      <c r="D36" s="143" t="n">
        <v>12352300</v>
      </c>
      <c r="E36" s="90" t="s">
        <v>1265</v>
      </c>
      <c r="F36" s="143" t="n">
        <v>12350000</v>
      </c>
      <c r="G36" s="90" t="s">
        <v>1217</v>
      </c>
      <c r="H36" s="143" t="n">
        <v>12000000</v>
      </c>
      <c r="I36" s="90" t="s">
        <v>1211</v>
      </c>
    </row>
    <row r="37" customFormat="false" ht="41.25" hidden="false" customHeight="false" outlineLevel="0" collapsed="false">
      <c r="A37" s="89" t="s">
        <v>189</v>
      </c>
      <c r="B37" s="90" t="s">
        <v>190</v>
      </c>
      <c r="C37" s="90" t="s">
        <v>1266</v>
      </c>
      <c r="D37" s="143" t="n">
        <v>12352300</v>
      </c>
      <c r="E37" s="90" t="s">
        <v>1265</v>
      </c>
      <c r="F37" s="143" t="n">
        <v>12350000</v>
      </c>
      <c r="G37" s="90" t="s">
        <v>1217</v>
      </c>
      <c r="H37" s="143" t="n">
        <v>12000000</v>
      </c>
      <c r="I37" s="90" t="s">
        <v>1211</v>
      </c>
    </row>
    <row r="38" customFormat="false" ht="41.25" hidden="false" customHeight="false" outlineLevel="0" collapsed="false">
      <c r="A38" s="89" t="s">
        <v>191</v>
      </c>
      <c r="B38" s="90" t="s">
        <v>192</v>
      </c>
      <c r="C38" s="90" t="s">
        <v>1267</v>
      </c>
      <c r="D38" s="143" t="n">
        <v>12141900</v>
      </c>
      <c r="E38" s="90" t="s">
        <v>1268</v>
      </c>
      <c r="F38" s="143" t="n">
        <v>12140000</v>
      </c>
      <c r="G38" s="90" t="s">
        <v>1229</v>
      </c>
      <c r="H38" s="143" t="n">
        <v>12000000</v>
      </c>
      <c r="I38" s="90" t="s">
        <v>1211</v>
      </c>
    </row>
    <row r="39" customFormat="false" ht="41.25" hidden="false" customHeight="false" outlineLevel="0" collapsed="false">
      <c r="A39" s="89" t="s">
        <v>193</v>
      </c>
      <c r="B39" s="90" t="s">
        <v>194</v>
      </c>
      <c r="C39" s="90" t="s">
        <v>1269</v>
      </c>
      <c r="D39" s="143" t="n">
        <v>12141900</v>
      </c>
      <c r="E39" s="90" t="s">
        <v>1268</v>
      </c>
      <c r="F39" s="143" t="n">
        <v>12140000</v>
      </c>
      <c r="G39" s="90" t="s">
        <v>1229</v>
      </c>
      <c r="H39" s="143" t="n">
        <v>12000000</v>
      </c>
      <c r="I39" s="90" t="s">
        <v>1211</v>
      </c>
    </row>
    <row r="40" customFormat="false" ht="41.25" hidden="false" customHeight="false" outlineLevel="0" collapsed="false">
      <c r="A40" s="89" t="s">
        <v>195</v>
      </c>
      <c r="B40" s="90" t="s">
        <v>196</v>
      </c>
      <c r="C40" s="90" t="s">
        <v>1270</v>
      </c>
      <c r="D40" s="143" t="n">
        <v>12141900</v>
      </c>
      <c r="E40" s="90" t="s">
        <v>1268</v>
      </c>
      <c r="F40" s="143" t="n">
        <v>12140000</v>
      </c>
      <c r="G40" s="90" t="s">
        <v>1229</v>
      </c>
      <c r="H40" s="143" t="n">
        <v>12000000</v>
      </c>
      <c r="I40" s="90" t="s">
        <v>1211</v>
      </c>
    </row>
    <row r="41" customFormat="false" ht="105" hidden="false" customHeight="false" outlineLevel="0" collapsed="false">
      <c r="A41" s="89" t="s">
        <v>197</v>
      </c>
      <c r="B41" s="90" t="s">
        <v>198</v>
      </c>
      <c r="C41" s="90" t="s">
        <v>1271</v>
      </c>
      <c r="D41" s="143" t="n">
        <v>12149900</v>
      </c>
      <c r="E41" s="90" t="s">
        <v>1272</v>
      </c>
      <c r="F41" s="143" t="n">
        <v>12140000</v>
      </c>
      <c r="G41" s="90" t="s">
        <v>1229</v>
      </c>
      <c r="H41" s="143" t="n">
        <v>12000000</v>
      </c>
      <c r="I41" s="90" t="s">
        <v>1211</v>
      </c>
    </row>
    <row r="42" customFormat="false" ht="52.5" hidden="false" customHeight="false" outlineLevel="0" collapsed="false">
      <c r="A42" s="89" t="s">
        <v>199</v>
      </c>
      <c r="B42" s="90" t="s">
        <v>200</v>
      </c>
      <c r="C42" s="90" t="s">
        <v>1273</v>
      </c>
      <c r="D42" s="143" t="n">
        <v>43999900</v>
      </c>
      <c r="E42" s="90" t="s">
        <v>1274</v>
      </c>
      <c r="F42" s="143" t="n">
        <v>43990000</v>
      </c>
      <c r="G42" s="90" t="s">
        <v>1275</v>
      </c>
      <c r="H42" s="143" t="n">
        <v>43000000</v>
      </c>
      <c r="I42" s="90" t="s">
        <v>1276</v>
      </c>
    </row>
    <row r="43" customFormat="false" ht="41.25" hidden="false" customHeight="false" outlineLevel="0" collapsed="false">
      <c r="A43" s="89" t="s">
        <v>201</v>
      </c>
      <c r="B43" s="90" t="s">
        <v>202</v>
      </c>
      <c r="C43" s="90" t="s">
        <v>1277</v>
      </c>
      <c r="D43" s="143" t="n">
        <v>43232600</v>
      </c>
      <c r="E43" s="90" t="s">
        <v>1278</v>
      </c>
      <c r="F43" s="143" t="n">
        <v>43230000</v>
      </c>
      <c r="G43" s="90" t="s">
        <v>1279</v>
      </c>
      <c r="H43" s="143" t="n">
        <v>43000000</v>
      </c>
      <c r="I43" s="90" t="s">
        <v>1276</v>
      </c>
    </row>
    <row r="44" customFormat="false" ht="52.5" hidden="false" customHeight="false" outlineLevel="0" collapsed="false">
      <c r="A44" s="89" t="s">
        <v>203</v>
      </c>
      <c r="B44" s="90" t="s">
        <v>204</v>
      </c>
      <c r="C44" s="90" t="s">
        <v>1280</v>
      </c>
      <c r="D44" s="143" t="n">
        <v>43219800</v>
      </c>
      <c r="E44" s="90" t="s">
        <v>1281</v>
      </c>
      <c r="F44" s="143" t="n">
        <v>43210000</v>
      </c>
      <c r="G44" s="90" t="s">
        <v>1282</v>
      </c>
      <c r="H44" s="143" t="n">
        <v>43000000</v>
      </c>
      <c r="I44" s="90" t="s">
        <v>1276</v>
      </c>
    </row>
    <row r="45" customFormat="false" ht="41.25" hidden="false" customHeight="false" outlineLevel="0" collapsed="false">
      <c r="A45" s="89" t="s">
        <v>205</v>
      </c>
      <c r="B45" s="90" t="s">
        <v>206</v>
      </c>
      <c r="C45" s="90" t="s">
        <v>1283</v>
      </c>
      <c r="D45" s="143" t="n">
        <v>43211500</v>
      </c>
      <c r="E45" s="90" t="s">
        <v>1284</v>
      </c>
      <c r="F45" s="143" t="n">
        <v>43210000</v>
      </c>
      <c r="G45" s="90" t="s">
        <v>1282</v>
      </c>
      <c r="H45" s="143" t="n">
        <v>43000000</v>
      </c>
      <c r="I45" s="90" t="s">
        <v>1276</v>
      </c>
    </row>
    <row r="46" customFormat="false" ht="41.25" hidden="false" customHeight="false" outlineLevel="0" collapsed="false">
      <c r="A46" s="89" t="s">
        <v>207</v>
      </c>
      <c r="B46" s="90" t="s">
        <v>208</v>
      </c>
      <c r="C46" s="90" t="s">
        <v>1285</v>
      </c>
      <c r="D46" s="143" t="n">
        <v>43219900</v>
      </c>
      <c r="E46" s="90" t="s">
        <v>1286</v>
      </c>
      <c r="F46" s="143" t="n">
        <v>43210000</v>
      </c>
      <c r="G46" s="90" t="s">
        <v>1282</v>
      </c>
      <c r="H46" s="143" t="n">
        <v>43000000</v>
      </c>
      <c r="I46" s="90" t="s">
        <v>1276</v>
      </c>
    </row>
    <row r="47" customFormat="false" ht="63" hidden="false" customHeight="false" outlineLevel="0" collapsed="false">
      <c r="A47" s="89" t="s">
        <v>209</v>
      </c>
      <c r="B47" s="90" t="s">
        <v>210</v>
      </c>
      <c r="C47" s="90" t="s">
        <v>1287</v>
      </c>
      <c r="D47" s="143" t="n">
        <v>43222600</v>
      </c>
      <c r="E47" s="90" t="s">
        <v>1288</v>
      </c>
      <c r="F47" s="143" t="n">
        <v>43220000</v>
      </c>
      <c r="G47" s="90" t="s">
        <v>1289</v>
      </c>
      <c r="H47" s="143" t="n">
        <v>43000000</v>
      </c>
      <c r="I47" s="90" t="s">
        <v>1276</v>
      </c>
    </row>
    <row r="48" customFormat="false" ht="73.5" hidden="false" customHeight="false" outlineLevel="0" collapsed="false">
      <c r="A48" s="89" t="s">
        <v>211</v>
      </c>
      <c r="B48" s="90" t="s">
        <v>212</v>
      </c>
      <c r="C48" s="90" t="s">
        <v>1290</v>
      </c>
      <c r="D48" s="143" t="n">
        <v>43211500</v>
      </c>
      <c r="E48" s="90" t="s">
        <v>1284</v>
      </c>
      <c r="F48" s="143" t="n">
        <v>43210000</v>
      </c>
      <c r="G48" s="90" t="s">
        <v>1282</v>
      </c>
      <c r="H48" s="143" t="n">
        <v>43000000</v>
      </c>
      <c r="I48" s="90" t="s">
        <v>1276</v>
      </c>
    </row>
    <row r="49" customFormat="false" ht="168" hidden="false" customHeight="false" outlineLevel="0" collapsed="false">
      <c r="A49" s="89" t="s">
        <v>213</v>
      </c>
      <c r="B49" s="90" t="s">
        <v>214</v>
      </c>
      <c r="C49" s="90" t="s">
        <v>1291</v>
      </c>
      <c r="D49" s="143" t="n">
        <v>43221700</v>
      </c>
      <c r="E49" s="90" t="s">
        <v>1292</v>
      </c>
      <c r="F49" s="143" t="n">
        <v>43220000</v>
      </c>
      <c r="G49" s="90" t="s">
        <v>1289</v>
      </c>
      <c r="H49" s="143" t="n">
        <v>43000000</v>
      </c>
      <c r="I49" s="90" t="s">
        <v>1276</v>
      </c>
    </row>
    <row r="50" customFormat="false" ht="63" hidden="false" customHeight="false" outlineLevel="0" collapsed="false">
      <c r="A50" s="89" t="s">
        <v>215</v>
      </c>
      <c r="B50" s="90" t="s">
        <v>216</v>
      </c>
      <c r="C50" s="90" t="s">
        <v>1293</v>
      </c>
      <c r="D50" s="143" t="n">
        <v>43221700</v>
      </c>
      <c r="E50" s="90" t="s">
        <v>1292</v>
      </c>
      <c r="F50" s="143" t="n">
        <v>43220000</v>
      </c>
      <c r="G50" s="90" t="s">
        <v>1289</v>
      </c>
      <c r="H50" s="143" t="n">
        <v>43000000</v>
      </c>
      <c r="I50" s="90" t="s">
        <v>1276</v>
      </c>
    </row>
    <row r="51" customFormat="false" ht="63" hidden="false" customHeight="false" outlineLevel="0" collapsed="false">
      <c r="A51" s="89" t="s">
        <v>217</v>
      </c>
      <c r="B51" s="90" t="s">
        <v>218</v>
      </c>
      <c r="C51" s="90" t="s">
        <v>1294</v>
      </c>
      <c r="D51" s="143" t="n">
        <v>43209900</v>
      </c>
      <c r="E51" s="90" t="s">
        <v>1295</v>
      </c>
      <c r="F51" s="143" t="n">
        <v>43200000</v>
      </c>
      <c r="G51" s="90" t="s">
        <v>1296</v>
      </c>
      <c r="H51" s="143" t="n">
        <v>43000000</v>
      </c>
      <c r="I51" s="90" t="s">
        <v>1276</v>
      </c>
    </row>
    <row r="52" customFormat="false" ht="41.25" hidden="false" customHeight="false" outlineLevel="0" collapsed="false">
      <c r="A52" s="89" t="s">
        <v>219</v>
      </c>
      <c r="B52" s="90" t="s">
        <v>220</v>
      </c>
      <c r="C52" s="90" t="s">
        <v>1297</v>
      </c>
      <c r="D52" s="143" t="n">
        <v>43211500</v>
      </c>
      <c r="E52" s="90" t="s">
        <v>1284</v>
      </c>
      <c r="F52" s="143" t="n">
        <v>43210000</v>
      </c>
      <c r="G52" s="90" t="s">
        <v>1282</v>
      </c>
      <c r="H52" s="143" t="n">
        <v>43000000</v>
      </c>
      <c r="I52" s="90" t="s">
        <v>1276</v>
      </c>
    </row>
    <row r="53" customFormat="false" ht="41.25" hidden="false" customHeight="false" outlineLevel="0" collapsed="false">
      <c r="A53" s="89" t="s">
        <v>221</v>
      </c>
      <c r="B53" s="90" t="s">
        <v>222</v>
      </c>
      <c r="C53" s="90" t="s">
        <v>1298</v>
      </c>
      <c r="D53" s="143" t="n">
        <v>43219700</v>
      </c>
      <c r="E53" s="90" t="s">
        <v>1299</v>
      </c>
      <c r="F53" s="143" t="n">
        <v>43210000</v>
      </c>
      <c r="G53" s="90" t="s">
        <v>1282</v>
      </c>
      <c r="H53" s="143" t="n">
        <v>43000000</v>
      </c>
      <c r="I53" s="90" t="s">
        <v>1276</v>
      </c>
    </row>
    <row r="54" customFormat="false" ht="41.25" hidden="false" customHeight="false" outlineLevel="0" collapsed="false">
      <c r="A54" s="89" t="s">
        <v>223</v>
      </c>
      <c r="B54" s="90" t="s">
        <v>224</v>
      </c>
      <c r="C54" s="90" t="s">
        <v>1300</v>
      </c>
      <c r="D54" s="143" t="n">
        <v>43232600</v>
      </c>
      <c r="E54" s="90" t="s">
        <v>1278</v>
      </c>
      <c r="F54" s="143" t="n">
        <v>43230000</v>
      </c>
      <c r="G54" s="90" t="s">
        <v>1279</v>
      </c>
      <c r="H54" s="143" t="n">
        <v>43000000</v>
      </c>
      <c r="I54" s="90" t="s">
        <v>1276</v>
      </c>
    </row>
    <row r="55" customFormat="false" ht="73.5" hidden="false" customHeight="false" outlineLevel="0" collapsed="false">
      <c r="A55" s="89" t="s">
        <v>225</v>
      </c>
      <c r="B55" s="90" t="s">
        <v>226</v>
      </c>
      <c r="C55" s="90" t="s">
        <v>1301</v>
      </c>
      <c r="D55" s="143" t="n">
        <v>43239900</v>
      </c>
      <c r="E55" s="90" t="s">
        <v>1302</v>
      </c>
      <c r="F55" s="143" t="n">
        <v>43230000</v>
      </c>
      <c r="G55" s="90" t="s">
        <v>1279</v>
      </c>
      <c r="H55" s="143" t="n">
        <v>43000000</v>
      </c>
      <c r="I55" s="90" t="s">
        <v>1276</v>
      </c>
    </row>
    <row r="56" customFormat="false" ht="41.25" hidden="false" customHeight="false" outlineLevel="0" collapsed="false">
      <c r="A56" s="89" t="s">
        <v>227</v>
      </c>
      <c r="B56" s="90" t="s">
        <v>228</v>
      </c>
      <c r="C56" s="90" t="s">
        <v>1303</v>
      </c>
      <c r="D56" s="143" t="n">
        <v>43232600</v>
      </c>
      <c r="E56" s="90" t="s">
        <v>1278</v>
      </c>
      <c r="F56" s="143" t="n">
        <v>43230000</v>
      </c>
      <c r="G56" s="90" t="s">
        <v>1279</v>
      </c>
      <c r="H56" s="143" t="n">
        <v>43000000</v>
      </c>
      <c r="I56" s="90" t="s">
        <v>1276</v>
      </c>
    </row>
    <row r="57" customFormat="false" ht="42" hidden="false" customHeight="false" outlineLevel="0" collapsed="false">
      <c r="A57" s="89" t="s">
        <v>229</v>
      </c>
      <c r="B57" s="90" t="s">
        <v>230</v>
      </c>
      <c r="C57" s="90" t="s">
        <v>1304</v>
      </c>
      <c r="D57" s="143" t="n">
        <v>43231600</v>
      </c>
      <c r="E57" s="90" t="s">
        <v>1305</v>
      </c>
      <c r="F57" s="143" t="n">
        <v>43230000</v>
      </c>
      <c r="G57" s="90" t="s">
        <v>1279</v>
      </c>
      <c r="H57" s="143" t="n">
        <v>43000000</v>
      </c>
      <c r="I57" s="90" t="s">
        <v>1276</v>
      </c>
    </row>
    <row r="58" customFormat="false" ht="41.25" hidden="false" customHeight="false" outlineLevel="0" collapsed="false">
      <c r="A58" s="89" t="s">
        <v>231</v>
      </c>
      <c r="B58" s="90" t="s">
        <v>232</v>
      </c>
      <c r="C58" s="90" t="s">
        <v>1306</v>
      </c>
      <c r="D58" s="143" t="n">
        <v>43233400</v>
      </c>
      <c r="E58" s="90" t="s">
        <v>1307</v>
      </c>
      <c r="F58" s="143" t="n">
        <v>43230000</v>
      </c>
      <c r="G58" s="90" t="s">
        <v>1279</v>
      </c>
      <c r="H58" s="143" t="n">
        <v>43000000</v>
      </c>
      <c r="I58" s="90" t="s">
        <v>1276</v>
      </c>
    </row>
    <row r="59" customFormat="false" ht="63" hidden="false" customHeight="false" outlineLevel="0" collapsed="false">
      <c r="A59" s="89" t="s">
        <v>233</v>
      </c>
      <c r="B59" s="90" t="s">
        <v>234</v>
      </c>
      <c r="C59" s="90" t="s">
        <v>1308</v>
      </c>
      <c r="D59" s="143" t="n">
        <v>43233200</v>
      </c>
      <c r="E59" s="90" t="s">
        <v>1309</v>
      </c>
      <c r="F59" s="143" t="n">
        <v>43230000</v>
      </c>
      <c r="G59" s="90" t="s">
        <v>1279</v>
      </c>
      <c r="H59" s="143" t="n">
        <v>43000000</v>
      </c>
      <c r="I59" s="90" t="s">
        <v>1276</v>
      </c>
    </row>
    <row r="60" customFormat="false" ht="41.25" hidden="false" customHeight="false" outlineLevel="0" collapsed="false">
      <c r="A60" s="89" t="s">
        <v>235</v>
      </c>
      <c r="B60" s="90" t="s">
        <v>236</v>
      </c>
      <c r="C60" s="90" t="s">
        <v>1310</v>
      </c>
      <c r="D60" s="143" t="n">
        <v>43232300</v>
      </c>
      <c r="E60" s="90" t="s">
        <v>1311</v>
      </c>
      <c r="F60" s="143" t="n">
        <v>43230000</v>
      </c>
      <c r="G60" s="90" t="s">
        <v>1279</v>
      </c>
      <c r="H60" s="143" t="n">
        <v>43000000</v>
      </c>
      <c r="I60" s="90" t="s">
        <v>1276</v>
      </c>
    </row>
    <row r="61" customFormat="false" ht="52.5" hidden="false" customHeight="false" outlineLevel="0" collapsed="false">
      <c r="A61" s="89" t="s">
        <v>237</v>
      </c>
      <c r="B61" s="90" t="s">
        <v>238</v>
      </c>
      <c r="C61" s="90" t="s">
        <v>1312</v>
      </c>
      <c r="D61" s="143" t="n">
        <v>43239800</v>
      </c>
      <c r="E61" s="90" t="s">
        <v>1313</v>
      </c>
      <c r="F61" s="143" t="n">
        <v>43230000</v>
      </c>
      <c r="G61" s="90" t="s">
        <v>1279</v>
      </c>
      <c r="H61" s="143" t="n">
        <v>43000000</v>
      </c>
      <c r="I61" s="90" t="s">
        <v>1276</v>
      </c>
    </row>
    <row r="62" customFormat="false" ht="42" hidden="false" customHeight="false" outlineLevel="0" collapsed="false">
      <c r="A62" s="89" t="s">
        <v>239</v>
      </c>
      <c r="B62" s="90" t="s">
        <v>240</v>
      </c>
      <c r="C62" s="90" t="s">
        <v>1314</v>
      </c>
      <c r="D62" s="143" t="n">
        <v>43233500</v>
      </c>
      <c r="E62" s="90" t="s">
        <v>1315</v>
      </c>
      <c r="F62" s="143" t="n">
        <v>43230000</v>
      </c>
      <c r="G62" s="90" t="s">
        <v>1279</v>
      </c>
      <c r="H62" s="143" t="n">
        <v>43000000</v>
      </c>
      <c r="I62" s="90" t="s">
        <v>1276</v>
      </c>
    </row>
    <row r="63" customFormat="false" ht="42" hidden="false" customHeight="false" outlineLevel="0" collapsed="false">
      <c r="A63" s="89" t="s">
        <v>241</v>
      </c>
      <c r="B63" s="90" t="s">
        <v>242</v>
      </c>
      <c r="C63" s="90" t="s">
        <v>1316</v>
      </c>
      <c r="D63" s="143" t="n">
        <v>43231500</v>
      </c>
      <c r="E63" s="90" t="s">
        <v>1317</v>
      </c>
      <c r="F63" s="143" t="n">
        <v>43230000</v>
      </c>
      <c r="G63" s="90" t="s">
        <v>1279</v>
      </c>
      <c r="H63" s="143" t="n">
        <v>43000000</v>
      </c>
      <c r="I63" s="90" t="s">
        <v>1276</v>
      </c>
    </row>
    <row r="64" customFormat="false" ht="41.25" hidden="false" customHeight="false" outlineLevel="0" collapsed="false">
      <c r="A64" s="89" t="s">
        <v>243</v>
      </c>
      <c r="B64" s="90" t="s">
        <v>244</v>
      </c>
      <c r="C64" s="90" t="s">
        <v>1318</v>
      </c>
      <c r="D64" s="143" t="n">
        <v>43232500</v>
      </c>
      <c r="E64" s="90" t="s">
        <v>1319</v>
      </c>
      <c r="F64" s="143" t="n">
        <v>43230000</v>
      </c>
      <c r="G64" s="90" t="s">
        <v>1279</v>
      </c>
      <c r="H64" s="143" t="n">
        <v>43000000</v>
      </c>
      <c r="I64" s="90" t="s">
        <v>1276</v>
      </c>
    </row>
    <row r="65" customFormat="false" ht="84" hidden="false" customHeight="false" outlineLevel="0" collapsed="false">
      <c r="A65" s="89" t="s">
        <v>245</v>
      </c>
      <c r="B65" s="90" t="s">
        <v>246</v>
      </c>
      <c r="C65" s="90" t="s">
        <v>1320</v>
      </c>
      <c r="D65" s="143" t="n">
        <v>43231500</v>
      </c>
      <c r="E65" s="90" t="s">
        <v>1317</v>
      </c>
      <c r="F65" s="143" t="n">
        <v>43230000</v>
      </c>
      <c r="G65" s="90" t="s">
        <v>1279</v>
      </c>
      <c r="H65" s="143" t="n">
        <v>43000000</v>
      </c>
      <c r="I65" s="90" t="s">
        <v>1276</v>
      </c>
    </row>
    <row r="66" customFormat="false" ht="73.5" hidden="false" customHeight="false" outlineLevel="0" collapsed="false">
      <c r="A66" s="89" t="s">
        <v>247</v>
      </c>
      <c r="B66" s="90" t="s">
        <v>248</v>
      </c>
      <c r="C66" s="90" t="s">
        <v>1321</v>
      </c>
      <c r="D66" s="143" t="n">
        <v>43232600</v>
      </c>
      <c r="E66" s="90" t="s">
        <v>1278</v>
      </c>
      <c r="F66" s="143" t="n">
        <v>43230000</v>
      </c>
      <c r="G66" s="90" t="s">
        <v>1279</v>
      </c>
      <c r="H66" s="143" t="n">
        <v>43000000</v>
      </c>
      <c r="I66" s="90" t="s">
        <v>1276</v>
      </c>
    </row>
    <row r="67" customFormat="false" ht="41.25" hidden="false" customHeight="false" outlineLevel="0" collapsed="false">
      <c r="A67" s="89" t="s">
        <v>249</v>
      </c>
      <c r="B67" s="90" t="s">
        <v>250</v>
      </c>
      <c r="C67" s="90" t="s">
        <v>1322</v>
      </c>
      <c r="D67" s="143" t="n">
        <v>43231500</v>
      </c>
      <c r="E67" s="90" t="s">
        <v>1317</v>
      </c>
      <c r="F67" s="143" t="n">
        <v>43230000</v>
      </c>
      <c r="G67" s="90" t="s">
        <v>1279</v>
      </c>
      <c r="H67" s="143" t="n">
        <v>43000000</v>
      </c>
      <c r="I67" s="90" t="s">
        <v>1276</v>
      </c>
    </row>
    <row r="68" customFormat="false" ht="73.5" hidden="false" customHeight="false" outlineLevel="0" collapsed="false">
      <c r="A68" s="89" t="s">
        <v>251</v>
      </c>
      <c r="B68" s="90" t="s">
        <v>252</v>
      </c>
      <c r="C68" s="90" t="s">
        <v>1323</v>
      </c>
      <c r="D68" s="143" t="n">
        <v>41119900</v>
      </c>
      <c r="E68" s="90" t="s">
        <v>1324</v>
      </c>
      <c r="F68" s="143" t="n">
        <v>41110000</v>
      </c>
      <c r="G68" s="90" t="s">
        <v>1325</v>
      </c>
      <c r="H68" s="143" t="n">
        <v>41000000</v>
      </c>
      <c r="I68" s="90" t="s">
        <v>1326</v>
      </c>
    </row>
    <row r="69" customFormat="false" ht="42" hidden="false" customHeight="false" outlineLevel="0" collapsed="false">
      <c r="A69" s="89" t="s">
        <v>253</v>
      </c>
      <c r="B69" s="90" t="s">
        <v>254</v>
      </c>
      <c r="C69" s="90"/>
      <c r="D69" s="143" t="n">
        <v>32151700</v>
      </c>
      <c r="E69" s="90" t="s">
        <v>254</v>
      </c>
      <c r="F69" s="143" t="n">
        <v>32150000</v>
      </c>
      <c r="G69" s="90" t="s">
        <v>1327</v>
      </c>
      <c r="H69" s="143" t="n">
        <v>32000000</v>
      </c>
      <c r="I69" s="90" t="s">
        <v>1328</v>
      </c>
    </row>
    <row r="70" customFormat="false" ht="42" hidden="false" customHeight="false" outlineLevel="0" collapsed="false">
      <c r="A70" s="89" t="s">
        <v>255</v>
      </c>
      <c r="B70" s="90" t="s">
        <v>256</v>
      </c>
      <c r="C70" s="90" t="s">
        <v>1329</v>
      </c>
      <c r="D70" s="143" t="n">
        <v>41112500</v>
      </c>
      <c r="E70" s="90" t="s">
        <v>1330</v>
      </c>
      <c r="F70" s="143" t="n">
        <v>41110000</v>
      </c>
      <c r="G70" s="90" t="s">
        <v>1325</v>
      </c>
      <c r="H70" s="143" t="n">
        <v>41000000</v>
      </c>
      <c r="I70" s="90" t="s">
        <v>1326</v>
      </c>
    </row>
    <row r="71" customFormat="false" ht="42" hidden="false" customHeight="false" outlineLevel="0" collapsed="false">
      <c r="A71" s="89" t="s">
        <v>257</v>
      </c>
      <c r="B71" s="90" t="s">
        <v>258</v>
      </c>
      <c r="C71" s="90" t="s">
        <v>1331</v>
      </c>
      <c r="D71" s="143" t="n">
        <v>41111900</v>
      </c>
      <c r="E71" s="90" t="s">
        <v>1332</v>
      </c>
      <c r="F71" s="143" t="n">
        <v>41110000</v>
      </c>
      <c r="G71" s="90" t="s">
        <v>1325</v>
      </c>
      <c r="H71" s="143" t="n">
        <v>41000000</v>
      </c>
      <c r="I71" s="90" t="s">
        <v>1326</v>
      </c>
    </row>
    <row r="72" customFormat="false" ht="42" hidden="false" customHeight="false" outlineLevel="0" collapsed="false">
      <c r="A72" s="89" t="s">
        <v>259</v>
      </c>
      <c r="B72" s="90" t="s">
        <v>260</v>
      </c>
      <c r="C72" s="90" t="s">
        <v>1333</v>
      </c>
      <c r="D72" s="143" t="n">
        <v>41112400</v>
      </c>
      <c r="E72" s="90" t="s">
        <v>1334</v>
      </c>
      <c r="F72" s="143" t="n">
        <v>41110000</v>
      </c>
      <c r="G72" s="90" t="s">
        <v>1325</v>
      </c>
      <c r="H72" s="143" t="n">
        <v>41000000</v>
      </c>
      <c r="I72" s="90" t="s">
        <v>1326</v>
      </c>
    </row>
    <row r="73" customFormat="false" ht="42" hidden="false" customHeight="false" outlineLevel="0" collapsed="false">
      <c r="A73" s="89" t="s">
        <v>261</v>
      </c>
      <c r="B73" s="90" t="s">
        <v>262</v>
      </c>
      <c r="C73" s="90" t="s">
        <v>1335</v>
      </c>
      <c r="D73" s="143" t="n">
        <v>41112200</v>
      </c>
      <c r="E73" s="90" t="s">
        <v>262</v>
      </c>
      <c r="F73" s="143" t="n">
        <v>41110000</v>
      </c>
      <c r="G73" s="90" t="s">
        <v>1325</v>
      </c>
      <c r="H73" s="143" t="n">
        <v>41000000</v>
      </c>
      <c r="I73" s="90" t="s">
        <v>1326</v>
      </c>
    </row>
    <row r="74" customFormat="false" ht="42" hidden="false" customHeight="false" outlineLevel="0" collapsed="false">
      <c r="A74" s="89" t="s">
        <v>263</v>
      </c>
      <c r="B74" s="90" t="s">
        <v>264</v>
      </c>
      <c r="C74" s="90" t="s">
        <v>1336</v>
      </c>
      <c r="D74" s="143" t="n">
        <v>41119800</v>
      </c>
      <c r="E74" s="90" t="s">
        <v>1337</v>
      </c>
      <c r="F74" s="143" t="n">
        <v>41110000</v>
      </c>
      <c r="G74" s="90" t="s">
        <v>1325</v>
      </c>
      <c r="H74" s="143" t="n">
        <v>41000000</v>
      </c>
      <c r="I74" s="90" t="s">
        <v>1326</v>
      </c>
    </row>
    <row r="75" customFormat="false" ht="42" hidden="false" customHeight="false" outlineLevel="0" collapsed="false">
      <c r="A75" s="89" t="s">
        <v>265</v>
      </c>
      <c r="B75" s="90" t="s">
        <v>266</v>
      </c>
      <c r="C75" s="90" t="s">
        <v>1338</v>
      </c>
      <c r="D75" s="143" t="n">
        <v>20121600</v>
      </c>
      <c r="E75" s="90" t="s">
        <v>1339</v>
      </c>
      <c r="F75" s="143" t="n">
        <v>20120000</v>
      </c>
      <c r="G75" s="90" t="s">
        <v>1340</v>
      </c>
      <c r="H75" s="143" t="n">
        <v>20000000</v>
      </c>
      <c r="I75" s="90" t="s">
        <v>1341</v>
      </c>
    </row>
    <row r="76" customFormat="false" ht="42" hidden="false" customHeight="false" outlineLevel="0" collapsed="false">
      <c r="A76" s="89" t="s">
        <v>267</v>
      </c>
      <c r="B76" s="90" t="s">
        <v>268</v>
      </c>
      <c r="C76" s="90" t="s">
        <v>1342</v>
      </c>
      <c r="D76" s="143" t="n">
        <v>20131000</v>
      </c>
      <c r="E76" s="90" t="s">
        <v>1343</v>
      </c>
      <c r="F76" s="143" t="n">
        <v>20120000</v>
      </c>
      <c r="G76" s="90" t="s">
        <v>1340</v>
      </c>
      <c r="H76" s="143" t="n">
        <v>20000000</v>
      </c>
      <c r="I76" s="90" t="s">
        <v>1341</v>
      </c>
    </row>
    <row r="77" customFormat="false" ht="42" hidden="false" customHeight="false" outlineLevel="0" collapsed="false">
      <c r="A77" s="89" t="s">
        <v>269</v>
      </c>
      <c r="B77" s="90" t="s">
        <v>270</v>
      </c>
      <c r="C77" s="90" t="s">
        <v>1344</v>
      </c>
      <c r="D77" s="143" t="n">
        <v>20131200</v>
      </c>
      <c r="E77" s="90" t="s">
        <v>270</v>
      </c>
      <c r="F77" s="143" t="n">
        <v>20130000</v>
      </c>
      <c r="G77" s="90" t="s">
        <v>1345</v>
      </c>
      <c r="H77" s="143" t="n">
        <v>20000000</v>
      </c>
      <c r="I77" s="90" t="s">
        <v>1341</v>
      </c>
    </row>
    <row r="78" customFormat="false" ht="42" hidden="false" customHeight="false" outlineLevel="0" collapsed="false">
      <c r="A78" s="89" t="s">
        <v>271</v>
      </c>
      <c r="B78" s="90" t="s">
        <v>272</v>
      </c>
      <c r="C78" s="90" t="s">
        <v>1346</v>
      </c>
      <c r="D78" s="143" t="n">
        <v>20131300</v>
      </c>
      <c r="E78" s="90" t="s">
        <v>1347</v>
      </c>
      <c r="F78" s="143" t="n">
        <v>20130000</v>
      </c>
      <c r="G78" s="90" t="s">
        <v>1345</v>
      </c>
      <c r="H78" s="143" t="n">
        <v>20000000</v>
      </c>
      <c r="I78" s="90" t="s">
        <v>1341</v>
      </c>
    </row>
    <row r="79" customFormat="false" ht="42" hidden="false" customHeight="false" outlineLevel="0" collapsed="false">
      <c r="A79" s="89" t="s">
        <v>273</v>
      </c>
      <c r="B79" s="90" t="s">
        <v>274</v>
      </c>
      <c r="C79" s="90" t="s">
        <v>1348</v>
      </c>
      <c r="D79" s="143" t="n">
        <v>20131100</v>
      </c>
      <c r="E79" s="90" t="s">
        <v>1349</v>
      </c>
      <c r="F79" s="143" t="n">
        <v>20130000</v>
      </c>
      <c r="G79" s="90" t="s">
        <v>1345</v>
      </c>
      <c r="H79" s="143" t="n">
        <v>20000000</v>
      </c>
      <c r="I79" s="90" t="s">
        <v>1341</v>
      </c>
    </row>
    <row r="80" customFormat="false" ht="84" hidden="false" customHeight="false" outlineLevel="0" collapsed="false">
      <c r="A80" s="89" t="s">
        <v>275</v>
      </c>
      <c r="B80" s="90" t="s">
        <v>276</v>
      </c>
      <c r="C80" s="90" t="s">
        <v>1350</v>
      </c>
      <c r="D80" s="143" t="n">
        <v>20111700</v>
      </c>
      <c r="E80" s="90" t="s">
        <v>1351</v>
      </c>
      <c r="F80" s="143" t="n">
        <v>20110000</v>
      </c>
      <c r="G80" s="90" t="s">
        <v>1352</v>
      </c>
      <c r="H80" s="143" t="n">
        <v>20000000</v>
      </c>
      <c r="I80" s="90" t="s">
        <v>1341</v>
      </c>
    </row>
    <row r="81" customFormat="false" ht="52.5" hidden="false" customHeight="false" outlineLevel="0" collapsed="false">
      <c r="A81" s="89" t="s">
        <v>277</v>
      </c>
      <c r="B81" s="90" t="s">
        <v>278</v>
      </c>
      <c r="C81" s="90" t="s">
        <v>1353</v>
      </c>
      <c r="D81" s="143" t="n">
        <v>20122700</v>
      </c>
      <c r="E81" s="90" t="s">
        <v>1354</v>
      </c>
      <c r="F81" s="143" t="n">
        <v>20120000</v>
      </c>
      <c r="G81" s="90" t="s">
        <v>1340</v>
      </c>
      <c r="H81" s="143" t="n">
        <v>20000000</v>
      </c>
      <c r="I81" s="90" t="s">
        <v>1341</v>
      </c>
    </row>
    <row r="82" customFormat="false" ht="42" hidden="false" customHeight="false" outlineLevel="0" collapsed="false">
      <c r="A82" s="89" t="s">
        <v>279</v>
      </c>
      <c r="B82" s="90" t="s">
        <v>280</v>
      </c>
      <c r="C82" s="90" t="s">
        <v>1355</v>
      </c>
      <c r="D82" s="143" t="n">
        <v>20122700</v>
      </c>
      <c r="E82" s="90" t="s">
        <v>1354</v>
      </c>
      <c r="F82" s="143" t="n">
        <v>20120000</v>
      </c>
      <c r="G82" s="90" t="s">
        <v>1340</v>
      </c>
      <c r="H82" s="143" t="n">
        <v>20000000</v>
      </c>
      <c r="I82" s="90" t="s">
        <v>1341</v>
      </c>
    </row>
    <row r="83" customFormat="false" ht="42" hidden="false" customHeight="false" outlineLevel="0" collapsed="false">
      <c r="A83" s="89" t="s">
        <v>281</v>
      </c>
      <c r="B83" s="90" t="s">
        <v>282</v>
      </c>
      <c r="C83" s="90" t="s">
        <v>1356</v>
      </c>
      <c r="D83" s="143" t="n">
        <v>20122700</v>
      </c>
      <c r="E83" s="90" t="s">
        <v>1354</v>
      </c>
      <c r="F83" s="143" t="n">
        <v>20120000</v>
      </c>
      <c r="G83" s="90" t="s">
        <v>1340</v>
      </c>
      <c r="H83" s="143" t="n">
        <v>20000000</v>
      </c>
      <c r="I83" s="90" t="s">
        <v>1341</v>
      </c>
    </row>
    <row r="84" customFormat="false" ht="42" hidden="false" customHeight="false" outlineLevel="0" collapsed="false">
      <c r="A84" s="89" t="s">
        <v>283</v>
      </c>
      <c r="B84" s="90" t="s">
        <v>284</v>
      </c>
      <c r="C84" s="90" t="s">
        <v>1357</v>
      </c>
      <c r="D84" s="143" t="n">
        <v>20122700</v>
      </c>
      <c r="E84" s="90" t="s">
        <v>1354</v>
      </c>
      <c r="F84" s="143" t="n">
        <v>20120000</v>
      </c>
      <c r="G84" s="90" t="s">
        <v>1340</v>
      </c>
      <c r="H84" s="143" t="n">
        <v>20000000</v>
      </c>
      <c r="I84" s="90" t="s">
        <v>1341</v>
      </c>
    </row>
    <row r="85" customFormat="false" ht="42" hidden="false" customHeight="false" outlineLevel="0" collapsed="false">
      <c r="A85" s="89" t="s">
        <v>285</v>
      </c>
      <c r="B85" s="90" t="s">
        <v>286</v>
      </c>
      <c r="C85" s="90" t="s">
        <v>1358</v>
      </c>
      <c r="D85" s="143" t="n">
        <v>20143000</v>
      </c>
      <c r="E85" s="90" t="s">
        <v>1359</v>
      </c>
      <c r="F85" s="143" t="n">
        <v>20140000</v>
      </c>
      <c r="G85" s="90" t="s">
        <v>1360</v>
      </c>
      <c r="H85" s="143" t="n">
        <v>20000000</v>
      </c>
      <c r="I85" s="90" t="s">
        <v>1341</v>
      </c>
    </row>
    <row r="86" customFormat="false" ht="42" hidden="false" customHeight="false" outlineLevel="0" collapsed="false">
      <c r="A86" s="89" t="s">
        <v>287</v>
      </c>
      <c r="B86" s="90" t="s">
        <v>288</v>
      </c>
      <c r="C86" s="90" t="s">
        <v>1361</v>
      </c>
      <c r="D86" s="143" t="n">
        <v>20142700</v>
      </c>
      <c r="E86" s="90" t="s">
        <v>1362</v>
      </c>
      <c r="F86" s="143" t="n">
        <v>20140000</v>
      </c>
      <c r="G86" s="90" t="s">
        <v>1360</v>
      </c>
      <c r="H86" s="143" t="n">
        <v>20000000</v>
      </c>
      <c r="I86" s="90" t="s">
        <v>1341</v>
      </c>
    </row>
    <row r="87" customFormat="false" ht="94.5" hidden="false" customHeight="false" outlineLevel="0" collapsed="false">
      <c r="A87" s="89" t="s">
        <v>289</v>
      </c>
      <c r="B87" s="90" t="s">
        <v>290</v>
      </c>
      <c r="C87" s="90" t="s">
        <v>1363</v>
      </c>
      <c r="D87" s="143" t="n">
        <v>20121400</v>
      </c>
      <c r="E87" s="90" t="s">
        <v>1364</v>
      </c>
      <c r="F87" s="143" t="n">
        <v>20120000</v>
      </c>
      <c r="G87" s="90" t="s">
        <v>1340</v>
      </c>
      <c r="H87" s="143" t="n">
        <v>20000000</v>
      </c>
      <c r="I87" s="90" t="s">
        <v>1341</v>
      </c>
    </row>
    <row r="88" customFormat="false" ht="42" hidden="false" customHeight="false" outlineLevel="0" collapsed="false">
      <c r="A88" s="89" t="s">
        <v>291</v>
      </c>
      <c r="B88" s="90" t="s">
        <v>292</v>
      </c>
      <c r="C88" s="90" t="s">
        <v>1365</v>
      </c>
      <c r="D88" s="143" t="n">
        <v>20121400</v>
      </c>
      <c r="E88" s="90" t="s">
        <v>1364</v>
      </c>
      <c r="F88" s="143" t="n">
        <v>20120000</v>
      </c>
      <c r="G88" s="90" t="s">
        <v>1340</v>
      </c>
      <c r="H88" s="143" t="n">
        <v>20000000</v>
      </c>
      <c r="I88" s="90" t="s">
        <v>1341</v>
      </c>
    </row>
    <row r="89" customFormat="false" ht="42" hidden="false" customHeight="false" outlineLevel="0" collapsed="false">
      <c r="A89" s="89" t="s">
        <v>293</v>
      </c>
      <c r="B89" s="90" t="s">
        <v>294</v>
      </c>
      <c r="C89" s="90" t="s">
        <v>1366</v>
      </c>
      <c r="D89" s="143" t="n">
        <v>20121400</v>
      </c>
      <c r="E89" s="90" t="s">
        <v>1364</v>
      </c>
      <c r="F89" s="143" t="n">
        <v>20120000</v>
      </c>
      <c r="G89" s="90" t="s">
        <v>1340</v>
      </c>
      <c r="H89" s="143" t="n">
        <v>20000000</v>
      </c>
      <c r="I89" s="90" t="s">
        <v>1341</v>
      </c>
    </row>
    <row r="90" customFormat="false" ht="42" hidden="false" customHeight="false" outlineLevel="0" collapsed="false">
      <c r="A90" s="89" t="s">
        <v>295</v>
      </c>
      <c r="B90" s="90" t="s">
        <v>296</v>
      </c>
      <c r="C90" s="90" t="s">
        <v>1367</v>
      </c>
      <c r="D90" s="143" t="n">
        <v>20121300</v>
      </c>
      <c r="E90" s="90" t="s">
        <v>1368</v>
      </c>
      <c r="F90" s="143" t="n">
        <v>20140000</v>
      </c>
      <c r="G90" s="90" t="s">
        <v>1360</v>
      </c>
      <c r="H90" s="143" t="n">
        <v>20000000</v>
      </c>
      <c r="I90" s="90" t="s">
        <v>1341</v>
      </c>
    </row>
    <row r="91" customFormat="false" ht="42" hidden="false" customHeight="false" outlineLevel="0" collapsed="false">
      <c r="A91" s="89" t="s">
        <v>297</v>
      </c>
      <c r="B91" s="90" t="s">
        <v>298</v>
      </c>
      <c r="C91" s="90" t="s">
        <v>1369</v>
      </c>
      <c r="D91" s="143" t="n">
        <v>20121400</v>
      </c>
      <c r="E91" s="90" t="s">
        <v>1364</v>
      </c>
      <c r="F91" s="143" t="n">
        <v>20140000</v>
      </c>
      <c r="G91" s="90" t="s">
        <v>1360</v>
      </c>
      <c r="H91" s="143" t="n">
        <v>20000000</v>
      </c>
      <c r="I91" s="90" t="s">
        <v>1341</v>
      </c>
    </row>
    <row r="92" customFormat="false" ht="42" hidden="false" customHeight="false" outlineLevel="0" collapsed="false">
      <c r="A92" s="89" t="s">
        <v>299</v>
      </c>
      <c r="B92" s="90" t="s">
        <v>300</v>
      </c>
      <c r="C92" s="90" t="s">
        <v>1370</v>
      </c>
      <c r="D92" s="143" t="n">
        <v>20121400</v>
      </c>
      <c r="E92" s="90" t="s">
        <v>1364</v>
      </c>
      <c r="F92" s="143" t="n">
        <v>20120000</v>
      </c>
      <c r="G92" s="90" t="s">
        <v>1340</v>
      </c>
      <c r="H92" s="143" t="n">
        <v>20000000</v>
      </c>
      <c r="I92" s="90" t="s">
        <v>1341</v>
      </c>
    </row>
    <row r="93" customFormat="false" ht="41.25" hidden="false" customHeight="false" outlineLevel="0" collapsed="false">
      <c r="A93" s="89" t="s">
        <v>301</v>
      </c>
      <c r="B93" s="90" t="s">
        <v>302</v>
      </c>
      <c r="C93" s="90" t="s">
        <v>1371</v>
      </c>
      <c r="D93" s="143" t="n">
        <v>40151500</v>
      </c>
      <c r="E93" s="90" t="s">
        <v>1372</v>
      </c>
      <c r="F93" s="143" t="n">
        <v>40150000</v>
      </c>
      <c r="G93" s="90" t="s">
        <v>1373</v>
      </c>
      <c r="H93" s="143" t="n">
        <v>40000000</v>
      </c>
      <c r="I93" s="90" t="s">
        <v>1203</v>
      </c>
    </row>
    <row r="94" customFormat="false" ht="42" hidden="false" customHeight="false" outlineLevel="0" collapsed="false">
      <c r="A94" s="89" t="s">
        <v>303</v>
      </c>
      <c r="B94" s="90" t="s">
        <v>304</v>
      </c>
      <c r="C94" s="90" t="s">
        <v>1374</v>
      </c>
      <c r="D94" s="143" t="n">
        <v>20141500</v>
      </c>
      <c r="E94" s="90" t="s">
        <v>1375</v>
      </c>
      <c r="F94" s="143" t="n">
        <v>20140000</v>
      </c>
      <c r="G94" s="90" t="s">
        <v>1360</v>
      </c>
      <c r="H94" s="143" t="n">
        <v>20000000</v>
      </c>
      <c r="I94" s="90" t="s">
        <v>1341</v>
      </c>
    </row>
    <row r="95" customFormat="false" ht="42" hidden="false" customHeight="false" outlineLevel="0" collapsed="false">
      <c r="A95" s="89" t="s">
        <v>305</v>
      </c>
      <c r="B95" s="90" t="s">
        <v>306</v>
      </c>
      <c r="C95" s="90" t="s">
        <v>1376</v>
      </c>
      <c r="D95" s="143" t="n">
        <v>20142700</v>
      </c>
      <c r="E95" s="90" t="s">
        <v>1377</v>
      </c>
      <c r="F95" s="143" t="n">
        <v>20140000</v>
      </c>
      <c r="G95" s="90" t="s">
        <v>1360</v>
      </c>
      <c r="H95" s="143" t="n">
        <v>20000000</v>
      </c>
      <c r="I95" s="90" t="s">
        <v>1341</v>
      </c>
    </row>
    <row r="96" customFormat="false" ht="84" hidden="false" customHeight="false" outlineLevel="0" collapsed="false">
      <c r="A96" s="89" t="s">
        <v>307</v>
      </c>
      <c r="B96" s="90" t="s">
        <v>308</v>
      </c>
      <c r="C96" s="90" t="s">
        <v>1378</v>
      </c>
      <c r="D96" s="143" t="n">
        <v>20121300</v>
      </c>
      <c r="E96" s="90" t="s">
        <v>1379</v>
      </c>
      <c r="F96" s="143" t="n">
        <v>20120000</v>
      </c>
      <c r="G96" s="90" t="s">
        <v>1340</v>
      </c>
      <c r="H96" s="143" t="n">
        <v>20000000</v>
      </c>
      <c r="I96" s="90" t="s">
        <v>1341</v>
      </c>
    </row>
    <row r="97" customFormat="false" ht="42" hidden="false" customHeight="false" outlineLevel="0" collapsed="false">
      <c r="A97" s="89" t="s">
        <v>309</v>
      </c>
      <c r="B97" s="90" t="s">
        <v>310</v>
      </c>
      <c r="C97" s="90" t="s">
        <v>1380</v>
      </c>
      <c r="D97" s="143" t="n">
        <v>20129900</v>
      </c>
      <c r="E97" s="90" t="s">
        <v>310</v>
      </c>
      <c r="F97" s="143" t="n">
        <v>20120000</v>
      </c>
      <c r="G97" s="90" t="s">
        <v>1340</v>
      </c>
      <c r="H97" s="143" t="n">
        <v>20000000</v>
      </c>
      <c r="I97" s="90" t="s">
        <v>1341</v>
      </c>
    </row>
    <row r="98" customFormat="false" ht="42" hidden="false" customHeight="false" outlineLevel="0" collapsed="false">
      <c r="A98" s="89" t="s">
        <v>311</v>
      </c>
      <c r="B98" s="90" t="s">
        <v>312</v>
      </c>
      <c r="C98" s="90" t="s">
        <v>1381</v>
      </c>
      <c r="D98" s="143" t="n">
        <v>20142000</v>
      </c>
      <c r="E98" s="90" t="s">
        <v>1382</v>
      </c>
      <c r="F98" s="143" t="n">
        <v>20140000</v>
      </c>
      <c r="G98" s="90" t="s">
        <v>1360</v>
      </c>
      <c r="H98" s="143" t="n">
        <v>20000000</v>
      </c>
      <c r="I98" s="90" t="s">
        <v>1341</v>
      </c>
    </row>
    <row r="99" customFormat="false" ht="42" hidden="false" customHeight="false" outlineLevel="0" collapsed="false">
      <c r="A99" s="89" t="s">
        <v>313</v>
      </c>
      <c r="B99" s="90" t="s">
        <v>314</v>
      </c>
      <c r="C99" s="90" t="s">
        <v>1383</v>
      </c>
      <c r="D99" s="143" t="n">
        <v>20141900</v>
      </c>
      <c r="E99" s="90" t="s">
        <v>1384</v>
      </c>
      <c r="F99" s="143" t="n">
        <v>20140000</v>
      </c>
      <c r="G99" s="90" t="s">
        <v>1360</v>
      </c>
      <c r="H99" s="143" t="n">
        <v>20000000</v>
      </c>
      <c r="I99" s="90" t="s">
        <v>1341</v>
      </c>
    </row>
    <row r="100" customFormat="false" ht="52.5" hidden="false" customHeight="false" outlineLevel="0" collapsed="false">
      <c r="A100" s="89" t="s">
        <v>315</v>
      </c>
      <c r="B100" s="90" t="s">
        <v>316</v>
      </c>
      <c r="C100" s="90" t="s">
        <v>1385</v>
      </c>
      <c r="D100" s="143" t="n">
        <v>47101500</v>
      </c>
      <c r="E100" s="90" t="s">
        <v>1386</v>
      </c>
      <c r="F100" s="143" t="n">
        <v>47100000</v>
      </c>
      <c r="G100" s="90" t="s">
        <v>1387</v>
      </c>
      <c r="H100" s="143" t="n">
        <v>47000000</v>
      </c>
      <c r="I100" s="90" t="s">
        <v>1388</v>
      </c>
    </row>
    <row r="101" customFormat="false" ht="42" hidden="false" customHeight="false" outlineLevel="0" collapsed="false">
      <c r="A101" s="89" t="s">
        <v>317</v>
      </c>
      <c r="B101" s="90" t="s">
        <v>318</v>
      </c>
      <c r="C101" s="90" t="s">
        <v>1389</v>
      </c>
      <c r="D101" s="143" t="n">
        <v>20143000</v>
      </c>
      <c r="E101" s="90" t="s">
        <v>1359</v>
      </c>
      <c r="F101" s="143" t="n">
        <v>20140000</v>
      </c>
      <c r="G101" s="90" t="s">
        <v>1360</v>
      </c>
      <c r="H101" s="143" t="n">
        <v>20000000</v>
      </c>
      <c r="I101" s="90" t="s">
        <v>1341</v>
      </c>
    </row>
    <row r="102" customFormat="false" ht="42" hidden="false" customHeight="false" outlineLevel="0" collapsed="false">
      <c r="A102" s="89" t="s">
        <v>319</v>
      </c>
      <c r="B102" s="90" t="s">
        <v>320</v>
      </c>
      <c r="C102" s="90" t="s">
        <v>1390</v>
      </c>
      <c r="D102" s="143" t="n">
        <v>20141500</v>
      </c>
      <c r="E102" s="90" t="s">
        <v>1375</v>
      </c>
      <c r="F102" s="143" t="n">
        <v>20140000</v>
      </c>
      <c r="G102" s="90" t="s">
        <v>1360</v>
      </c>
      <c r="H102" s="143" t="n">
        <v>20000000</v>
      </c>
      <c r="I102" s="90" t="s">
        <v>1341</v>
      </c>
    </row>
    <row r="103" customFormat="false" ht="42" hidden="false" customHeight="false" outlineLevel="0" collapsed="false">
      <c r="A103" s="89" t="s">
        <v>321</v>
      </c>
      <c r="B103" s="90" t="s">
        <v>322</v>
      </c>
      <c r="C103" s="90" t="s">
        <v>1391</v>
      </c>
      <c r="D103" s="143" t="n">
        <v>20141000</v>
      </c>
      <c r="E103" s="90" t="s">
        <v>1392</v>
      </c>
      <c r="F103" s="143" t="n">
        <v>20140000</v>
      </c>
      <c r="G103" s="90" t="s">
        <v>1360</v>
      </c>
      <c r="H103" s="143" t="n">
        <v>20000000</v>
      </c>
      <c r="I103" s="90" t="s">
        <v>1341</v>
      </c>
    </row>
    <row r="104" customFormat="false" ht="42" hidden="false" customHeight="false" outlineLevel="0" collapsed="false">
      <c r="A104" s="89" t="s">
        <v>323</v>
      </c>
      <c r="B104" s="90" t="s">
        <v>324</v>
      </c>
      <c r="C104" s="90" t="s">
        <v>1393</v>
      </c>
      <c r="D104" s="143" t="n">
        <v>20141000</v>
      </c>
      <c r="E104" s="90" t="s">
        <v>1392</v>
      </c>
      <c r="F104" s="143" t="n">
        <v>20140000</v>
      </c>
      <c r="G104" s="90" t="s">
        <v>1360</v>
      </c>
      <c r="H104" s="143" t="n">
        <v>20000000</v>
      </c>
      <c r="I104" s="90" t="s">
        <v>1341</v>
      </c>
    </row>
    <row r="105" customFormat="false" ht="42" hidden="false" customHeight="false" outlineLevel="0" collapsed="false">
      <c r="A105" s="89" t="s">
        <v>325</v>
      </c>
      <c r="B105" s="90" t="s">
        <v>326</v>
      </c>
      <c r="C105" s="90" t="s">
        <v>1394</v>
      </c>
      <c r="D105" s="143" t="n">
        <v>20142400</v>
      </c>
      <c r="E105" s="90" t="s">
        <v>1395</v>
      </c>
      <c r="F105" s="143" t="n">
        <v>20140000</v>
      </c>
      <c r="G105" s="90" t="s">
        <v>1360</v>
      </c>
      <c r="H105" s="143" t="n">
        <v>20000000</v>
      </c>
      <c r="I105" s="90" t="s">
        <v>1341</v>
      </c>
    </row>
    <row r="106" customFormat="false" ht="42" hidden="false" customHeight="false" outlineLevel="0" collapsed="false">
      <c r="A106" s="89" t="s">
        <v>327</v>
      </c>
      <c r="B106" s="90" t="s">
        <v>328</v>
      </c>
      <c r="C106" s="90" t="s">
        <v>1396</v>
      </c>
      <c r="D106" s="143" t="n">
        <v>20142400</v>
      </c>
      <c r="E106" s="90" t="s">
        <v>1395</v>
      </c>
      <c r="F106" s="143" t="n">
        <v>20140000</v>
      </c>
      <c r="G106" s="90" t="s">
        <v>1360</v>
      </c>
      <c r="H106" s="143" t="n">
        <v>20000000</v>
      </c>
      <c r="I106" s="90" t="s">
        <v>1341</v>
      </c>
    </row>
    <row r="107" customFormat="false" ht="63" hidden="false" customHeight="false" outlineLevel="0" collapsed="false">
      <c r="A107" s="89" t="s">
        <v>329</v>
      </c>
      <c r="B107" s="90" t="s">
        <v>330</v>
      </c>
      <c r="C107" s="90" t="s">
        <v>1397</v>
      </c>
      <c r="D107" s="143" t="n">
        <v>20142400</v>
      </c>
      <c r="E107" s="90" t="s">
        <v>1395</v>
      </c>
      <c r="F107" s="143" t="n">
        <v>20140000</v>
      </c>
      <c r="G107" s="90" t="s">
        <v>1360</v>
      </c>
      <c r="H107" s="143" t="n">
        <v>20000000</v>
      </c>
      <c r="I107" s="90" t="s">
        <v>1341</v>
      </c>
    </row>
    <row r="108" customFormat="false" ht="52.5" hidden="false" customHeight="false" outlineLevel="0" collapsed="false">
      <c r="A108" s="89" t="s">
        <v>331</v>
      </c>
      <c r="B108" s="90" t="s">
        <v>332</v>
      </c>
      <c r="C108" s="90" t="s">
        <v>1398</v>
      </c>
      <c r="D108" s="143" t="n">
        <v>20142400</v>
      </c>
      <c r="E108" s="90" t="s">
        <v>1395</v>
      </c>
      <c r="F108" s="143" t="n">
        <v>20140000</v>
      </c>
      <c r="G108" s="90" t="s">
        <v>1360</v>
      </c>
      <c r="H108" s="143" t="n">
        <v>20000000</v>
      </c>
      <c r="I108" s="90" t="s">
        <v>1341</v>
      </c>
    </row>
    <row r="109" customFormat="false" ht="52.5" hidden="false" customHeight="false" outlineLevel="0" collapsed="false">
      <c r="A109" s="89" t="s">
        <v>333</v>
      </c>
      <c r="B109" s="90" t="s">
        <v>334</v>
      </c>
      <c r="C109" s="90" t="s">
        <v>1399</v>
      </c>
      <c r="D109" s="143" t="n">
        <v>20142400</v>
      </c>
      <c r="E109" s="90" t="s">
        <v>1395</v>
      </c>
      <c r="F109" s="143" t="n">
        <v>20140000</v>
      </c>
      <c r="G109" s="90" t="s">
        <v>1360</v>
      </c>
      <c r="H109" s="143" t="n">
        <v>20000000</v>
      </c>
      <c r="I109" s="90" t="s">
        <v>1341</v>
      </c>
    </row>
    <row r="110" customFormat="false" ht="42" hidden="false" customHeight="false" outlineLevel="0" collapsed="false">
      <c r="A110" s="89" t="s">
        <v>335</v>
      </c>
      <c r="B110" s="90" t="s">
        <v>336</v>
      </c>
      <c r="C110" s="90" t="s">
        <v>1400</v>
      </c>
      <c r="D110" s="143" t="n">
        <v>20142400</v>
      </c>
      <c r="E110" s="90" t="s">
        <v>1395</v>
      </c>
      <c r="F110" s="143" t="n">
        <v>20140000</v>
      </c>
      <c r="G110" s="90" t="s">
        <v>1360</v>
      </c>
      <c r="H110" s="143" t="n">
        <v>20000000</v>
      </c>
      <c r="I110" s="90" t="s">
        <v>1341</v>
      </c>
    </row>
    <row r="111" customFormat="false" ht="42" hidden="false" customHeight="false" outlineLevel="0" collapsed="false">
      <c r="A111" s="89" t="s">
        <v>337</v>
      </c>
      <c r="B111" s="90" t="s">
        <v>338</v>
      </c>
      <c r="C111" s="90" t="s">
        <v>1401</v>
      </c>
      <c r="D111" s="143" t="n">
        <v>20142400</v>
      </c>
      <c r="E111" s="90" t="s">
        <v>1395</v>
      </c>
      <c r="F111" s="143" t="n">
        <v>20140000</v>
      </c>
      <c r="G111" s="90" t="s">
        <v>1360</v>
      </c>
      <c r="H111" s="143" t="n">
        <v>20000000</v>
      </c>
      <c r="I111" s="90" t="s">
        <v>1341</v>
      </c>
    </row>
    <row r="112" customFormat="false" ht="42" hidden="false" customHeight="false" outlineLevel="0" collapsed="false">
      <c r="A112" s="89" t="s">
        <v>339</v>
      </c>
      <c r="B112" s="90" t="s">
        <v>340</v>
      </c>
      <c r="C112" s="90" t="s">
        <v>1402</v>
      </c>
      <c r="D112" s="143" t="n">
        <v>20142400</v>
      </c>
      <c r="E112" s="90" t="s">
        <v>1395</v>
      </c>
      <c r="F112" s="143" t="n">
        <v>20140000</v>
      </c>
      <c r="G112" s="90" t="s">
        <v>1360</v>
      </c>
      <c r="H112" s="143" t="n">
        <v>20000000</v>
      </c>
      <c r="I112" s="90" t="s">
        <v>1341</v>
      </c>
    </row>
    <row r="113" customFormat="false" ht="42" hidden="false" customHeight="false" outlineLevel="0" collapsed="false">
      <c r="A113" s="89" t="s">
        <v>341</v>
      </c>
      <c r="B113" s="90" t="s">
        <v>342</v>
      </c>
      <c r="C113" s="90" t="s">
        <v>1403</v>
      </c>
      <c r="D113" s="143" t="n">
        <v>20142400</v>
      </c>
      <c r="E113" s="90" t="s">
        <v>1395</v>
      </c>
      <c r="F113" s="143" t="n">
        <v>20140000</v>
      </c>
      <c r="G113" s="90" t="s">
        <v>1360</v>
      </c>
      <c r="H113" s="143" t="n">
        <v>20000000</v>
      </c>
      <c r="I113" s="90" t="s">
        <v>1341</v>
      </c>
    </row>
    <row r="114" customFormat="false" ht="42" hidden="false" customHeight="false" outlineLevel="0" collapsed="false">
      <c r="A114" s="89" t="s">
        <v>343</v>
      </c>
      <c r="B114" s="90" t="s">
        <v>344</v>
      </c>
      <c r="C114" s="90" t="s">
        <v>1404</v>
      </c>
      <c r="D114" s="143" t="n">
        <v>20142400</v>
      </c>
      <c r="E114" s="90" t="s">
        <v>1395</v>
      </c>
      <c r="F114" s="143" t="n">
        <v>20140000</v>
      </c>
      <c r="G114" s="90" t="s">
        <v>1360</v>
      </c>
      <c r="H114" s="143" t="n">
        <v>20000000</v>
      </c>
      <c r="I114" s="90" t="s">
        <v>1341</v>
      </c>
    </row>
    <row r="115" customFormat="false" ht="52.5" hidden="false" customHeight="false" outlineLevel="0" collapsed="false">
      <c r="A115" s="89" t="s">
        <v>345</v>
      </c>
      <c r="B115" s="90" t="s">
        <v>346</v>
      </c>
      <c r="C115" s="90" t="s">
        <v>1386</v>
      </c>
      <c r="D115" s="143" t="n">
        <v>47101500</v>
      </c>
      <c r="E115" s="90" t="s">
        <v>1386</v>
      </c>
      <c r="F115" s="143" t="n">
        <v>47100000</v>
      </c>
      <c r="G115" s="90" t="s">
        <v>1387</v>
      </c>
      <c r="H115" s="143" t="n">
        <v>47000000</v>
      </c>
      <c r="I115" s="90" t="s">
        <v>1388</v>
      </c>
    </row>
    <row r="116" customFormat="false" ht="42" hidden="false" customHeight="false" outlineLevel="0" collapsed="false">
      <c r="A116" s="89" t="s">
        <v>347</v>
      </c>
      <c r="B116" s="90" t="s">
        <v>348</v>
      </c>
      <c r="C116" s="90" t="s">
        <v>1405</v>
      </c>
      <c r="D116" s="143" t="n">
        <v>23209900</v>
      </c>
      <c r="E116" s="90" t="s">
        <v>1406</v>
      </c>
      <c r="F116" s="143" t="n">
        <v>23200000</v>
      </c>
      <c r="G116" s="90" t="s">
        <v>1407</v>
      </c>
      <c r="H116" s="143" t="n">
        <v>23000000</v>
      </c>
      <c r="I116" s="90" t="s">
        <v>1408</v>
      </c>
    </row>
    <row r="117" customFormat="false" ht="42" hidden="false" customHeight="false" outlineLevel="0" collapsed="false">
      <c r="A117" s="89" t="s">
        <v>349</v>
      </c>
      <c r="B117" s="90" t="s">
        <v>350</v>
      </c>
      <c r="C117" s="90" t="s">
        <v>1409</v>
      </c>
      <c r="D117" s="143" t="n">
        <v>23111500</v>
      </c>
      <c r="E117" s="90" t="s">
        <v>1410</v>
      </c>
      <c r="F117" s="143" t="n">
        <v>23110000</v>
      </c>
      <c r="G117" s="90" t="s">
        <v>1411</v>
      </c>
      <c r="H117" s="143" t="n">
        <v>23000000</v>
      </c>
      <c r="I117" s="90" t="s">
        <v>1408</v>
      </c>
    </row>
    <row r="118" customFormat="false" ht="41.25" hidden="false" customHeight="false" outlineLevel="0" collapsed="false">
      <c r="A118" s="89" t="s">
        <v>351</v>
      </c>
      <c r="B118" s="90" t="s">
        <v>352</v>
      </c>
      <c r="C118" s="90"/>
      <c r="D118" s="143" t="n">
        <v>49209900</v>
      </c>
      <c r="E118" s="90" t="s">
        <v>1412</v>
      </c>
      <c r="F118" s="143" t="n">
        <v>49200000</v>
      </c>
      <c r="G118" s="90" t="s">
        <v>1413</v>
      </c>
      <c r="H118" s="143" t="n">
        <v>49000000</v>
      </c>
      <c r="I118" s="90" t="s">
        <v>1414</v>
      </c>
    </row>
    <row r="119" customFormat="false" ht="42" hidden="false" customHeight="false" outlineLevel="0" collapsed="false">
      <c r="A119" s="89" t="s">
        <v>353</v>
      </c>
      <c r="B119" s="90" t="s">
        <v>354</v>
      </c>
      <c r="C119" s="90"/>
      <c r="D119" s="143" t="n">
        <v>42149900</v>
      </c>
      <c r="E119" s="90" t="s">
        <v>1415</v>
      </c>
      <c r="F119" s="143" t="n">
        <v>42140000</v>
      </c>
      <c r="G119" s="90" t="s">
        <v>1416</v>
      </c>
      <c r="H119" s="143" t="n">
        <v>42000000</v>
      </c>
      <c r="I119" s="90" t="s">
        <v>1417</v>
      </c>
    </row>
    <row r="120" customFormat="false" ht="42" hidden="false" customHeight="false" outlineLevel="0" collapsed="false">
      <c r="A120" s="89" t="s">
        <v>355</v>
      </c>
      <c r="B120" s="90" t="s">
        <v>356</v>
      </c>
      <c r="C120" s="90"/>
      <c r="D120" s="143" t="n">
        <v>42149800</v>
      </c>
      <c r="E120" s="90" t="s">
        <v>1418</v>
      </c>
      <c r="F120" s="143" t="n">
        <v>42140000</v>
      </c>
      <c r="G120" s="90" t="s">
        <v>1416</v>
      </c>
      <c r="H120" s="143" t="n">
        <v>42000000</v>
      </c>
      <c r="I120" s="90" t="s">
        <v>1417</v>
      </c>
    </row>
    <row r="121" customFormat="false" ht="63" hidden="false" customHeight="false" outlineLevel="0" collapsed="false">
      <c r="A121" s="89" t="s">
        <v>357</v>
      </c>
      <c r="B121" s="90" t="s">
        <v>358</v>
      </c>
      <c r="C121" s="90" t="s">
        <v>1419</v>
      </c>
      <c r="D121" s="143" t="n">
        <v>46191600</v>
      </c>
      <c r="E121" s="90" t="s">
        <v>1420</v>
      </c>
      <c r="F121" s="143" t="n">
        <v>46190000</v>
      </c>
      <c r="G121" s="90" t="s">
        <v>1421</v>
      </c>
      <c r="H121" s="143" t="n">
        <v>46000000</v>
      </c>
      <c r="I121" s="90" t="s">
        <v>1422</v>
      </c>
    </row>
    <row r="122" customFormat="false" ht="41.25" hidden="false" customHeight="false" outlineLevel="0" collapsed="false">
      <c r="A122" s="89" t="s">
        <v>359</v>
      </c>
      <c r="B122" s="90" t="s">
        <v>360</v>
      </c>
      <c r="C122" s="90" t="s">
        <v>1423</v>
      </c>
      <c r="D122" s="143" t="n">
        <v>46189900</v>
      </c>
      <c r="E122" s="90" t="s">
        <v>1424</v>
      </c>
      <c r="F122" s="143" t="n">
        <v>46180000</v>
      </c>
      <c r="G122" s="90" t="s">
        <v>1424</v>
      </c>
      <c r="H122" s="143" t="n">
        <v>46000000</v>
      </c>
      <c r="I122" s="90" t="s">
        <v>1422</v>
      </c>
    </row>
    <row r="123" customFormat="false" ht="42" hidden="false" customHeight="false" outlineLevel="0" collapsed="false">
      <c r="A123" s="89" t="s">
        <v>361</v>
      </c>
      <c r="B123" s="90" t="s">
        <v>362</v>
      </c>
      <c r="C123" s="90" t="s">
        <v>1425</v>
      </c>
      <c r="D123" s="143" t="n">
        <v>32151800</v>
      </c>
      <c r="E123" s="90" t="s">
        <v>1426</v>
      </c>
      <c r="F123" s="143" t="n">
        <v>32150000</v>
      </c>
      <c r="G123" s="90" t="s">
        <v>1327</v>
      </c>
      <c r="H123" s="143" t="n">
        <v>32000000</v>
      </c>
      <c r="I123" s="90" t="s">
        <v>1328</v>
      </c>
    </row>
    <row r="124" customFormat="false" ht="41.25" hidden="false" customHeight="false" outlineLevel="0" collapsed="false">
      <c r="A124" s="89" t="s">
        <v>363</v>
      </c>
      <c r="B124" s="90" t="s">
        <v>364</v>
      </c>
      <c r="C124" s="90" t="s">
        <v>1425</v>
      </c>
      <c r="D124" s="143" t="n">
        <v>46199900</v>
      </c>
      <c r="E124" s="90" t="s">
        <v>1427</v>
      </c>
      <c r="F124" s="143" t="n">
        <v>46190000</v>
      </c>
      <c r="G124" s="90" t="s">
        <v>1421</v>
      </c>
      <c r="H124" s="143" t="n">
        <v>46000000</v>
      </c>
      <c r="I124" s="90" t="s">
        <v>1422</v>
      </c>
    </row>
    <row r="125" customFormat="false" ht="41.25" hidden="false" customHeight="false" outlineLevel="0" collapsed="false">
      <c r="A125" s="89" t="s">
        <v>365</v>
      </c>
      <c r="B125" s="90" t="s">
        <v>366</v>
      </c>
      <c r="C125" s="90" t="s">
        <v>1428</v>
      </c>
      <c r="D125" s="143" t="n">
        <v>53999900</v>
      </c>
      <c r="E125" s="90" t="s">
        <v>1429</v>
      </c>
      <c r="F125" s="143" t="n">
        <v>53990000</v>
      </c>
      <c r="G125" s="90" t="s">
        <v>1429</v>
      </c>
      <c r="H125" s="143" t="n">
        <v>53000000</v>
      </c>
      <c r="I125" s="90" t="s">
        <v>1430</v>
      </c>
    </row>
    <row r="126" customFormat="false" ht="41.25" hidden="false" customHeight="false" outlineLevel="0" collapsed="false">
      <c r="A126" s="89" t="s">
        <v>367</v>
      </c>
      <c r="B126" s="90" t="s">
        <v>368</v>
      </c>
      <c r="C126" s="90" t="s">
        <v>1431</v>
      </c>
      <c r="D126" s="143" t="n">
        <v>48101900</v>
      </c>
      <c r="E126" s="90" t="s">
        <v>1432</v>
      </c>
      <c r="F126" s="143" t="n">
        <v>48100000</v>
      </c>
      <c r="G126" s="90" t="s">
        <v>1433</v>
      </c>
      <c r="H126" s="143" t="n">
        <v>48000000</v>
      </c>
      <c r="I126" s="90" t="s">
        <v>1434</v>
      </c>
    </row>
    <row r="127" customFormat="false" ht="41.25" hidden="false" customHeight="false" outlineLevel="0" collapsed="false">
      <c r="A127" s="89" t="s">
        <v>369</v>
      </c>
      <c r="B127" s="90" t="s">
        <v>370</v>
      </c>
      <c r="C127" s="90" t="s">
        <v>1435</v>
      </c>
      <c r="D127" s="143" t="n">
        <v>50999900</v>
      </c>
      <c r="E127" s="90" t="s">
        <v>1436</v>
      </c>
      <c r="F127" s="143" t="n">
        <v>50990000</v>
      </c>
      <c r="G127" s="90" t="s">
        <v>1436</v>
      </c>
      <c r="H127" s="143" t="n">
        <v>50000000</v>
      </c>
      <c r="I127" s="90" t="s">
        <v>1437</v>
      </c>
    </row>
    <row r="128" customFormat="false" ht="41.25" hidden="false" customHeight="false" outlineLevel="0" collapsed="false">
      <c r="A128" s="89" t="s">
        <v>371</v>
      </c>
      <c r="B128" s="90" t="s">
        <v>372</v>
      </c>
      <c r="C128" s="90" t="s">
        <v>372</v>
      </c>
      <c r="D128" s="143" t="n">
        <v>30161700</v>
      </c>
      <c r="E128" s="90" t="s">
        <v>372</v>
      </c>
      <c r="F128" s="143" t="n">
        <v>30160000</v>
      </c>
      <c r="G128" s="90" t="s">
        <v>1438</v>
      </c>
      <c r="H128" s="143" t="n">
        <v>30000000</v>
      </c>
      <c r="I128" s="90" t="s">
        <v>1195</v>
      </c>
    </row>
    <row r="129" customFormat="false" ht="41.25" hidden="false" customHeight="false" outlineLevel="0" collapsed="false">
      <c r="A129" s="89" t="s">
        <v>373</v>
      </c>
      <c r="B129" s="90" t="s">
        <v>374</v>
      </c>
      <c r="C129" s="90" t="s">
        <v>374</v>
      </c>
      <c r="D129" s="143" t="n">
        <v>56101700</v>
      </c>
      <c r="E129" s="90" t="s">
        <v>1439</v>
      </c>
      <c r="F129" s="143" t="n">
        <v>56100000</v>
      </c>
      <c r="G129" s="90" t="s">
        <v>1440</v>
      </c>
      <c r="H129" s="143" t="n">
        <v>56000000</v>
      </c>
      <c r="I129" s="90" t="s">
        <v>1441</v>
      </c>
    </row>
    <row r="130" customFormat="false" ht="42" hidden="false" customHeight="false" outlineLevel="0" collapsed="false">
      <c r="A130" s="89" t="s">
        <v>375</v>
      </c>
      <c r="B130" s="90" t="s">
        <v>376</v>
      </c>
      <c r="C130" s="90"/>
      <c r="D130" s="143" t="n">
        <v>47999900</v>
      </c>
      <c r="E130" s="90" t="s">
        <v>1442</v>
      </c>
      <c r="F130" s="143" t="n">
        <v>47990000</v>
      </c>
      <c r="G130" s="90" t="s">
        <v>1442</v>
      </c>
      <c r="H130" s="143" t="n">
        <v>47000000</v>
      </c>
      <c r="I130" s="90" t="s">
        <v>1388</v>
      </c>
    </row>
    <row r="131" customFormat="false" ht="41.25" hidden="false" customHeight="false" outlineLevel="0" collapsed="false">
      <c r="A131" s="89" t="s">
        <v>377</v>
      </c>
      <c r="B131" s="90" t="s">
        <v>378</v>
      </c>
      <c r="C131" s="90" t="s">
        <v>1443</v>
      </c>
      <c r="D131" s="143" t="n">
        <v>41109900</v>
      </c>
      <c r="E131" s="90" t="s">
        <v>1444</v>
      </c>
      <c r="F131" s="143" t="n">
        <v>41100000</v>
      </c>
      <c r="G131" s="90" t="s">
        <v>1445</v>
      </c>
      <c r="H131" s="143" t="n">
        <v>41000000</v>
      </c>
      <c r="I131" s="90" t="s">
        <v>1326</v>
      </c>
    </row>
    <row r="132" customFormat="false" ht="41.25" hidden="false" customHeight="false" outlineLevel="0" collapsed="false">
      <c r="A132" s="89" t="s">
        <v>379</v>
      </c>
      <c r="B132" s="90" t="s">
        <v>380</v>
      </c>
      <c r="C132" s="90" t="s">
        <v>1446</v>
      </c>
      <c r="D132" s="143" t="n">
        <v>41109800</v>
      </c>
      <c r="E132" s="90" t="s">
        <v>1447</v>
      </c>
      <c r="F132" s="143" t="n">
        <v>41100000</v>
      </c>
      <c r="G132" s="90" t="s">
        <v>1445</v>
      </c>
      <c r="H132" s="143" t="n">
        <v>41000000</v>
      </c>
      <c r="I132" s="90" t="s">
        <v>1326</v>
      </c>
    </row>
    <row r="133" customFormat="false" ht="41.25" hidden="false" customHeight="false" outlineLevel="0" collapsed="false">
      <c r="A133" s="89" t="s">
        <v>381</v>
      </c>
      <c r="B133" s="90" t="s">
        <v>382</v>
      </c>
      <c r="C133" s="90" t="s">
        <v>1448</v>
      </c>
      <c r="D133" s="143" t="n">
        <v>41109800</v>
      </c>
      <c r="E133" s="90" t="s">
        <v>1447</v>
      </c>
      <c r="F133" s="143" t="n">
        <v>41100000</v>
      </c>
      <c r="G133" s="90" t="s">
        <v>1445</v>
      </c>
      <c r="H133" s="143" t="n">
        <v>41000000</v>
      </c>
      <c r="I133" s="90" t="s">
        <v>1326</v>
      </c>
    </row>
    <row r="134" customFormat="false" ht="52.5" hidden="false" customHeight="false" outlineLevel="0" collapsed="false">
      <c r="A134" s="89" t="s">
        <v>383</v>
      </c>
      <c r="B134" s="90" t="s">
        <v>384</v>
      </c>
      <c r="C134" s="90" t="s">
        <v>1449</v>
      </c>
      <c r="D134" s="143" t="n">
        <v>44101500</v>
      </c>
      <c r="E134" s="90" t="s">
        <v>1450</v>
      </c>
      <c r="F134" s="143" t="n">
        <v>44100000</v>
      </c>
      <c r="G134" s="90" t="s">
        <v>1451</v>
      </c>
      <c r="H134" s="143" t="n">
        <v>44000000</v>
      </c>
      <c r="I134" s="90" t="s">
        <v>1452</v>
      </c>
    </row>
    <row r="135" customFormat="false" ht="42" hidden="false" customHeight="false" outlineLevel="0" collapsed="false">
      <c r="A135" s="89" t="s">
        <v>385</v>
      </c>
      <c r="B135" s="90" t="s">
        <v>386</v>
      </c>
      <c r="C135" s="90" t="s">
        <v>1453</v>
      </c>
      <c r="D135" s="143" t="n">
        <v>44109900</v>
      </c>
      <c r="E135" s="90" t="s">
        <v>1454</v>
      </c>
      <c r="F135" s="143" t="n">
        <v>44100000</v>
      </c>
      <c r="G135" s="90" t="s">
        <v>1451</v>
      </c>
      <c r="H135" s="143" t="n">
        <v>44000000</v>
      </c>
      <c r="I135" s="90" t="s">
        <v>1452</v>
      </c>
    </row>
    <row r="136" customFormat="false" ht="41.25" hidden="false" customHeight="false" outlineLevel="0" collapsed="false">
      <c r="A136" s="89" t="s">
        <v>387</v>
      </c>
      <c r="B136" s="90" t="s">
        <v>388</v>
      </c>
      <c r="C136" s="90" t="s">
        <v>388</v>
      </c>
      <c r="D136" s="143" t="n">
        <v>14111500</v>
      </c>
      <c r="E136" s="90" t="s">
        <v>1455</v>
      </c>
      <c r="F136" s="143" t="n">
        <v>14110000</v>
      </c>
      <c r="G136" s="90" t="s">
        <v>1456</v>
      </c>
      <c r="H136" s="143" t="n">
        <v>14000000</v>
      </c>
      <c r="I136" s="90" t="s">
        <v>1457</v>
      </c>
    </row>
    <row r="137" customFormat="false" ht="42" hidden="false" customHeight="false" outlineLevel="0" collapsed="false">
      <c r="A137" s="89" t="s">
        <v>389</v>
      </c>
      <c r="B137" s="90" t="s">
        <v>390</v>
      </c>
      <c r="C137" s="90" t="s">
        <v>1458</v>
      </c>
      <c r="D137" s="143" t="n">
        <v>44103100</v>
      </c>
      <c r="E137" s="90" t="s">
        <v>1459</v>
      </c>
      <c r="F137" s="143" t="n">
        <v>44100000</v>
      </c>
      <c r="G137" s="90" t="s">
        <v>1451</v>
      </c>
      <c r="H137" s="143" t="n">
        <v>44000000</v>
      </c>
      <c r="I137" s="90" t="s">
        <v>1452</v>
      </c>
    </row>
    <row r="138" customFormat="false" ht="52.5" hidden="false" customHeight="false" outlineLevel="0" collapsed="false">
      <c r="A138" s="89" t="s">
        <v>391</v>
      </c>
      <c r="B138" s="90" t="s">
        <v>392</v>
      </c>
      <c r="C138" s="90" t="s">
        <v>1460</v>
      </c>
      <c r="D138" s="143" t="n">
        <v>44999900</v>
      </c>
      <c r="E138" s="90" t="s">
        <v>1461</v>
      </c>
      <c r="F138" s="143" t="n">
        <v>44990000</v>
      </c>
      <c r="G138" s="90" t="s">
        <v>1461</v>
      </c>
      <c r="H138" s="143" t="n">
        <v>44000000</v>
      </c>
      <c r="I138" s="90" t="s">
        <v>1452</v>
      </c>
    </row>
    <row r="139" customFormat="false" ht="41.25" hidden="false" customHeight="false" outlineLevel="0" collapsed="false">
      <c r="A139" s="89" t="s">
        <v>393</v>
      </c>
      <c r="B139" s="90" t="s">
        <v>394</v>
      </c>
      <c r="C139" s="90" t="s">
        <v>1462</v>
      </c>
      <c r="D139" s="143" t="n">
        <v>45129900</v>
      </c>
      <c r="E139" s="90" t="s">
        <v>1463</v>
      </c>
      <c r="F139" s="143" t="n">
        <v>45120000</v>
      </c>
      <c r="G139" s="90" t="s">
        <v>1464</v>
      </c>
      <c r="H139" s="143" t="n">
        <v>45000000</v>
      </c>
      <c r="I139" s="90" t="s">
        <v>1465</v>
      </c>
    </row>
    <row r="140" customFormat="false" ht="41.25" hidden="false" customHeight="false" outlineLevel="0" collapsed="false">
      <c r="A140" s="89" t="s">
        <v>395</v>
      </c>
      <c r="B140" s="90" t="s">
        <v>396</v>
      </c>
      <c r="C140" s="90" t="s">
        <v>1466</v>
      </c>
      <c r="D140" s="143" t="n">
        <v>46171600</v>
      </c>
      <c r="E140" s="90" t="s">
        <v>1467</v>
      </c>
      <c r="F140" s="143" t="n">
        <v>46170000</v>
      </c>
      <c r="G140" s="90" t="s">
        <v>1468</v>
      </c>
      <c r="H140" s="143" t="n">
        <v>46000000</v>
      </c>
      <c r="I140" s="90" t="s">
        <v>1422</v>
      </c>
    </row>
    <row r="141" customFormat="false" ht="41.25" hidden="false" customHeight="false" outlineLevel="0" collapsed="false">
      <c r="A141" s="89" t="s">
        <v>397</v>
      </c>
      <c r="B141" s="90" t="s">
        <v>398</v>
      </c>
      <c r="C141" s="90" t="s">
        <v>1469</v>
      </c>
      <c r="D141" s="143" t="n">
        <v>52169900</v>
      </c>
      <c r="E141" s="90" t="s">
        <v>1470</v>
      </c>
      <c r="F141" s="143" t="n">
        <v>52160000</v>
      </c>
      <c r="G141" s="90" t="s">
        <v>1471</v>
      </c>
      <c r="H141" s="143" t="n">
        <v>52000000</v>
      </c>
      <c r="I141" s="90" t="s">
        <v>1472</v>
      </c>
    </row>
    <row r="142" customFormat="false" ht="42" hidden="false" customHeight="false" outlineLevel="0" collapsed="false">
      <c r="A142" s="89" t="s">
        <v>399</v>
      </c>
      <c r="B142" s="90" t="s">
        <v>400</v>
      </c>
      <c r="C142" s="90" t="s">
        <v>1473</v>
      </c>
      <c r="D142" s="143" t="n">
        <v>14111600</v>
      </c>
      <c r="E142" s="90" t="s">
        <v>1474</v>
      </c>
      <c r="F142" s="143" t="n">
        <v>14110000</v>
      </c>
      <c r="G142" s="90" t="s">
        <v>1456</v>
      </c>
      <c r="H142" s="143" t="n">
        <v>14000000</v>
      </c>
      <c r="I142" s="90" t="s">
        <v>1457</v>
      </c>
    </row>
    <row r="143" customFormat="false" ht="41.25" hidden="false" customHeight="false" outlineLevel="0" collapsed="false">
      <c r="A143" s="89" t="s">
        <v>401</v>
      </c>
      <c r="B143" s="90" t="s">
        <v>402</v>
      </c>
      <c r="C143" s="90" t="s">
        <v>1475</v>
      </c>
      <c r="D143" s="143" t="n">
        <v>55101500</v>
      </c>
      <c r="E143" s="90" t="s">
        <v>1476</v>
      </c>
      <c r="F143" s="143" t="n">
        <v>55100000</v>
      </c>
      <c r="G143" s="90" t="s">
        <v>1477</v>
      </c>
      <c r="H143" s="143" t="n">
        <v>55000000</v>
      </c>
      <c r="I143" s="90" t="s">
        <v>1207</v>
      </c>
    </row>
    <row r="144" customFormat="false" ht="41.25" hidden="false" customHeight="false" outlineLevel="0" collapsed="false">
      <c r="A144" s="89" t="s">
        <v>403</v>
      </c>
      <c r="B144" s="90" t="s">
        <v>404</v>
      </c>
      <c r="C144" s="90" t="s">
        <v>1478</v>
      </c>
      <c r="D144" s="143" t="n">
        <v>24121500</v>
      </c>
      <c r="E144" s="90" t="s">
        <v>1479</v>
      </c>
      <c r="F144" s="143" t="n">
        <v>24120000</v>
      </c>
      <c r="G144" s="90" t="s">
        <v>1480</v>
      </c>
      <c r="H144" s="143" t="n">
        <v>24000000</v>
      </c>
      <c r="I144" s="90" t="s">
        <v>1481</v>
      </c>
    </row>
    <row r="145" customFormat="false" ht="41.25" hidden="false" customHeight="false" outlineLevel="0" collapsed="false">
      <c r="A145" s="89" t="s">
        <v>405</v>
      </c>
      <c r="B145" s="90" t="s">
        <v>406</v>
      </c>
      <c r="C145" s="90" t="s">
        <v>1482</v>
      </c>
      <c r="D145" s="143" t="n">
        <v>24112500</v>
      </c>
      <c r="E145" s="90" t="s">
        <v>1483</v>
      </c>
      <c r="F145" s="143" t="n">
        <v>24110000</v>
      </c>
      <c r="G145" s="90" t="s">
        <v>1484</v>
      </c>
      <c r="H145" s="143" t="n">
        <v>24000000</v>
      </c>
      <c r="I145" s="90" t="s">
        <v>1481</v>
      </c>
    </row>
    <row r="146" customFormat="false" ht="41.25" hidden="false" customHeight="false" outlineLevel="0" collapsed="false">
      <c r="A146" s="89" t="s">
        <v>407</v>
      </c>
      <c r="B146" s="90" t="s">
        <v>408</v>
      </c>
      <c r="C146" s="90" t="s">
        <v>1485</v>
      </c>
      <c r="D146" s="143" t="n">
        <v>24149900</v>
      </c>
      <c r="E146" s="90" t="s">
        <v>1486</v>
      </c>
      <c r="F146" s="143" t="n">
        <v>24140000</v>
      </c>
      <c r="G146" s="90" t="s">
        <v>1487</v>
      </c>
      <c r="H146" s="143" t="n">
        <v>24000000</v>
      </c>
      <c r="I146" s="90" t="s">
        <v>1481</v>
      </c>
    </row>
    <row r="147" customFormat="false" ht="41.25" hidden="false" customHeight="false" outlineLevel="0" collapsed="false">
      <c r="A147" s="89" t="s">
        <v>409</v>
      </c>
      <c r="B147" s="90" t="s">
        <v>410</v>
      </c>
      <c r="C147" s="90"/>
      <c r="D147" s="143" t="n">
        <v>24112700</v>
      </c>
      <c r="E147" s="90" t="s">
        <v>1488</v>
      </c>
      <c r="F147" s="143" t="n">
        <v>24110000</v>
      </c>
      <c r="G147" s="90" t="s">
        <v>1484</v>
      </c>
      <c r="H147" s="143" t="n">
        <v>24000000</v>
      </c>
      <c r="I147" s="90" t="s">
        <v>1481</v>
      </c>
    </row>
    <row r="148" customFormat="false" ht="41.25" hidden="false" customHeight="false" outlineLevel="0" collapsed="false">
      <c r="A148" s="89" t="s">
        <v>411</v>
      </c>
      <c r="B148" s="90" t="s">
        <v>412</v>
      </c>
      <c r="C148" s="90"/>
      <c r="D148" s="143" t="n">
        <v>24112200</v>
      </c>
      <c r="E148" s="90" t="s">
        <v>1489</v>
      </c>
      <c r="F148" s="143" t="n">
        <v>24110000</v>
      </c>
      <c r="G148" s="90" t="s">
        <v>1484</v>
      </c>
      <c r="H148" s="143" t="n">
        <v>24000000</v>
      </c>
      <c r="I148" s="90" t="s">
        <v>1481</v>
      </c>
    </row>
    <row r="149" customFormat="false" ht="41.25" hidden="false" customHeight="false" outlineLevel="0" collapsed="false">
      <c r="A149" s="89" t="s">
        <v>413</v>
      </c>
      <c r="B149" s="90" t="s">
        <v>414</v>
      </c>
      <c r="C149" s="90" t="s">
        <v>1490</v>
      </c>
      <c r="D149" s="143" t="n">
        <v>24112600</v>
      </c>
      <c r="E149" s="90" t="s">
        <v>1491</v>
      </c>
      <c r="F149" s="143" t="n">
        <v>24110000</v>
      </c>
      <c r="G149" s="90" t="s">
        <v>1484</v>
      </c>
      <c r="H149" s="143" t="n">
        <v>24000000</v>
      </c>
      <c r="I149" s="90" t="s">
        <v>1481</v>
      </c>
    </row>
    <row r="150" customFormat="false" ht="41.25" hidden="false" customHeight="false" outlineLevel="0" collapsed="false">
      <c r="A150" s="89" t="s">
        <v>415</v>
      </c>
      <c r="B150" s="90" t="s">
        <v>416</v>
      </c>
      <c r="C150" s="90" t="s">
        <v>1492</v>
      </c>
      <c r="D150" s="143" t="n">
        <v>24112100</v>
      </c>
      <c r="E150" s="90" t="s">
        <v>1493</v>
      </c>
      <c r="F150" s="143" t="n">
        <v>24110000</v>
      </c>
      <c r="G150" s="90" t="s">
        <v>1484</v>
      </c>
      <c r="H150" s="143" t="n">
        <v>24000000</v>
      </c>
      <c r="I150" s="90" t="s">
        <v>1481</v>
      </c>
    </row>
    <row r="151" customFormat="false" ht="41.25" hidden="false" customHeight="false" outlineLevel="0" collapsed="false">
      <c r="A151" s="89" t="s">
        <v>417</v>
      </c>
      <c r="B151" s="90" t="s">
        <v>418</v>
      </c>
      <c r="C151" s="90" t="s">
        <v>1494</v>
      </c>
      <c r="D151" s="143" t="n">
        <v>24119900</v>
      </c>
      <c r="E151" s="90" t="s">
        <v>1495</v>
      </c>
      <c r="F151" s="143" t="n">
        <v>24110000</v>
      </c>
      <c r="G151" s="90" t="s">
        <v>1484</v>
      </c>
      <c r="H151" s="143" t="n">
        <v>24000000</v>
      </c>
      <c r="I151" s="90" t="s">
        <v>1481</v>
      </c>
    </row>
    <row r="152" customFormat="false" ht="41.25" hidden="false" customHeight="false" outlineLevel="0" collapsed="false">
      <c r="A152" s="89" t="s">
        <v>419</v>
      </c>
      <c r="B152" s="90" t="s">
        <v>420</v>
      </c>
      <c r="C152" s="90" t="s">
        <v>1496</v>
      </c>
      <c r="D152" s="143" t="n">
        <v>48999900</v>
      </c>
      <c r="E152" s="90" t="s">
        <v>1497</v>
      </c>
      <c r="F152" s="143" t="n">
        <v>48990000</v>
      </c>
      <c r="G152" s="90" t="s">
        <v>1498</v>
      </c>
      <c r="H152" s="143" t="n">
        <v>48000000</v>
      </c>
      <c r="I152" s="90" t="s">
        <v>1434</v>
      </c>
    </row>
    <row r="153" customFormat="false" ht="42" hidden="false" customHeight="false" outlineLevel="0" collapsed="false">
      <c r="A153" s="89" t="s">
        <v>421</v>
      </c>
      <c r="B153" s="90" t="s">
        <v>422</v>
      </c>
      <c r="C153" s="90" t="s">
        <v>1499</v>
      </c>
      <c r="D153" s="143" t="n">
        <v>40149900</v>
      </c>
      <c r="E153" s="90" t="s">
        <v>1500</v>
      </c>
      <c r="F153" s="143" t="n">
        <v>40140000</v>
      </c>
      <c r="G153" s="90" t="s">
        <v>1501</v>
      </c>
      <c r="H153" s="143" t="n">
        <v>40000000</v>
      </c>
      <c r="I153" s="90" t="s">
        <v>1203</v>
      </c>
    </row>
    <row r="154" customFormat="false" ht="41.25" hidden="false" customHeight="false" outlineLevel="0" collapsed="false">
      <c r="A154" s="89" t="s">
        <v>423</v>
      </c>
      <c r="B154" s="90" t="s">
        <v>424</v>
      </c>
      <c r="C154" s="90" t="s">
        <v>1502</v>
      </c>
      <c r="D154" s="143" t="n">
        <v>48109900</v>
      </c>
      <c r="E154" s="90" t="s">
        <v>1503</v>
      </c>
      <c r="F154" s="143" t="n">
        <v>48100000</v>
      </c>
      <c r="G154" s="90" t="s">
        <v>1433</v>
      </c>
      <c r="H154" s="143" t="n">
        <v>48000000</v>
      </c>
      <c r="I154" s="90" t="s">
        <v>1434</v>
      </c>
    </row>
    <row r="155" customFormat="false" ht="41.25" hidden="false" customHeight="false" outlineLevel="0" collapsed="false">
      <c r="A155" s="89" t="s">
        <v>425</v>
      </c>
      <c r="B155" s="90" t="s">
        <v>426</v>
      </c>
      <c r="C155" s="90" t="s">
        <v>1504</v>
      </c>
      <c r="D155" s="143" t="n">
        <v>39111600</v>
      </c>
      <c r="E155" s="90" t="s">
        <v>1505</v>
      </c>
      <c r="F155" s="143" t="n">
        <v>39110000</v>
      </c>
      <c r="G155" s="90" t="s">
        <v>1506</v>
      </c>
      <c r="H155" s="143" t="n">
        <v>39000000</v>
      </c>
      <c r="I155" s="90" t="s">
        <v>1507</v>
      </c>
    </row>
    <row r="156" customFormat="false" ht="42" hidden="false" customHeight="false" outlineLevel="0" collapsed="false">
      <c r="A156" s="89" t="s">
        <v>427</v>
      </c>
      <c r="B156" s="90" t="s">
        <v>428</v>
      </c>
      <c r="C156" s="90" t="s">
        <v>1508</v>
      </c>
      <c r="D156" s="143" t="n">
        <v>55121700</v>
      </c>
      <c r="E156" s="90" t="s">
        <v>1205</v>
      </c>
      <c r="F156" s="143" t="n">
        <v>55120000</v>
      </c>
      <c r="G156" s="90" t="s">
        <v>1206</v>
      </c>
      <c r="H156" s="143" t="n">
        <v>55000000</v>
      </c>
      <c r="I156" s="90" t="s">
        <v>1207</v>
      </c>
    </row>
    <row r="157" customFormat="false" ht="42" hidden="false" customHeight="false" outlineLevel="0" collapsed="false">
      <c r="A157" s="89" t="s">
        <v>429</v>
      </c>
      <c r="B157" s="90" t="s">
        <v>430</v>
      </c>
      <c r="C157" s="90"/>
      <c r="D157" s="143" t="n">
        <v>31171500</v>
      </c>
      <c r="E157" s="90" t="s">
        <v>1509</v>
      </c>
      <c r="F157" s="143" t="n">
        <v>31170000</v>
      </c>
      <c r="G157" s="90" t="s">
        <v>1510</v>
      </c>
      <c r="H157" s="143" t="n">
        <v>31000000</v>
      </c>
      <c r="I157" s="90" t="s">
        <v>1249</v>
      </c>
    </row>
    <row r="158" customFormat="false" ht="41.25" hidden="false" customHeight="false" outlineLevel="0" collapsed="false">
      <c r="A158" s="89" t="s">
        <v>431</v>
      </c>
      <c r="B158" s="90" t="s">
        <v>432</v>
      </c>
      <c r="C158" s="90" t="s">
        <v>1511</v>
      </c>
      <c r="D158" s="143" t="n">
        <v>26109900</v>
      </c>
      <c r="E158" s="90" t="s">
        <v>1512</v>
      </c>
      <c r="F158" s="143" t="n">
        <v>26100000</v>
      </c>
      <c r="G158" s="90" t="s">
        <v>1513</v>
      </c>
      <c r="H158" s="143" t="n">
        <v>26000000</v>
      </c>
      <c r="I158" s="90" t="s">
        <v>1514</v>
      </c>
    </row>
    <row r="159" customFormat="false" ht="42" hidden="false" customHeight="false" outlineLevel="0" collapsed="false">
      <c r="A159" s="89" t="s">
        <v>433</v>
      </c>
      <c r="B159" s="90" t="s">
        <v>434</v>
      </c>
      <c r="C159" s="90"/>
      <c r="D159" s="143" t="n">
        <v>39999900</v>
      </c>
      <c r="E159" s="90" t="s">
        <v>1515</v>
      </c>
      <c r="F159" s="143" t="n">
        <v>39990000</v>
      </c>
      <c r="G159" s="90" t="s">
        <v>1515</v>
      </c>
      <c r="H159" s="143" t="n">
        <v>39000000</v>
      </c>
      <c r="I159" s="90" t="s">
        <v>1507</v>
      </c>
    </row>
    <row r="160" customFormat="false" ht="41.25" hidden="false" customHeight="false" outlineLevel="0" collapsed="false">
      <c r="A160" s="89" t="s">
        <v>435</v>
      </c>
      <c r="B160" s="90" t="s">
        <v>436</v>
      </c>
      <c r="C160" s="90"/>
      <c r="D160" s="143" t="n">
        <v>26101400</v>
      </c>
      <c r="E160" s="90" t="s">
        <v>1516</v>
      </c>
      <c r="F160" s="143" t="n">
        <v>26100000</v>
      </c>
      <c r="G160" s="90" t="s">
        <v>1513</v>
      </c>
      <c r="H160" s="143" t="n">
        <v>26000000</v>
      </c>
      <c r="I160" s="90" t="s">
        <v>1514</v>
      </c>
    </row>
    <row r="161" customFormat="false" ht="41.25" hidden="false" customHeight="false" outlineLevel="0" collapsed="false">
      <c r="A161" s="89" t="s">
        <v>437</v>
      </c>
      <c r="B161" s="90" t="s">
        <v>438</v>
      </c>
      <c r="C161" s="90"/>
      <c r="D161" s="143" t="n">
        <v>26121500</v>
      </c>
      <c r="E161" s="90" t="s">
        <v>1517</v>
      </c>
      <c r="F161" s="143" t="n">
        <v>26120000</v>
      </c>
      <c r="G161" s="90" t="s">
        <v>1518</v>
      </c>
      <c r="H161" s="143" t="n">
        <v>26000000</v>
      </c>
      <c r="I161" s="90" t="s">
        <v>1514</v>
      </c>
    </row>
    <row r="162" customFormat="false" ht="52.5" hidden="false" customHeight="false" outlineLevel="0" collapsed="false">
      <c r="A162" s="89" t="s">
        <v>439</v>
      </c>
      <c r="B162" s="90" t="s">
        <v>440</v>
      </c>
      <c r="C162" s="90"/>
      <c r="D162" s="143" t="n">
        <v>39131700</v>
      </c>
      <c r="E162" s="90" t="s">
        <v>1519</v>
      </c>
      <c r="F162" s="143" t="n">
        <v>39130000</v>
      </c>
      <c r="G162" s="90" t="s">
        <v>1520</v>
      </c>
      <c r="H162" s="143" t="n">
        <v>39000000</v>
      </c>
      <c r="I162" s="90" t="s">
        <v>1507</v>
      </c>
    </row>
    <row r="163" customFormat="false" ht="42" hidden="false" customHeight="false" outlineLevel="0" collapsed="false">
      <c r="A163" s="89" t="s">
        <v>441</v>
      </c>
      <c r="B163" s="90" t="s">
        <v>442</v>
      </c>
      <c r="C163" s="90" t="s">
        <v>1521</v>
      </c>
      <c r="D163" s="143" t="n">
        <v>39121100</v>
      </c>
      <c r="E163" s="90" t="s">
        <v>1522</v>
      </c>
      <c r="F163" s="143" t="n">
        <v>39120000</v>
      </c>
      <c r="G163" s="90" t="s">
        <v>1523</v>
      </c>
      <c r="H163" s="143" t="n">
        <v>39000000</v>
      </c>
      <c r="I163" s="90" t="s">
        <v>1507</v>
      </c>
    </row>
    <row r="164" customFormat="false" ht="42" hidden="false" customHeight="false" outlineLevel="0" collapsed="false">
      <c r="A164" s="89" t="s">
        <v>443</v>
      </c>
      <c r="B164" s="90" t="s">
        <v>444</v>
      </c>
      <c r="C164" s="90" t="s">
        <v>1524</v>
      </c>
      <c r="D164" s="143" t="n">
        <v>39121100</v>
      </c>
      <c r="E164" s="90" t="s">
        <v>1522</v>
      </c>
      <c r="F164" s="143" t="n">
        <v>39120000</v>
      </c>
      <c r="G164" s="90" t="s">
        <v>1523</v>
      </c>
      <c r="H164" s="143" t="n">
        <v>39000000</v>
      </c>
      <c r="I164" s="90" t="s">
        <v>1507</v>
      </c>
    </row>
    <row r="165" customFormat="false" ht="42" hidden="false" customHeight="false" outlineLevel="0" collapsed="false">
      <c r="A165" s="89" t="s">
        <v>445</v>
      </c>
      <c r="B165" s="90" t="s">
        <v>446</v>
      </c>
      <c r="C165" s="90" t="s">
        <v>1525</v>
      </c>
      <c r="D165" s="143" t="n">
        <v>39121100</v>
      </c>
      <c r="E165" s="90" t="s">
        <v>1522</v>
      </c>
      <c r="F165" s="143" t="n">
        <v>39120000</v>
      </c>
      <c r="G165" s="90" t="s">
        <v>1523</v>
      </c>
      <c r="H165" s="143" t="n">
        <v>39000000</v>
      </c>
      <c r="I165" s="90" t="s">
        <v>1507</v>
      </c>
    </row>
    <row r="166" customFormat="false" ht="42" hidden="false" customHeight="false" outlineLevel="0" collapsed="false">
      <c r="A166" s="89" t="s">
        <v>447</v>
      </c>
      <c r="B166" s="90" t="s">
        <v>448</v>
      </c>
      <c r="C166" s="90" t="s">
        <v>1526</v>
      </c>
      <c r="D166" s="143" t="n">
        <v>39121000</v>
      </c>
      <c r="E166" s="90" t="s">
        <v>1527</v>
      </c>
      <c r="F166" s="143" t="n">
        <v>39120000</v>
      </c>
      <c r="G166" s="90" t="s">
        <v>1523</v>
      </c>
      <c r="H166" s="143" t="n">
        <v>39000000</v>
      </c>
      <c r="I166" s="90" t="s">
        <v>1507</v>
      </c>
    </row>
    <row r="167" customFormat="false" ht="42" hidden="false" customHeight="false" outlineLevel="0" collapsed="false">
      <c r="A167" s="89" t="s">
        <v>449</v>
      </c>
      <c r="B167" s="90" t="s">
        <v>450</v>
      </c>
      <c r="C167" s="90" t="s">
        <v>1528</v>
      </c>
      <c r="D167" s="143" t="n">
        <v>39121100</v>
      </c>
      <c r="E167" s="90" t="s">
        <v>1522</v>
      </c>
      <c r="F167" s="143" t="n">
        <v>39120000</v>
      </c>
      <c r="G167" s="90" t="s">
        <v>1523</v>
      </c>
      <c r="H167" s="143" t="n">
        <v>39000000</v>
      </c>
      <c r="I167" s="90" t="s">
        <v>1507</v>
      </c>
    </row>
    <row r="168" customFormat="false" ht="42" hidden="false" customHeight="false" outlineLevel="0" collapsed="false">
      <c r="A168" s="89" t="s">
        <v>451</v>
      </c>
      <c r="B168" s="90" t="s">
        <v>452</v>
      </c>
      <c r="C168" s="90" t="s">
        <v>1529</v>
      </c>
      <c r="D168" s="143" t="n">
        <v>39122000</v>
      </c>
      <c r="E168" s="90" t="s">
        <v>1530</v>
      </c>
      <c r="F168" s="143" t="n">
        <v>39120000</v>
      </c>
      <c r="G168" s="90" t="s">
        <v>1523</v>
      </c>
      <c r="H168" s="143" t="n">
        <v>39000000</v>
      </c>
      <c r="I168" s="90" t="s">
        <v>1507</v>
      </c>
    </row>
    <row r="169" customFormat="false" ht="63" hidden="false" customHeight="false" outlineLevel="0" collapsed="false">
      <c r="A169" s="89" t="s">
        <v>453</v>
      </c>
      <c r="B169" s="90" t="s">
        <v>454</v>
      </c>
      <c r="C169" s="90" t="s">
        <v>1531</v>
      </c>
      <c r="D169" s="143" t="n">
        <v>26111600</v>
      </c>
      <c r="E169" s="90" t="s">
        <v>1532</v>
      </c>
      <c r="F169" s="143" t="n">
        <v>26110000</v>
      </c>
      <c r="G169" s="90" t="s">
        <v>1533</v>
      </c>
      <c r="H169" s="143" t="n">
        <v>26000000</v>
      </c>
      <c r="I169" s="90" t="s">
        <v>1514</v>
      </c>
    </row>
    <row r="170" customFormat="false" ht="42" hidden="false" customHeight="false" outlineLevel="0" collapsed="false">
      <c r="A170" s="89" t="s">
        <v>455</v>
      </c>
      <c r="B170" s="90" t="s">
        <v>456</v>
      </c>
      <c r="C170" s="90"/>
      <c r="D170" s="143" t="n">
        <v>39121100</v>
      </c>
      <c r="E170" s="90" t="s">
        <v>1522</v>
      </c>
      <c r="F170" s="143" t="n">
        <v>39120000</v>
      </c>
      <c r="G170" s="90" t="s">
        <v>1523</v>
      </c>
      <c r="H170" s="143" t="n">
        <v>39000000</v>
      </c>
      <c r="I170" s="90" t="s">
        <v>1507</v>
      </c>
    </row>
    <row r="171" customFormat="false" ht="73.5" hidden="false" customHeight="false" outlineLevel="0" collapsed="false">
      <c r="A171" s="89" t="s">
        <v>457</v>
      </c>
      <c r="B171" s="90" t="s">
        <v>458</v>
      </c>
      <c r="C171" s="90" t="s">
        <v>1534</v>
      </c>
      <c r="D171" s="143" t="n">
        <v>39989900</v>
      </c>
      <c r="E171" s="90" t="s">
        <v>1535</v>
      </c>
      <c r="F171" s="143" t="n">
        <v>39980000</v>
      </c>
      <c r="G171" s="90" t="s">
        <v>1535</v>
      </c>
      <c r="H171" s="143" t="n">
        <v>39000000</v>
      </c>
      <c r="I171" s="90" t="s">
        <v>1507</v>
      </c>
    </row>
    <row r="172" customFormat="false" ht="41.25" hidden="false" customHeight="false" outlineLevel="0" collapsed="false">
      <c r="A172" s="89" t="s">
        <v>459</v>
      </c>
      <c r="B172" s="90" t="s">
        <v>460</v>
      </c>
      <c r="C172" s="90" t="s">
        <v>1536</v>
      </c>
      <c r="D172" s="143" t="n">
        <v>40179900</v>
      </c>
      <c r="E172" s="90" t="s">
        <v>1537</v>
      </c>
      <c r="F172" s="143" t="n">
        <v>40170000</v>
      </c>
      <c r="G172" s="90" t="s">
        <v>1538</v>
      </c>
      <c r="H172" s="143" t="n">
        <v>40000000</v>
      </c>
      <c r="I172" s="90" t="s">
        <v>1203</v>
      </c>
    </row>
    <row r="173" customFormat="false" ht="41.25" hidden="false" customHeight="false" outlineLevel="0" collapsed="false">
      <c r="A173" s="89" t="s">
        <v>461</v>
      </c>
      <c r="B173" s="90" t="s">
        <v>462</v>
      </c>
      <c r="C173" s="90"/>
      <c r="D173" s="143" t="n">
        <v>40179900</v>
      </c>
      <c r="E173" s="90" t="s">
        <v>1537</v>
      </c>
      <c r="F173" s="143" t="n">
        <v>40170000</v>
      </c>
      <c r="G173" s="90" t="s">
        <v>1538</v>
      </c>
      <c r="H173" s="143" t="n">
        <v>40000000</v>
      </c>
      <c r="I173" s="90" t="s">
        <v>1203</v>
      </c>
    </row>
    <row r="174" customFormat="false" ht="41.25" hidden="false" customHeight="false" outlineLevel="0" collapsed="false">
      <c r="A174" s="89" t="s">
        <v>463</v>
      </c>
      <c r="B174" s="90" t="s">
        <v>464</v>
      </c>
      <c r="C174" s="90"/>
      <c r="D174" s="143" t="n">
        <v>40189900</v>
      </c>
      <c r="E174" s="90" t="s">
        <v>1539</v>
      </c>
      <c r="F174" s="143" t="n">
        <v>40180000</v>
      </c>
      <c r="G174" s="90" t="s">
        <v>1540</v>
      </c>
      <c r="H174" s="143" t="n">
        <v>40000000</v>
      </c>
      <c r="I174" s="90" t="s">
        <v>1203</v>
      </c>
    </row>
    <row r="175" customFormat="false" ht="41.25" hidden="false" customHeight="false" outlineLevel="0" collapsed="false">
      <c r="A175" s="89" t="s">
        <v>465</v>
      </c>
      <c r="B175" s="90" t="s">
        <v>466</v>
      </c>
      <c r="C175" s="90" t="s">
        <v>1541</v>
      </c>
      <c r="D175" s="143" t="n">
        <v>40179900</v>
      </c>
      <c r="E175" s="90" t="s">
        <v>1537</v>
      </c>
      <c r="F175" s="143" t="n">
        <v>40170000</v>
      </c>
      <c r="G175" s="90" t="s">
        <v>1538</v>
      </c>
      <c r="H175" s="143" t="n">
        <v>40000000</v>
      </c>
      <c r="I175" s="90" t="s">
        <v>1203</v>
      </c>
    </row>
    <row r="176" customFormat="false" ht="41.25" hidden="false" customHeight="false" outlineLevel="0" collapsed="false">
      <c r="A176" s="89" t="s">
        <v>467</v>
      </c>
      <c r="B176" s="90" t="s">
        <v>468</v>
      </c>
      <c r="C176" s="90" t="s">
        <v>1542</v>
      </c>
      <c r="D176" s="143" t="n">
        <v>31181500</v>
      </c>
      <c r="E176" s="90" t="s">
        <v>468</v>
      </c>
      <c r="F176" s="143" t="n">
        <v>31180000</v>
      </c>
      <c r="G176" s="90" t="s">
        <v>1543</v>
      </c>
      <c r="H176" s="143" t="n">
        <v>31000000</v>
      </c>
      <c r="I176" s="90" t="s">
        <v>1249</v>
      </c>
    </row>
    <row r="177" customFormat="false" ht="41.25" hidden="false" customHeight="false" outlineLevel="0" collapsed="false">
      <c r="A177" s="89" t="s">
        <v>469</v>
      </c>
      <c r="B177" s="90" t="s">
        <v>470</v>
      </c>
      <c r="C177" s="90" t="s">
        <v>1544</v>
      </c>
      <c r="D177" s="143" t="n">
        <v>31181600</v>
      </c>
      <c r="E177" s="90" t="s">
        <v>1545</v>
      </c>
      <c r="F177" s="143" t="n">
        <v>31180000</v>
      </c>
      <c r="G177" s="90" t="s">
        <v>1543</v>
      </c>
      <c r="H177" s="143" t="n">
        <v>31000000</v>
      </c>
      <c r="I177" s="90" t="s">
        <v>1249</v>
      </c>
    </row>
    <row r="178" customFormat="false" ht="41.25" hidden="false" customHeight="false" outlineLevel="0" collapsed="false">
      <c r="A178" s="89" t="s">
        <v>471</v>
      </c>
      <c r="B178" s="90" t="s">
        <v>472</v>
      </c>
      <c r="C178" s="90" t="s">
        <v>1546</v>
      </c>
      <c r="D178" s="143" t="n">
        <v>31181700</v>
      </c>
      <c r="E178" s="90" t="s">
        <v>1547</v>
      </c>
      <c r="F178" s="143" t="n">
        <v>31180000</v>
      </c>
      <c r="G178" s="90" t="s">
        <v>1543</v>
      </c>
      <c r="H178" s="143" t="n">
        <v>31000000</v>
      </c>
      <c r="I178" s="90" t="s">
        <v>1249</v>
      </c>
    </row>
    <row r="179" customFormat="false" ht="63" hidden="false" customHeight="false" outlineLevel="0" collapsed="false">
      <c r="A179" s="89" t="s">
        <v>473</v>
      </c>
      <c r="B179" s="90" t="s">
        <v>474</v>
      </c>
      <c r="C179" s="90" t="s">
        <v>1548</v>
      </c>
      <c r="D179" s="143" t="n">
        <v>31169900</v>
      </c>
      <c r="E179" s="90" t="s">
        <v>1549</v>
      </c>
      <c r="F179" s="143" t="n">
        <v>31160000</v>
      </c>
      <c r="G179" s="90" t="s">
        <v>1550</v>
      </c>
      <c r="H179" s="143" t="n">
        <v>31000000</v>
      </c>
      <c r="I179" s="90" t="s">
        <v>1249</v>
      </c>
    </row>
    <row r="180" customFormat="false" ht="115.5" hidden="false" customHeight="false" outlineLevel="0" collapsed="false">
      <c r="A180" s="89" t="s">
        <v>475</v>
      </c>
      <c r="B180" s="90" t="s">
        <v>476</v>
      </c>
      <c r="C180" s="90" t="s">
        <v>1551</v>
      </c>
      <c r="D180" s="143" t="n">
        <v>40142000</v>
      </c>
      <c r="E180" s="90" t="s">
        <v>1552</v>
      </c>
      <c r="F180" s="143" t="n">
        <v>40140000</v>
      </c>
      <c r="G180" s="90" t="s">
        <v>1501</v>
      </c>
      <c r="H180" s="143" t="n">
        <v>40000000</v>
      </c>
      <c r="I180" s="90" t="s">
        <v>1203</v>
      </c>
    </row>
    <row r="181" customFormat="false" ht="41.25" hidden="false" customHeight="false" outlineLevel="0" collapsed="false">
      <c r="A181" s="89" t="s">
        <v>477</v>
      </c>
      <c r="B181" s="90" t="s">
        <v>478</v>
      </c>
      <c r="C181" s="90"/>
      <c r="D181" s="143" t="n">
        <v>40142000</v>
      </c>
      <c r="E181" s="90" t="s">
        <v>1552</v>
      </c>
      <c r="F181" s="143" t="n">
        <v>40140000</v>
      </c>
      <c r="G181" s="90" t="s">
        <v>1501</v>
      </c>
      <c r="H181" s="143" t="n">
        <v>40000000</v>
      </c>
      <c r="I181" s="90" t="s">
        <v>1203</v>
      </c>
    </row>
    <row r="182" customFormat="false" ht="42" hidden="false" customHeight="false" outlineLevel="0" collapsed="false">
      <c r="A182" s="89" t="s">
        <v>479</v>
      </c>
      <c r="B182" s="90" t="s">
        <v>480</v>
      </c>
      <c r="C182" s="90" t="s">
        <v>1553</v>
      </c>
      <c r="D182" s="143" t="n">
        <v>40142000</v>
      </c>
      <c r="E182" s="90" t="s">
        <v>1552</v>
      </c>
      <c r="F182" s="143" t="n">
        <v>40140000</v>
      </c>
      <c r="G182" s="90" t="s">
        <v>1501</v>
      </c>
      <c r="H182" s="143" t="n">
        <v>40000000</v>
      </c>
      <c r="I182" s="90" t="s">
        <v>1203</v>
      </c>
    </row>
    <row r="183" customFormat="false" ht="42" hidden="false" customHeight="false" outlineLevel="0" collapsed="false">
      <c r="A183" s="89" t="s">
        <v>481</v>
      </c>
      <c r="B183" s="90" t="s">
        <v>482</v>
      </c>
      <c r="C183" s="90" t="s">
        <v>1554</v>
      </c>
      <c r="D183" s="143" t="n">
        <v>40142000</v>
      </c>
      <c r="E183" s="90" t="s">
        <v>1552</v>
      </c>
      <c r="F183" s="143" t="n">
        <v>40140000</v>
      </c>
      <c r="G183" s="90" t="s">
        <v>1501</v>
      </c>
      <c r="H183" s="143" t="n">
        <v>40000000</v>
      </c>
      <c r="I183" s="90" t="s">
        <v>1203</v>
      </c>
    </row>
    <row r="184" customFormat="false" ht="63" hidden="false" customHeight="false" outlineLevel="0" collapsed="false">
      <c r="A184" s="89" t="s">
        <v>483</v>
      </c>
      <c r="B184" s="90" t="s">
        <v>484</v>
      </c>
      <c r="C184" s="90" t="s">
        <v>1555</v>
      </c>
      <c r="D184" s="143" t="n">
        <v>30141500</v>
      </c>
      <c r="E184" s="90" t="s">
        <v>1556</v>
      </c>
      <c r="F184" s="143" t="n">
        <v>30140000</v>
      </c>
      <c r="G184" s="90" t="s">
        <v>1557</v>
      </c>
      <c r="H184" s="143" t="n">
        <v>30000000</v>
      </c>
      <c r="I184" s="90" t="s">
        <v>1195</v>
      </c>
    </row>
    <row r="185" customFormat="false" ht="73.5" hidden="false" customHeight="false" outlineLevel="0" collapsed="false">
      <c r="A185" s="89" t="s">
        <v>485</v>
      </c>
      <c r="B185" s="90" t="s">
        <v>486</v>
      </c>
      <c r="C185" s="90" t="s">
        <v>1558</v>
      </c>
      <c r="D185" s="143" t="n">
        <v>30109900</v>
      </c>
      <c r="E185" s="90" t="s">
        <v>1559</v>
      </c>
      <c r="F185" s="143" t="n">
        <v>30100000</v>
      </c>
      <c r="G185" s="90" t="s">
        <v>1560</v>
      </c>
      <c r="H185" s="143" t="n">
        <v>30000000</v>
      </c>
      <c r="I185" s="90" t="s">
        <v>1195</v>
      </c>
    </row>
    <row r="186" customFormat="false" ht="52.5" hidden="false" customHeight="false" outlineLevel="0" collapsed="false">
      <c r="A186" s="89" t="s">
        <v>487</v>
      </c>
      <c r="B186" s="90" t="s">
        <v>488</v>
      </c>
      <c r="C186" s="90" t="s">
        <v>1561</v>
      </c>
      <c r="D186" s="143" t="n">
        <v>98999900</v>
      </c>
      <c r="E186" s="90" t="s">
        <v>1562</v>
      </c>
      <c r="F186" s="143" t="n">
        <v>98990000</v>
      </c>
      <c r="G186" s="90" t="s">
        <v>1562</v>
      </c>
      <c r="H186" s="143" t="n">
        <v>98000000</v>
      </c>
      <c r="I186" s="90" t="s">
        <v>1562</v>
      </c>
    </row>
    <row r="187" customFormat="false" ht="41.25" hidden="false" customHeight="false" outlineLevel="0" collapsed="false">
      <c r="A187" s="89" t="s">
        <v>489</v>
      </c>
      <c r="B187" s="90" t="s">
        <v>490</v>
      </c>
      <c r="C187" s="90"/>
      <c r="D187" s="143" t="n">
        <v>40179800</v>
      </c>
      <c r="E187" s="90" t="s">
        <v>1563</v>
      </c>
      <c r="F187" s="143" t="n">
        <v>40170000</v>
      </c>
      <c r="G187" s="90" t="s">
        <v>1538</v>
      </c>
      <c r="H187" s="143" t="n">
        <v>40000000</v>
      </c>
      <c r="I187" s="90" t="s">
        <v>1203</v>
      </c>
    </row>
    <row r="188" customFormat="false" ht="41.25" hidden="false" customHeight="false" outlineLevel="0" collapsed="false">
      <c r="A188" s="89" t="s">
        <v>491</v>
      </c>
      <c r="B188" s="90" t="s">
        <v>492</v>
      </c>
      <c r="C188" s="90"/>
      <c r="D188" s="143" t="n">
        <v>40179800</v>
      </c>
      <c r="E188" s="90" t="s">
        <v>1563</v>
      </c>
      <c r="F188" s="143" t="n">
        <v>40170000</v>
      </c>
      <c r="G188" s="90" t="s">
        <v>1538</v>
      </c>
      <c r="H188" s="143" t="n">
        <v>40000000</v>
      </c>
      <c r="I188" s="90" t="s">
        <v>1203</v>
      </c>
    </row>
    <row r="189" customFormat="false" ht="41.25" hidden="false" customHeight="false" outlineLevel="0" collapsed="false">
      <c r="A189" s="89" t="s">
        <v>493</v>
      </c>
      <c r="B189" s="90" t="s">
        <v>494</v>
      </c>
      <c r="C189" s="90"/>
      <c r="D189" s="143" t="n">
        <v>40189800</v>
      </c>
      <c r="E189" s="90" t="s">
        <v>494</v>
      </c>
      <c r="F189" s="143" t="s">
        <v>1564</v>
      </c>
      <c r="G189" s="90" t="s">
        <v>1540</v>
      </c>
      <c r="H189" s="143" t="n">
        <v>40000000</v>
      </c>
      <c r="I189" s="90" t="s">
        <v>1203</v>
      </c>
    </row>
    <row r="190" customFormat="false" ht="41.25" hidden="false" customHeight="false" outlineLevel="0" collapsed="false">
      <c r="A190" s="89" t="s">
        <v>495</v>
      </c>
      <c r="B190" s="90" t="s">
        <v>496</v>
      </c>
      <c r="C190" s="90" t="s">
        <v>1565</v>
      </c>
      <c r="D190" s="143" t="n">
        <v>31319900</v>
      </c>
      <c r="E190" s="90" t="s">
        <v>1566</v>
      </c>
      <c r="F190" s="143" t="n">
        <v>31310000</v>
      </c>
      <c r="G190" s="90" t="s">
        <v>1566</v>
      </c>
      <c r="H190" s="143" t="n">
        <v>31000000</v>
      </c>
      <c r="I190" s="90" t="s">
        <v>1249</v>
      </c>
    </row>
    <row r="191" customFormat="false" ht="41.25" hidden="false" customHeight="false" outlineLevel="0" collapsed="false">
      <c r="A191" s="89" t="s">
        <v>497</v>
      </c>
      <c r="B191" s="90" t="s">
        <v>498</v>
      </c>
      <c r="C191" s="90"/>
      <c r="D191" s="143" t="n">
        <v>40179800</v>
      </c>
      <c r="E191" s="90" t="s">
        <v>1563</v>
      </c>
      <c r="F191" s="143" t="n">
        <v>40170000</v>
      </c>
      <c r="G191" s="90" t="s">
        <v>1538</v>
      </c>
      <c r="H191" s="143" t="n">
        <v>40000000</v>
      </c>
      <c r="I191" s="90" t="s">
        <v>1203</v>
      </c>
    </row>
    <row r="192" customFormat="false" ht="42" hidden="false" customHeight="false" outlineLevel="0" collapsed="false">
      <c r="A192" s="89" t="s">
        <v>499</v>
      </c>
      <c r="B192" s="90" t="s">
        <v>500</v>
      </c>
      <c r="C192" s="90"/>
      <c r="D192" s="143" t="n">
        <v>20143300</v>
      </c>
      <c r="E192" s="90" t="s">
        <v>1567</v>
      </c>
      <c r="F192" s="143" t="n">
        <v>20140000</v>
      </c>
      <c r="G192" s="90" t="s">
        <v>1360</v>
      </c>
      <c r="H192" s="143" t="n">
        <v>20000000</v>
      </c>
      <c r="I192" s="90" t="s">
        <v>1341</v>
      </c>
    </row>
    <row r="193" customFormat="false" ht="94.5" hidden="false" customHeight="false" outlineLevel="0" collapsed="false">
      <c r="A193" s="89" t="s">
        <v>501</v>
      </c>
      <c r="B193" s="90" t="s">
        <v>502</v>
      </c>
      <c r="C193" s="90" t="s">
        <v>1568</v>
      </c>
      <c r="D193" s="143" t="n">
        <v>40141700</v>
      </c>
      <c r="E193" s="90" t="s">
        <v>1569</v>
      </c>
      <c r="F193" s="143" t="n">
        <v>40140000</v>
      </c>
      <c r="G193" s="90" t="s">
        <v>1501</v>
      </c>
      <c r="H193" s="143" t="n">
        <v>40000000</v>
      </c>
      <c r="I193" s="90" t="s">
        <v>1203</v>
      </c>
    </row>
    <row r="194" customFormat="false" ht="42" hidden="false" customHeight="false" outlineLevel="0" collapsed="false">
      <c r="A194" s="89" t="s">
        <v>503</v>
      </c>
      <c r="B194" s="90" t="s">
        <v>504</v>
      </c>
      <c r="C194" s="90" t="s">
        <v>1570</v>
      </c>
      <c r="D194" s="143" t="n">
        <v>26119900</v>
      </c>
      <c r="E194" s="90" t="s">
        <v>1571</v>
      </c>
      <c r="F194" s="143" t="n">
        <v>26110000</v>
      </c>
      <c r="G194" s="90" t="s">
        <v>1533</v>
      </c>
      <c r="H194" s="143" t="n">
        <v>26000000</v>
      </c>
      <c r="I194" s="90" t="s">
        <v>1514</v>
      </c>
    </row>
    <row r="195" customFormat="false" ht="42" hidden="false" customHeight="false" outlineLevel="0" collapsed="false">
      <c r="A195" s="89" t="s">
        <v>505</v>
      </c>
      <c r="B195" s="90" t="s">
        <v>506</v>
      </c>
      <c r="C195" s="90" t="s">
        <v>1572</v>
      </c>
      <c r="D195" s="143" t="n">
        <v>24101600</v>
      </c>
      <c r="E195" s="90" t="s">
        <v>1573</v>
      </c>
      <c r="F195" s="143" t="n">
        <v>24100000</v>
      </c>
      <c r="G195" s="90" t="s">
        <v>1574</v>
      </c>
      <c r="H195" s="143" t="n">
        <v>24000000</v>
      </c>
      <c r="I195" s="90" t="s">
        <v>1481</v>
      </c>
    </row>
    <row r="196" customFormat="false" ht="42" hidden="false" customHeight="false" outlineLevel="0" collapsed="false">
      <c r="A196" s="89" t="s">
        <v>507</v>
      </c>
      <c r="B196" s="90" t="s">
        <v>508</v>
      </c>
      <c r="C196" s="90" t="s">
        <v>1575</v>
      </c>
      <c r="D196" s="143" t="n">
        <v>26111700</v>
      </c>
      <c r="E196" s="90" t="s">
        <v>1576</v>
      </c>
      <c r="F196" s="143" t="n">
        <v>26110000</v>
      </c>
      <c r="G196" s="90" t="s">
        <v>1533</v>
      </c>
      <c r="H196" s="143" t="n">
        <v>26000000</v>
      </c>
      <c r="I196" s="90" t="s">
        <v>1514</v>
      </c>
    </row>
    <row r="197" customFormat="false" ht="41.25" hidden="false" customHeight="false" outlineLevel="0" collapsed="false">
      <c r="A197" s="89" t="s">
        <v>509</v>
      </c>
      <c r="B197" s="90" t="s">
        <v>510</v>
      </c>
      <c r="C197" s="90" t="s">
        <v>1577</v>
      </c>
      <c r="D197" s="143" t="n">
        <v>27119900</v>
      </c>
      <c r="E197" s="90" t="s">
        <v>1578</v>
      </c>
      <c r="F197" s="143" t="n">
        <v>27110000</v>
      </c>
      <c r="G197" s="90" t="s">
        <v>1579</v>
      </c>
      <c r="H197" s="143" t="n">
        <v>27000000</v>
      </c>
      <c r="I197" s="90" t="s">
        <v>1580</v>
      </c>
    </row>
    <row r="198" customFormat="false" ht="41.25" hidden="false" customHeight="false" outlineLevel="0" collapsed="false">
      <c r="A198" s="89" t="s">
        <v>511</v>
      </c>
      <c r="B198" s="90" t="s">
        <v>512</v>
      </c>
      <c r="C198" s="90" t="s">
        <v>1581</v>
      </c>
      <c r="D198" s="143" t="n">
        <v>27129900</v>
      </c>
      <c r="E198" s="90" t="s">
        <v>1582</v>
      </c>
      <c r="F198" s="143" t="n">
        <v>27120000</v>
      </c>
      <c r="G198" s="90" t="s">
        <v>1583</v>
      </c>
      <c r="H198" s="143" t="n">
        <v>27000000</v>
      </c>
      <c r="I198" s="90" t="s">
        <v>1580</v>
      </c>
    </row>
    <row r="199" customFormat="false" ht="41.25" hidden="false" customHeight="false" outlineLevel="0" collapsed="false">
      <c r="A199" s="89" t="s">
        <v>513</v>
      </c>
      <c r="B199" s="90" t="s">
        <v>514</v>
      </c>
      <c r="C199" s="90" t="s">
        <v>1584</v>
      </c>
      <c r="D199" s="143" t="n">
        <v>27139900</v>
      </c>
      <c r="E199" s="90" t="s">
        <v>1585</v>
      </c>
      <c r="F199" s="143" t="n">
        <v>27130000</v>
      </c>
      <c r="G199" s="90" t="s">
        <v>1586</v>
      </c>
      <c r="H199" s="143" t="n">
        <v>27000000</v>
      </c>
      <c r="I199" s="90" t="s">
        <v>1580</v>
      </c>
    </row>
    <row r="200" customFormat="false" ht="41.25" hidden="false" customHeight="false" outlineLevel="0" collapsed="false">
      <c r="A200" s="89" t="s">
        <v>515</v>
      </c>
      <c r="B200" s="90" t="s">
        <v>516</v>
      </c>
      <c r="C200" s="90"/>
      <c r="D200" s="143" t="n">
        <v>40141600</v>
      </c>
      <c r="E200" s="90" t="s">
        <v>1587</v>
      </c>
      <c r="F200" s="143" t="n">
        <v>40140000</v>
      </c>
      <c r="G200" s="90" t="s">
        <v>1501</v>
      </c>
      <c r="H200" s="143" t="n">
        <v>40000000</v>
      </c>
      <c r="I200" s="90" t="s">
        <v>1203</v>
      </c>
    </row>
    <row r="201" customFormat="false" ht="41.25" hidden="false" customHeight="false" outlineLevel="0" collapsed="false">
      <c r="A201" s="89" t="s">
        <v>517</v>
      </c>
      <c r="B201" s="90" t="s">
        <v>518</v>
      </c>
      <c r="C201" s="90"/>
      <c r="D201" s="143" t="n">
        <v>40141600</v>
      </c>
      <c r="E201" s="90" t="s">
        <v>1587</v>
      </c>
      <c r="F201" s="143" t="n">
        <v>40140000</v>
      </c>
      <c r="G201" s="90" t="s">
        <v>1501</v>
      </c>
      <c r="H201" s="143" t="n">
        <v>40000000</v>
      </c>
      <c r="I201" s="90" t="s">
        <v>1203</v>
      </c>
    </row>
    <row r="202" customFormat="false" ht="42" hidden="false" customHeight="false" outlineLevel="0" collapsed="false">
      <c r="A202" s="89" t="s">
        <v>60</v>
      </c>
      <c r="B202" s="90" t="s">
        <v>519</v>
      </c>
      <c r="C202" s="90" t="s">
        <v>1588</v>
      </c>
      <c r="D202" s="143" t="n">
        <v>40141600</v>
      </c>
      <c r="E202" s="90" t="s">
        <v>1587</v>
      </c>
      <c r="F202" s="143" t="n">
        <v>40140000</v>
      </c>
      <c r="G202" s="90" t="s">
        <v>1501</v>
      </c>
      <c r="H202" s="143" t="n">
        <v>40000000</v>
      </c>
      <c r="I202" s="90" t="s">
        <v>1203</v>
      </c>
    </row>
    <row r="203" customFormat="false" ht="41.25" hidden="false" customHeight="false" outlineLevel="0" collapsed="false">
      <c r="A203" s="89" t="s">
        <v>520</v>
      </c>
      <c r="B203" s="90" t="s">
        <v>521</v>
      </c>
      <c r="C203" s="90"/>
      <c r="D203" s="143" t="n">
        <v>40141600</v>
      </c>
      <c r="E203" s="90" t="s">
        <v>1587</v>
      </c>
      <c r="F203" s="143" t="n">
        <v>40140000</v>
      </c>
      <c r="G203" s="90" t="s">
        <v>1501</v>
      </c>
      <c r="H203" s="143" t="n">
        <v>40000000</v>
      </c>
      <c r="I203" s="90" t="s">
        <v>1203</v>
      </c>
    </row>
    <row r="204" customFormat="false" ht="41.25" hidden="false" customHeight="false" outlineLevel="0" collapsed="false">
      <c r="A204" s="89" t="s">
        <v>522</v>
      </c>
      <c r="B204" s="90" t="s">
        <v>523</v>
      </c>
      <c r="C204" s="90"/>
      <c r="D204" s="143" t="n">
        <v>40141600</v>
      </c>
      <c r="E204" s="90" t="s">
        <v>1587</v>
      </c>
      <c r="F204" s="143" t="n">
        <v>40140000</v>
      </c>
      <c r="G204" s="90" t="s">
        <v>1501</v>
      </c>
      <c r="H204" s="143" t="n">
        <v>40000000</v>
      </c>
      <c r="I204" s="90" t="s">
        <v>1203</v>
      </c>
    </row>
    <row r="205" customFormat="false" ht="41.25" hidden="false" customHeight="false" outlineLevel="0" collapsed="false">
      <c r="A205" s="89" t="s">
        <v>524</v>
      </c>
      <c r="B205" s="90" t="s">
        <v>525</v>
      </c>
      <c r="C205" s="90"/>
      <c r="D205" s="143" t="n">
        <v>40142200</v>
      </c>
      <c r="E205" s="90" t="s">
        <v>1589</v>
      </c>
      <c r="F205" s="143" t="n">
        <v>40140000</v>
      </c>
      <c r="G205" s="90" t="s">
        <v>1501</v>
      </c>
      <c r="H205" s="143" t="n">
        <v>40000000</v>
      </c>
      <c r="I205" s="90" t="s">
        <v>1203</v>
      </c>
    </row>
    <row r="206" customFormat="false" ht="42" hidden="false" customHeight="false" outlineLevel="0" collapsed="false">
      <c r="A206" s="89" t="s">
        <v>526</v>
      </c>
      <c r="B206" s="90" t="s">
        <v>527</v>
      </c>
      <c r="C206" s="90" t="s">
        <v>1590</v>
      </c>
      <c r="D206" s="143" t="n">
        <v>31251500</v>
      </c>
      <c r="E206" s="90" t="s">
        <v>1591</v>
      </c>
      <c r="F206" s="143" t="n">
        <v>31250000</v>
      </c>
      <c r="G206" s="90" t="s">
        <v>1592</v>
      </c>
      <c r="H206" s="143" t="n">
        <v>31000000</v>
      </c>
      <c r="I206" s="90" t="s">
        <v>1249</v>
      </c>
    </row>
    <row r="207" customFormat="false" ht="41.25" hidden="false" customHeight="false" outlineLevel="0" collapsed="false">
      <c r="A207" s="89" t="s">
        <v>528</v>
      </c>
      <c r="B207" s="90" t="s">
        <v>529</v>
      </c>
      <c r="C207" s="90"/>
      <c r="D207" s="143" t="n">
        <v>40141600</v>
      </c>
      <c r="E207" s="90" t="s">
        <v>1587</v>
      </c>
      <c r="F207" s="143" t="n">
        <v>40140000</v>
      </c>
      <c r="G207" s="90" t="s">
        <v>1501</v>
      </c>
      <c r="H207" s="143" t="n">
        <v>40000000</v>
      </c>
      <c r="I207" s="90" t="s">
        <v>1203</v>
      </c>
    </row>
    <row r="208" customFormat="false" ht="41.25" hidden="false" customHeight="false" outlineLevel="0" collapsed="false">
      <c r="A208" s="89" t="s">
        <v>530</v>
      </c>
      <c r="B208" s="90" t="s">
        <v>531</v>
      </c>
      <c r="C208" s="90"/>
      <c r="D208" s="143" t="n">
        <v>40141600</v>
      </c>
      <c r="E208" s="90" t="s">
        <v>1587</v>
      </c>
      <c r="F208" s="143" t="n">
        <v>40140000</v>
      </c>
      <c r="G208" s="90" t="s">
        <v>1501</v>
      </c>
      <c r="H208" s="143" t="n">
        <v>40000000</v>
      </c>
      <c r="I208" s="90" t="s">
        <v>1203</v>
      </c>
    </row>
    <row r="209" customFormat="false" ht="41.25" hidden="false" customHeight="false" outlineLevel="0" collapsed="false">
      <c r="A209" s="89" t="s">
        <v>532</v>
      </c>
      <c r="B209" s="90" t="s">
        <v>533</v>
      </c>
      <c r="C209" s="90"/>
      <c r="D209" s="143" t="n">
        <v>40141600</v>
      </c>
      <c r="E209" s="90" t="s">
        <v>1587</v>
      </c>
      <c r="F209" s="143" t="n">
        <v>40140000</v>
      </c>
      <c r="G209" s="90" t="s">
        <v>1501</v>
      </c>
      <c r="H209" s="143" t="n">
        <v>40000000</v>
      </c>
      <c r="I209" s="90" t="s">
        <v>1203</v>
      </c>
    </row>
    <row r="210" customFormat="false" ht="41.25" hidden="false" customHeight="false" outlineLevel="0" collapsed="false">
      <c r="A210" s="89" t="s">
        <v>534</v>
      </c>
      <c r="B210" s="90" t="s">
        <v>535</v>
      </c>
      <c r="C210" s="90"/>
      <c r="D210" s="143" t="n">
        <v>40141600</v>
      </c>
      <c r="E210" s="90" t="s">
        <v>1587</v>
      </c>
      <c r="F210" s="143" t="n">
        <v>40140000</v>
      </c>
      <c r="G210" s="90" t="s">
        <v>1501</v>
      </c>
      <c r="H210" s="143" t="n">
        <v>40000000</v>
      </c>
      <c r="I210" s="90" t="s">
        <v>1203</v>
      </c>
    </row>
    <row r="211" customFormat="false" ht="41.25" hidden="false" customHeight="false" outlineLevel="0" collapsed="false">
      <c r="A211" s="89" t="s">
        <v>536</v>
      </c>
      <c r="B211" s="90" t="s">
        <v>537</v>
      </c>
      <c r="C211" s="90" t="s">
        <v>1593</v>
      </c>
      <c r="D211" s="143" t="n">
        <v>40141600</v>
      </c>
      <c r="E211" s="90" t="s">
        <v>1587</v>
      </c>
      <c r="F211" s="143" t="n">
        <v>40140000</v>
      </c>
      <c r="G211" s="90" t="s">
        <v>1501</v>
      </c>
      <c r="H211" s="143" t="n">
        <v>40000000</v>
      </c>
      <c r="I211" s="90" t="s">
        <v>1203</v>
      </c>
    </row>
    <row r="212" customFormat="false" ht="42" hidden="false" customHeight="false" outlineLevel="0" collapsed="false">
      <c r="A212" s="89" t="s">
        <v>538</v>
      </c>
      <c r="B212" s="90" t="s">
        <v>539</v>
      </c>
      <c r="C212" s="90" t="s">
        <v>1594</v>
      </c>
      <c r="D212" s="143" t="n">
        <v>32159900</v>
      </c>
      <c r="E212" s="90" t="s">
        <v>1595</v>
      </c>
      <c r="F212" s="143" t="n">
        <v>32150000</v>
      </c>
      <c r="G212" s="90" t="s">
        <v>1327</v>
      </c>
      <c r="H212" s="143" t="n">
        <v>32000000</v>
      </c>
      <c r="I212" s="90" t="s">
        <v>1328</v>
      </c>
    </row>
    <row r="213" customFormat="false" ht="41.25" hidden="false" customHeight="false" outlineLevel="0" collapsed="false">
      <c r="A213" s="89" t="s">
        <v>540</v>
      </c>
      <c r="B213" s="90" t="s">
        <v>541</v>
      </c>
      <c r="C213" s="90"/>
      <c r="D213" s="143" t="n">
        <v>40141600</v>
      </c>
      <c r="E213" s="90" t="s">
        <v>1587</v>
      </c>
      <c r="F213" s="143" t="n">
        <v>40140000</v>
      </c>
      <c r="G213" s="90" t="s">
        <v>1501</v>
      </c>
      <c r="H213" s="143" t="n">
        <v>40000000</v>
      </c>
      <c r="I213" s="90" t="s">
        <v>1203</v>
      </c>
    </row>
    <row r="214" customFormat="false" ht="41.25" hidden="false" customHeight="false" outlineLevel="0" collapsed="false">
      <c r="A214" s="89" t="s">
        <v>542</v>
      </c>
      <c r="B214" s="90" t="s">
        <v>543</v>
      </c>
      <c r="C214" s="90" t="s">
        <v>1596</v>
      </c>
      <c r="D214" s="143" t="n">
        <v>40141600</v>
      </c>
      <c r="E214" s="90" t="s">
        <v>1587</v>
      </c>
      <c r="F214" s="143" t="n">
        <v>40140000</v>
      </c>
      <c r="G214" s="90" t="s">
        <v>1501</v>
      </c>
      <c r="H214" s="143" t="n">
        <v>40000000</v>
      </c>
      <c r="I214" s="90" t="s">
        <v>1203</v>
      </c>
    </row>
    <row r="215" customFormat="false" ht="63" hidden="false" customHeight="false" outlineLevel="0" collapsed="false">
      <c r="A215" s="89" t="s">
        <v>544</v>
      </c>
      <c r="B215" s="90" t="s">
        <v>545</v>
      </c>
      <c r="C215" s="90"/>
      <c r="D215" s="143" t="n">
        <v>23271800</v>
      </c>
      <c r="E215" s="90" t="s">
        <v>1597</v>
      </c>
      <c r="F215" s="143" t="n">
        <v>23270000</v>
      </c>
      <c r="G215" s="90" t="s">
        <v>1598</v>
      </c>
      <c r="H215" s="143" t="n">
        <v>23000000</v>
      </c>
      <c r="I215" s="90" t="s">
        <v>1408</v>
      </c>
    </row>
    <row r="216" customFormat="false" ht="41.25" hidden="false" customHeight="false" outlineLevel="0" collapsed="false">
      <c r="A216" s="89" t="s">
        <v>546</v>
      </c>
      <c r="B216" s="90" t="s">
        <v>547</v>
      </c>
      <c r="C216" s="90" t="s">
        <v>1599</v>
      </c>
      <c r="D216" s="143" t="n">
        <v>23209900</v>
      </c>
      <c r="E216" s="90" t="s">
        <v>1406</v>
      </c>
      <c r="F216" s="143" t="n">
        <v>23200000</v>
      </c>
      <c r="G216" s="90" t="s">
        <v>1407</v>
      </c>
      <c r="H216" s="143" t="n">
        <v>23000000</v>
      </c>
      <c r="I216" s="90" t="s">
        <v>1408</v>
      </c>
    </row>
    <row r="217" customFormat="false" ht="41.25" hidden="false" customHeight="false" outlineLevel="0" collapsed="false">
      <c r="A217" s="89" t="s">
        <v>548</v>
      </c>
      <c r="B217" s="90" t="s">
        <v>549</v>
      </c>
      <c r="C217" s="90" t="s">
        <v>1600</v>
      </c>
      <c r="D217" s="143" t="n">
        <v>23209900</v>
      </c>
      <c r="E217" s="90" t="s">
        <v>1406</v>
      </c>
      <c r="F217" s="143" t="n">
        <v>23200000</v>
      </c>
      <c r="G217" s="90" t="s">
        <v>1407</v>
      </c>
      <c r="H217" s="143" t="n">
        <v>23000000</v>
      </c>
      <c r="I217" s="90" t="s">
        <v>1408</v>
      </c>
    </row>
    <row r="218" customFormat="false" ht="41.25" hidden="false" customHeight="false" outlineLevel="0" collapsed="false">
      <c r="A218" s="89" t="s">
        <v>550</v>
      </c>
      <c r="B218" s="90" t="s">
        <v>551</v>
      </c>
      <c r="C218" s="90" t="s">
        <v>1601</v>
      </c>
      <c r="D218" s="143" t="n">
        <v>40151600</v>
      </c>
      <c r="E218" s="90" t="s">
        <v>1602</v>
      </c>
      <c r="F218" s="143" t="n">
        <v>40150000</v>
      </c>
      <c r="G218" s="90" t="s">
        <v>1373</v>
      </c>
      <c r="H218" s="143" t="n">
        <v>40000000</v>
      </c>
      <c r="I218" s="90" t="s">
        <v>1203</v>
      </c>
    </row>
    <row r="219" customFormat="false" ht="41.25" hidden="false" customHeight="false" outlineLevel="0" collapsed="false">
      <c r="A219" s="89" t="s">
        <v>552</v>
      </c>
      <c r="B219" s="90" t="s">
        <v>553</v>
      </c>
      <c r="C219" s="90" t="s">
        <v>1603</v>
      </c>
      <c r="D219" s="143" t="n">
        <v>40151600</v>
      </c>
      <c r="E219" s="90" t="s">
        <v>1602</v>
      </c>
      <c r="F219" s="143" t="n">
        <v>40150000</v>
      </c>
      <c r="G219" s="90" t="s">
        <v>1373</v>
      </c>
      <c r="H219" s="143" t="n">
        <v>40000000</v>
      </c>
      <c r="I219" s="90" t="s">
        <v>1203</v>
      </c>
    </row>
    <row r="220" customFormat="false" ht="41.25" hidden="false" customHeight="false" outlineLevel="0" collapsed="false">
      <c r="A220" s="89" t="s">
        <v>554</v>
      </c>
      <c r="B220" s="90" t="s">
        <v>555</v>
      </c>
      <c r="C220" s="90" t="s">
        <v>1604</v>
      </c>
      <c r="D220" s="143" t="n">
        <v>40151600</v>
      </c>
      <c r="E220" s="90" t="s">
        <v>1602</v>
      </c>
      <c r="F220" s="143" t="n">
        <v>40150000</v>
      </c>
      <c r="G220" s="90" t="s">
        <v>1373</v>
      </c>
      <c r="H220" s="143" t="n">
        <v>40000000</v>
      </c>
      <c r="I220" s="90" t="s">
        <v>1203</v>
      </c>
    </row>
    <row r="221" customFormat="false" ht="41.25" hidden="false" customHeight="false" outlineLevel="0" collapsed="false">
      <c r="A221" s="89" t="s">
        <v>556</v>
      </c>
      <c r="B221" s="90" t="s">
        <v>557</v>
      </c>
      <c r="C221" s="90" t="s">
        <v>1605</v>
      </c>
      <c r="D221" s="143" t="n">
        <v>40151600</v>
      </c>
      <c r="E221" s="90" t="s">
        <v>1602</v>
      </c>
      <c r="F221" s="143" t="n">
        <v>40150000</v>
      </c>
      <c r="G221" s="90" t="s">
        <v>1373</v>
      </c>
      <c r="H221" s="143" t="n">
        <v>40000000</v>
      </c>
      <c r="I221" s="90" t="s">
        <v>1203</v>
      </c>
    </row>
    <row r="222" customFormat="false" ht="41.25" hidden="false" customHeight="false" outlineLevel="0" collapsed="false">
      <c r="A222" s="89" t="s">
        <v>558</v>
      </c>
      <c r="B222" s="90" t="s">
        <v>559</v>
      </c>
      <c r="C222" s="90" t="s">
        <v>1606</v>
      </c>
      <c r="D222" s="143" t="n">
        <v>40151600</v>
      </c>
      <c r="E222" s="90" t="s">
        <v>1602</v>
      </c>
      <c r="F222" s="143" t="n">
        <v>40150000</v>
      </c>
      <c r="G222" s="90" t="s">
        <v>1373</v>
      </c>
      <c r="H222" s="143" t="n">
        <v>40000000</v>
      </c>
      <c r="I222" s="90" t="s">
        <v>1203</v>
      </c>
    </row>
    <row r="223" customFormat="false" ht="41.25" hidden="false" customHeight="false" outlineLevel="0" collapsed="false">
      <c r="A223" s="89" t="s">
        <v>560</v>
      </c>
      <c r="B223" s="90" t="s">
        <v>561</v>
      </c>
      <c r="C223" s="90" t="s">
        <v>1607</v>
      </c>
      <c r="D223" s="143" t="n">
        <v>40151600</v>
      </c>
      <c r="E223" s="90" t="s">
        <v>1602</v>
      </c>
      <c r="F223" s="143" t="n">
        <v>40150000</v>
      </c>
      <c r="G223" s="90" t="s">
        <v>1373</v>
      </c>
      <c r="H223" s="143" t="n">
        <v>40000000</v>
      </c>
      <c r="I223" s="90" t="s">
        <v>1203</v>
      </c>
    </row>
    <row r="224" customFormat="false" ht="41.25" hidden="false" customHeight="false" outlineLevel="0" collapsed="false">
      <c r="A224" s="89" t="s">
        <v>562</v>
      </c>
      <c r="B224" s="90" t="s">
        <v>563</v>
      </c>
      <c r="C224" s="90" t="s">
        <v>1608</v>
      </c>
      <c r="D224" s="143" t="n">
        <v>40151600</v>
      </c>
      <c r="E224" s="90" t="s">
        <v>1602</v>
      </c>
      <c r="F224" s="143" t="n">
        <v>40150000</v>
      </c>
      <c r="G224" s="90" t="s">
        <v>1373</v>
      </c>
      <c r="H224" s="143" t="n">
        <v>40000000</v>
      </c>
      <c r="I224" s="90" t="s">
        <v>1203</v>
      </c>
    </row>
    <row r="225" customFormat="false" ht="41.25" hidden="false" customHeight="false" outlineLevel="0" collapsed="false">
      <c r="A225" s="89" t="s">
        <v>564</v>
      </c>
      <c r="B225" s="90" t="s">
        <v>565</v>
      </c>
      <c r="C225" s="90" t="s">
        <v>1609</v>
      </c>
      <c r="D225" s="143" t="n">
        <v>40151600</v>
      </c>
      <c r="E225" s="90" t="s">
        <v>1602</v>
      </c>
      <c r="F225" s="143" t="n">
        <v>40150000</v>
      </c>
      <c r="G225" s="90" t="s">
        <v>1373</v>
      </c>
      <c r="H225" s="143" t="n">
        <v>40000000</v>
      </c>
      <c r="I225" s="90" t="s">
        <v>1203</v>
      </c>
    </row>
    <row r="226" customFormat="false" ht="42" hidden="false" customHeight="false" outlineLevel="0" collapsed="false">
      <c r="A226" s="89" t="s">
        <v>566</v>
      </c>
      <c r="B226" s="90" t="s">
        <v>567</v>
      </c>
      <c r="C226" s="90" t="s">
        <v>1610</v>
      </c>
      <c r="D226" s="143" t="n">
        <v>40169900</v>
      </c>
      <c r="E226" s="90" t="s">
        <v>1611</v>
      </c>
      <c r="F226" s="143" t="n">
        <v>40160000</v>
      </c>
      <c r="G226" s="90" t="s">
        <v>1612</v>
      </c>
      <c r="H226" s="143" t="n">
        <v>40000000</v>
      </c>
      <c r="I226" s="90" t="s">
        <v>1203</v>
      </c>
    </row>
    <row r="227" customFormat="false" ht="41.25" hidden="false" customHeight="false" outlineLevel="0" collapsed="false">
      <c r="A227" s="89" t="s">
        <v>568</v>
      </c>
      <c r="B227" s="90" t="s">
        <v>569</v>
      </c>
      <c r="C227" s="90" t="s">
        <v>1613</v>
      </c>
      <c r="D227" s="143" t="n">
        <v>40161800</v>
      </c>
      <c r="E227" s="90" t="s">
        <v>1614</v>
      </c>
      <c r="F227" s="143" t="n">
        <v>40160000</v>
      </c>
      <c r="G227" s="90" t="s">
        <v>1612</v>
      </c>
      <c r="H227" s="143" t="n">
        <v>40000000</v>
      </c>
      <c r="I227" s="90" t="s">
        <v>1203</v>
      </c>
    </row>
    <row r="228" customFormat="false" ht="41.25" hidden="false" customHeight="false" outlineLevel="0" collapsed="false">
      <c r="A228" s="89" t="s">
        <v>570</v>
      </c>
      <c r="B228" s="90" t="s">
        <v>571</v>
      </c>
      <c r="C228" s="90" t="s">
        <v>1615</v>
      </c>
      <c r="D228" s="143" t="n">
        <v>40161500</v>
      </c>
      <c r="E228" s="90" t="s">
        <v>1616</v>
      </c>
      <c r="F228" s="143" t="n">
        <v>40160000</v>
      </c>
      <c r="G228" s="90" t="s">
        <v>1612</v>
      </c>
      <c r="H228" s="143" t="n">
        <v>40000000</v>
      </c>
      <c r="I228" s="90" t="s">
        <v>1203</v>
      </c>
    </row>
    <row r="229" customFormat="false" ht="63" hidden="false" customHeight="false" outlineLevel="0" collapsed="false">
      <c r="A229" s="89" t="s">
        <v>572</v>
      </c>
      <c r="B229" s="90" t="s">
        <v>573</v>
      </c>
      <c r="C229" s="90" t="s">
        <v>1617</v>
      </c>
      <c r="D229" s="143" t="n">
        <v>23209900</v>
      </c>
      <c r="E229" s="90" t="s">
        <v>1406</v>
      </c>
      <c r="F229" s="143" t="n">
        <v>23200000</v>
      </c>
      <c r="G229" s="90" t="s">
        <v>1407</v>
      </c>
      <c r="H229" s="143" t="n">
        <v>23000000</v>
      </c>
      <c r="I229" s="90" t="s">
        <v>1408</v>
      </c>
    </row>
    <row r="230" customFormat="false" ht="84" hidden="false" customHeight="false" outlineLevel="0" collapsed="false">
      <c r="A230" s="89" t="s">
        <v>574</v>
      </c>
      <c r="B230" s="90" t="s">
        <v>575</v>
      </c>
      <c r="C230" s="90" t="s">
        <v>1618</v>
      </c>
      <c r="D230" s="143" t="n">
        <v>24109900</v>
      </c>
      <c r="E230" s="90" t="s">
        <v>1619</v>
      </c>
      <c r="F230" s="143" t="n">
        <v>24100000</v>
      </c>
      <c r="G230" s="90" t="s">
        <v>1574</v>
      </c>
      <c r="H230" s="143" t="n">
        <v>24000000</v>
      </c>
      <c r="I230" s="90" t="s">
        <v>1481</v>
      </c>
    </row>
    <row r="231" customFormat="false" ht="84" hidden="false" customHeight="false" outlineLevel="0" collapsed="false">
      <c r="A231" s="89" t="s">
        <v>576</v>
      </c>
      <c r="B231" s="90" t="s">
        <v>577</v>
      </c>
      <c r="C231" s="90" t="s">
        <v>1620</v>
      </c>
      <c r="D231" s="143" t="n">
        <v>24101600</v>
      </c>
      <c r="E231" s="90" t="s">
        <v>1573</v>
      </c>
      <c r="F231" s="143" t="n">
        <v>24100000</v>
      </c>
      <c r="G231" s="90" t="s">
        <v>1574</v>
      </c>
      <c r="H231" s="143" t="n">
        <v>24000000</v>
      </c>
      <c r="I231" s="90" t="s">
        <v>1481</v>
      </c>
    </row>
    <row r="232" customFormat="false" ht="41.25" hidden="false" customHeight="false" outlineLevel="0" collapsed="false">
      <c r="A232" s="89" t="s">
        <v>578</v>
      </c>
      <c r="B232" s="90" t="s">
        <v>579</v>
      </c>
      <c r="C232" s="90" t="s">
        <v>1621</v>
      </c>
      <c r="D232" s="143" t="n">
        <v>40151500</v>
      </c>
      <c r="E232" s="90" t="s">
        <v>1372</v>
      </c>
      <c r="F232" s="143" t="n">
        <v>40150000</v>
      </c>
      <c r="G232" s="90" t="s">
        <v>1373</v>
      </c>
      <c r="H232" s="143" t="n">
        <v>40000000</v>
      </c>
      <c r="I232" s="90" t="s">
        <v>1203</v>
      </c>
    </row>
    <row r="233" customFormat="false" ht="42" hidden="false" customHeight="false" outlineLevel="0" collapsed="false">
      <c r="A233" s="89" t="s">
        <v>580</v>
      </c>
      <c r="B233" s="90" t="s">
        <v>581</v>
      </c>
      <c r="C233" s="90" t="s">
        <v>1622</v>
      </c>
      <c r="D233" s="143" t="n">
        <v>40151500</v>
      </c>
      <c r="E233" s="90" t="s">
        <v>1372</v>
      </c>
      <c r="F233" s="143" t="n">
        <v>40150000</v>
      </c>
      <c r="G233" s="90" t="s">
        <v>1373</v>
      </c>
      <c r="H233" s="143" t="n">
        <v>40000000</v>
      </c>
      <c r="I233" s="90" t="s">
        <v>1203</v>
      </c>
    </row>
    <row r="234" customFormat="false" ht="41.25" hidden="false" customHeight="false" outlineLevel="0" collapsed="false">
      <c r="A234" s="89" t="s">
        <v>582</v>
      </c>
      <c r="B234" s="90" t="s">
        <v>583</v>
      </c>
      <c r="C234" s="90" t="s">
        <v>1623</v>
      </c>
      <c r="D234" s="143" t="n">
        <v>40151500</v>
      </c>
      <c r="E234" s="90" t="s">
        <v>1372</v>
      </c>
      <c r="F234" s="143" t="n">
        <v>40150000</v>
      </c>
      <c r="G234" s="90" t="s">
        <v>1373</v>
      </c>
      <c r="H234" s="143" t="n">
        <v>40000000</v>
      </c>
      <c r="I234" s="90" t="s">
        <v>1203</v>
      </c>
    </row>
    <row r="235" customFormat="false" ht="41.25" hidden="false" customHeight="false" outlineLevel="0" collapsed="false">
      <c r="A235" s="89" t="s">
        <v>584</v>
      </c>
      <c r="B235" s="90" t="s">
        <v>585</v>
      </c>
      <c r="C235" s="90" t="s">
        <v>1624</v>
      </c>
      <c r="D235" s="143" t="n">
        <v>40151700</v>
      </c>
      <c r="E235" s="90" t="s">
        <v>1625</v>
      </c>
      <c r="F235" s="143" t="n">
        <v>40150000</v>
      </c>
      <c r="G235" s="90" t="s">
        <v>1373</v>
      </c>
      <c r="H235" s="143" t="n">
        <v>40000000</v>
      </c>
      <c r="I235" s="90" t="s">
        <v>1203</v>
      </c>
    </row>
    <row r="236" customFormat="false" ht="41.25" hidden="false" customHeight="false" outlineLevel="0" collapsed="false">
      <c r="A236" s="89" t="s">
        <v>586</v>
      </c>
      <c r="B236" s="90" t="s">
        <v>587</v>
      </c>
      <c r="C236" s="90" t="s">
        <v>1626</v>
      </c>
      <c r="D236" s="143" t="n">
        <v>40151700</v>
      </c>
      <c r="E236" s="90" t="s">
        <v>1625</v>
      </c>
      <c r="F236" s="143" t="n">
        <v>40150000</v>
      </c>
      <c r="G236" s="90" t="s">
        <v>1373</v>
      </c>
      <c r="H236" s="143" t="n">
        <v>40000000</v>
      </c>
      <c r="I236" s="90" t="s">
        <v>1203</v>
      </c>
    </row>
    <row r="237" customFormat="false" ht="41.25" hidden="false" customHeight="false" outlineLevel="0" collapsed="false">
      <c r="A237" s="89" t="s">
        <v>588</v>
      </c>
      <c r="B237" s="90" t="s">
        <v>589</v>
      </c>
      <c r="C237" s="90" t="s">
        <v>1627</v>
      </c>
      <c r="D237" s="143" t="n">
        <v>40151500</v>
      </c>
      <c r="E237" s="90" t="s">
        <v>1372</v>
      </c>
      <c r="F237" s="143" t="n">
        <v>40150000</v>
      </c>
      <c r="G237" s="90" t="s">
        <v>1373</v>
      </c>
      <c r="H237" s="143" t="n">
        <v>40000000</v>
      </c>
      <c r="I237" s="90" t="s">
        <v>1203</v>
      </c>
    </row>
    <row r="238" customFormat="false" ht="42" hidden="false" customHeight="false" outlineLevel="0" collapsed="false">
      <c r="A238" s="89" t="s">
        <v>590</v>
      </c>
      <c r="B238" s="90" t="s">
        <v>591</v>
      </c>
      <c r="C238" s="90" t="s">
        <v>1628</v>
      </c>
      <c r="D238" s="143" t="n">
        <v>24111800</v>
      </c>
      <c r="E238" s="90" t="s">
        <v>1629</v>
      </c>
      <c r="F238" s="143" t="n">
        <v>24110000</v>
      </c>
      <c r="G238" s="90" t="s">
        <v>1484</v>
      </c>
      <c r="H238" s="143" t="n">
        <v>24000000</v>
      </c>
      <c r="I238" s="90" t="s">
        <v>1481</v>
      </c>
    </row>
    <row r="239" customFormat="false" ht="52.5" hidden="false" customHeight="false" outlineLevel="0" collapsed="false">
      <c r="A239" s="89" t="s">
        <v>592</v>
      </c>
      <c r="B239" s="90" t="s">
        <v>593</v>
      </c>
      <c r="C239" s="90" t="s">
        <v>1630</v>
      </c>
      <c r="D239" s="143" t="n">
        <v>24111800</v>
      </c>
      <c r="E239" s="90" t="s">
        <v>1629</v>
      </c>
      <c r="F239" s="143" t="n">
        <v>24110000</v>
      </c>
      <c r="G239" s="90" t="s">
        <v>1484</v>
      </c>
      <c r="H239" s="143" t="n">
        <v>24000000</v>
      </c>
      <c r="I239" s="90" t="s">
        <v>1481</v>
      </c>
    </row>
    <row r="240" customFormat="false" ht="41.25" hidden="false" customHeight="false" outlineLevel="0" collapsed="false">
      <c r="A240" s="89" t="s">
        <v>594</v>
      </c>
      <c r="B240" s="90" t="s">
        <v>595</v>
      </c>
      <c r="C240" s="90" t="s">
        <v>1631</v>
      </c>
      <c r="D240" s="143" t="n">
        <v>24111800</v>
      </c>
      <c r="E240" s="90" t="s">
        <v>1629</v>
      </c>
      <c r="F240" s="143" t="n">
        <v>24110000</v>
      </c>
      <c r="G240" s="90" t="s">
        <v>1484</v>
      </c>
      <c r="H240" s="143" t="n">
        <v>24000000</v>
      </c>
      <c r="I240" s="90" t="s">
        <v>1481</v>
      </c>
    </row>
    <row r="241" customFormat="false" ht="41.25" hidden="false" customHeight="false" outlineLevel="0" collapsed="false">
      <c r="A241" s="89" t="s">
        <v>596</v>
      </c>
      <c r="B241" s="90" t="s">
        <v>597</v>
      </c>
      <c r="C241" s="90" t="s">
        <v>1632</v>
      </c>
      <c r="D241" s="143" t="n">
        <v>26101500</v>
      </c>
      <c r="E241" s="90" t="s">
        <v>1633</v>
      </c>
      <c r="F241" s="143" t="n">
        <v>26100000</v>
      </c>
      <c r="G241" s="90" t="s">
        <v>1513</v>
      </c>
      <c r="H241" s="143" t="n">
        <v>26000000</v>
      </c>
      <c r="I241" s="90" t="s">
        <v>1514</v>
      </c>
    </row>
    <row r="242" customFormat="false" ht="41.25" hidden="false" customHeight="false" outlineLevel="0" collapsed="false">
      <c r="A242" s="89" t="s">
        <v>598</v>
      </c>
      <c r="B242" s="90" t="s">
        <v>599</v>
      </c>
      <c r="C242" s="90" t="s">
        <v>1634</v>
      </c>
      <c r="D242" s="143" t="n">
        <v>26101700</v>
      </c>
      <c r="E242" s="90" t="s">
        <v>1635</v>
      </c>
      <c r="F242" s="143" t="n">
        <v>26100000</v>
      </c>
      <c r="G242" s="90" t="s">
        <v>1513</v>
      </c>
      <c r="H242" s="143" t="n">
        <v>26000000</v>
      </c>
      <c r="I242" s="90" t="s">
        <v>1514</v>
      </c>
    </row>
    <row r="243" customFormat="false" ht="41.25" hidden="false" customHeight="false" outlineLevel="0" collapsed="false">
      <c r="A243" s="89" t="s">
        <v>600</v>
      </c>
      <c r="B243" s="90" t="s">
        <v>601</v>
      </c>
      <c r="C243" s="90" t="s">
        <v>1636</v>
      </c>
      <c r="D243" s="143" t="n">
        <v>26101500</v>
      </c>
      <c r="E243" s="90" t="s">
        <v>1633</v>
      </c>
      <c r="F243" s="143" t="n">
        <v>26100000</v>
      </c>
      <c r="G243" s="90" t="s">
        <v>1513</v>
      </c>
      <c r="H243" s="143" t="n">
        <v>26000000</v>
      </c>
      <c r="I243" s="90" t="s">
        <v>1514</v>
      </c>
    </row>
    <row r="244" customFormat="false" ht="41.25" hidden="false" customHeight="false" outlineLevel="0" collapsed="false">
      <c r="A244" s="89" t="s">
        <v>602</v>
      </c>
      <c r="B244" s="90" t="s">
        <v>603</v>
      </c>
      <c r="C244" s="90" t="s">
        <v>603</v>
      </c>
      <c r="D244" s="143" t="n">
        <v>26101700</v>
      </c>
      <c r="E244" s="90" t="s">
        <v>1635</v>
      </c>
      <c r="F244" s="143" t="n">
        <v>26100000</v>
      </c>
      <c r="G244" s="90" t="s">
        <v>1513</v>
      </c>
      <c r="H244" s="143" t="n">
        <v>26000000</v>
      </c>
      <c r="I244" s="90" t="s">
        <v>1514</v>
      </c>
    </row>
    <row r="245" customFormat="false" ht="94.5" hidden="false" customHeight="false" outlineLevel="0" collapsed="false">
      <c r="A245" s="89" t="s">
        <v>604</v>
      </c>
      <c r="B245" s="90" t="s">
        <v>605</v>
      </c>
      <c r="C245" s="90" t="s">
        <v>1637</v>
      </c>
      <c r="D245" s="143" t="n">
        <v>23201000</v>
      </c>
      <c r="E245" s="90" t="s">
        <v>1638</v>
      </c>
      <c r="F245" s="143" t="n">
        <v>23200000</v>
      </c>
      <c r="G245" s="90" t="s">
        <v>1407</v>
      </c>
      <c r="H245" s="143" t="n">
        <v>23000000</v>
      </c>
      <c r="I245" s="90" t="s">
        <v>1408</v>
      </c>
    </row>
    <row r="246" customFormat="false" ht="41.25" hidden="false" customHeight="false" outlineLevel="0" collapsed="false">
      <c r="A246" s="89" t="s">
        <v>606</v>
      </c>
      <c r="B246" s="90" t="s">
        <v>607</v>
      </c>
      <c r="C246" s="90" t="s">
        <v>1639</v>
      </c>
      <c r="D246" s="143" t="n">
        <v>25131500</v>
      </c>
      <c r="E246" s="90" t="s">
        <v>1640</v>
      </c>
      <c r="F246" s="143" t="n">
        <v>25130000</v>
      </c>
      <c r="G246" s="90" t="s">
        <v>1641</v>
      </c>
      <c r="H246" s="143" t="n">
        <v>25000000</v>
      </c>
      <c r="I246" s="90" t="s">
        <v>1642</v>
      </c>
    </row>
    <row r="247" customFormat="false" ht="41.25" hidden="false" customHeight="false" outlineLevel="0" collapsed="false">
      <c r="A247" s="89" t="s">
        <v>608</v>
      </c>
      <c r="B247" s="90" t="s">
        <v>609</v>
      </c>
      <c r="C247" s="90" t="s">
        <v>1643</v>
      </c>
      <c r="D247" s="143" t="n">
        <v>25131600</v>
      </c>
      <c r="E247" s="90" t="s">
        <v>1644</v>
      </c>
      <c r="F247" s="143" t="n">
        <v>25130000</v>
      </c>
      <c r="G247" s="90" t="s">
        <v>1641</v>
      </c>
      <c r="H247" s="143" t="n">
        <v>25000000</v>
      </c>
      <c r="I247" s="90" t="s">
        <v>1642</v>
      </c>
    </row>
    <row r="248" customFormat="false" ht="42" hidden="false" customHeight="false" outlineLevel="0" collapsed="false">
      <c r="A248" s="89" t="s">
        <v>610</v>
      </c>
      <c r="B248" s="90" t="s">
        <v>611</v>
      </c>
      <c r="C248" s="90" t="s">
        <v>1645</v>
      </c>
      <c r="D248" s="143" t="n">
        <v>25209900</v>
      </c>
      <c r="E248" s="90" t="s">
        <v>1646</v>
      </c>
      <c r="F248" s="143" t="n">
        <v>25200000</v>
      </c>
      <c r="G248" s="90" t="s">
        <v>1647</v>
      </c>
      <c r="H248" s="143" t="n">
        <v>25000000</v>
      </c>
      <c r="I248" s="90" t="s">
        <v>1642</v>
      </c>
    </row>
    <row r="249" customFormat="false" ht="52.5" hidden="false" customHeight="false" outlineLevel="0" collapsed="false">
      <c r="A249" s="89" t="s">
        <v>612</v>
      </c>
      <c r="B249" s="90" t="s">
        <v>613</v>
      </c>
      <c r="C249" s="90" t="s">
        <v>1648</v>
      </c>
      <c r="D249" s="143" t="n">
        <v>25191500</v>
      </c>
      <c r="E249" s="90" t="s">
        <v>1649</v>
      </c>
      <c r="F249" s="143" t="n">
        <v>25190000</v>
      </c>
      <c r="G249" s="90" t="s">
        <v>1650</v>
      </c>
      <c r="H249" s="143" t="n">
        <v>25000000</v>
      </c>
      <c r="I249" s="90" t="s">
        <v>1642</v>
      </c>
    </row>
    <row r="250" customFormat="false" ht="41.25" hidden="false" customHeight="false" outlineLevel="0" collapsed="false">
      <c r="A250" s="89" t="s">
        <v>614</v>
      </c>
      <c r="B250" s="90" t="s">
        <v>615</v>
      </c>
      <c r="C250" s="90" t="s">
        <v>615</v>
      </c>
      <c r="D250" s="143" t="n">
        <v>25172500</v>
      </c>
      <c r="E250" s="90" t="s">
        <v>1651</v>
      </c>
      <c r="F250" s="143" t="n">
        <v>25170000</v>
      </c>
      <c r="G250" s="90" t="s">
        <v>1652</v>
      </c>
      <c r="H250" s="143" t="n">
        <v>25000000</v>
      </c>
      <c r="I250" s="90" t="s">
        <v>1642</v>
      </c>
    </row>
    <row r="251" customFormat="false" ht="41.25" hidden="false" customHeight="false" outlineLevel="0" collapsed="false">
      <c r="A251" s="89" t="s">
        <v>616</v>
      </c>
      <c r="B251" s="90" t="s">
        <v>617</v>
      </c>
      <c r="C251" s="90" t="s">
        <v>1653</v>
      </c>
      <c r="D251" s="143" t="n">
        <v>25179900</v>
      </c>
      <c r="E251" s="90" t="s">
        <v>1654</v>
      </c>
      <c r="F251" s="143" t="n">
        <v>25170000</v>
      </c>
      <c r="G251" s="90" t="s">
        <v>1652</v>
      </c>
      <c r="H251" s="143" t="n">
        <v>25000000</v>
      </c>
      <c r="I251" s="90" t="s">
        <v>1642</v>
      </c>
    </row>
    <row r="252" customFormat="false" ht="42" hidden="false" customHeight="false" outlineLevel="0" collapsed="false">
      <c r="A252" s="89" t="s">
        <v>618</v>
      </c>
      <c r="B252" s="90" t="s">
        <v>619</v>
      </c>
      <c r="C252" s="90" t="s">
        <v>1655</v>
      </c>
      <c r="D252" s="143" t="n">
        <v>26101500</v>
      </c>
      <c r="E252" s="90" t="s">
        <v>1633</v>
      </c>
      <c r="F252" s="143" t="n">
        <v>26100000</v>
      </c>
      <c r="G252" s="90" t="s">
        <v>1513</v>
      </c>
      <c r="H252" s="143" t="n">
        <v>26000000</v>
      </c>
      <c r="I252" s="90" t="s">
        <v>1514</v>
      </c>
    </row>
    <row r="253" customFormat="false" ht="41.25" hidden="false" customHeight="false" outlineLevel="0" collapsed="false">
      <c r="A253" s="89" t="s">
        <v>620</v>
      </c>
      <c r="B253" s="90" t="s">
        <v>621</v>
      </c>
      <c r="C253" s="90" t="s">
        <v>1656</v>
      </c>
      <c r="D253" s="143" t="n">
        <v>26101700</v>
      </c>
      <c r="E253" s="90" t="s">
        <v>1635</v>
      </c>
      <c r="F253" s="143" t="n">
        <v>26100000</v>
      </c>
      <c r="G253" s="90" t="s">
        <v>1513</v>
      </c>
      <c r="H253" s="143" t="n">
        <v>26000000</v>
      </c>
      <c r="I253" s="90" t="s">
        <v>1514</v>
      </c>
    </row>
    <row r="254" customFormat="false" ht="73.5" hidden="false" customHeight="false" outlineLevel="0" collapsed="false">
      <c r="A254" s="89" t="s">
        <v>622</v>
      </c>
      <c r="B254" s="90" t="s">
        <v>623</v>
      </c>
      <c r="C254" s="90" t="s">
        <v>1657</v>
      </c>
      <c r="D254" s="143" t="n">
        <v>22109900</v>
      </c>
      <c r="E254" s="90" t="s">
        <v>1658</v>
      </c>
      <c r="F254" s="143" t="n">
        <v>22100000</v>
      </c>
      <c r="G254" s="90" t="s">
        <v>1659</v>
      </c>
      <c r="H254" s="143" t="n">
        <v>22000000</v>
      </c>
      <c r="I254" s="90" t="s">
        <v>1660</v>
      </c>
    </row>
    <row r="255" customFormat="false" ht="42" hidden="false" customHeight="false" outlineLevel="0" collapsed="false">
      <c r="A255" s="89" t="s">
        <v>624</v>
      </c>
      <c r="B255" s="90" t="s">
        <v>625</v>
      </c>
      <c r="C255" s="90" t="s">
        <v>1661</v>
      </c>
      <c r="D255" s="143" t="n">
        <v>25111500</v>
      </c>
      <c r="E255" s="90" t="s">
        <v>1662</v>
      </c>
      <c r="F255" s="143" t="n">
        <v>25110000</v>
      </c>
      <c r="G255" s="90" t="s">
        <v>1663</v>
      </c>
      <c r="H255" s="143" t="n">
        <v>25000000</v>
      </c>
      <c r="I255" s="90" t="s">
        <v>1642</v>
      </c>
    </row>
    <row r="256" customFormat="false" ht="42" hidden="false" customHeight="false" outlineLevel="0" collapsed="false">
      <c r="A256" s="89" t="s">
        <v>626</v>
      </c>
      <c r="B256" s="90" t="s">
        <v>627</v>
      </c>
      <c r="C256" s="90" t="s">
        <v>1664</v>
      </c>
      <c r="D256" s="143" t="n">
        <v>25111900</v>
      </c>
      <c r="E256" s="90" t="s">
        <v>1665</v>
      </c>
      <c r="F256" s="143" t="n">
        <v>25110000</v>
      </c>
      <c r="G256" s="90" t="s">
        <v>1663</v>
      </c>
      <c r="H256" s="143" t="n">
        <v>25000000</v>
      </c>
      <c r="I256" s="90" t="s">
        <v>1642</v>
      </c>
    </row>
    <row r="257" customFormat="false" ht="63" hidden="false" customHeight="false" outlineLevel="0" collapsed="false">
      <c r="A257" s="89" t="s">
        <v>628</v>
      </c>
      <c r="B257" s="90" t="s">
        <v>629</v>
      </c>
      <c r="C257" s="90" t="s">
        <v>1666</v>
      </c>
      <c r="D257" s="143" t="n">
        <v>25111500</v>
      </c>
      <c r="E257" s="90" t="s">
        <v>1662</v>
      </c>
      <c r="F257" s="143" t="n">
        <v>25110000</v>
      </c>
      <c r="G257" s="90" t="s">
        <v>1663</v>
      </c>
      <c r="H257" s="143" t="n">
        <v>25000000</v>
      </c>
      <c r="I257" s="90" t="s">
        <v>1642</v>
      </c>
    </row>
    <row r="258" customFormat="false" ht="42" hidden="false" customHeight="false" outlineLevel="0" collapsed="false">
      <c r="A258" s="89" t="s">
        <v>630</v>
      </c>
      <c r="B258" s="90" t="s">
        <v>631</v>
      </c>
      <c r="C258" s="90" t="s">
        <v>1667</v>
      </c>
      <c r="D258" s="143" t="n">
        <v>25121600</v>
      </c>
      <c r="E258" s="90" t="s">
        <v>1668</v>
      </c>
      <c r="F258" s="143" t="n">
        <v>25120000</v>
      </c>
      <c r="G258" s="90" t="s">
        <v>1669</v>
      </c>
      <c r="H258" s="143" t="n">
        <v>25000000</v>
      </c>
      <c r="I258" s="90" t="s">
        <v>1642</v>
      </c>
    </row>
    <row r="259" customFormat="false" ht="52.5" hidden="false" customHeight="false" outlineLevel="0" collapsed="false">
      <c r="A259" s="89" t="s">
        <v>632</v>
      </c>
      <c r="B259" s="90" t="s">
        <v>633</v>
      </c>
      <c r="C259" s="90" t="s">
        <v>1670</v>
      </c>
      <c r="D259" s="143" t="n">
        <v>25121700</v>
      </c>
      <c r="E259" s="90" t="s">
        <v>1671</v>
      </c>
      <c r="F259" s="143" t="n">
        <v>25120000</v>
      </c>
      <c r="G259" s="90" t="s">
        <v>1669</v>
      </c>
      <c r="H259" s="143" t="n">
        <v>25000000</v>
      </c>
      <c r="I259" s="90" t="s">
        <v>1642</v>
      </c>
    </row>
    <row r="260" customFormat="false" ht="41.25" hidden="false" customHeight="false" outlineLevel="0" collapsed="false">
      <c r="A260" s="89" t="s">
        <v>634</v>
      </c>
      <c r="B260" s="90" t="s">
        <v>635</v>
      </c>
      <c r="C260" s="90"/>
      <c r="D260" s="143" t="n">
        <v>25101900</v>
      </c>
      <c r="E260" s="90" t="s">
        <v>1672</v>
      </c>
      <c r="F260" s="143" t="n">
        <v>25100000</v>
      </c>
      <c r="G260" s="90" t="s">
        <v>1673</v>
      </c>
      <c r="H260" s="143" t="n">
        <v>25000000</v>
      </c>
      <c r="I260" s="90" t="s">
        <v>1642</v>
      </c>
    </row>
    <row r="261" customFormat="false" ht="41.25" hidden="false" customHeight="false" outlineLevel="0" collapsed="false">
      <c r="A261" s="89" t="s">
        <v>636</v>
      </c>
      <c r="B261" s="90" t="s">
        <v>637</v>
      </c>
      <c r="C261" s="90"/>
      <c r="D261" s="143" t="n">
        <v>25181700</v>
      </c>
      <c r="E261" s="90" t="s">
        <v>1674</v>
      </c>
      <c r="F261" s="143" t="n">
        <v>25180000</v>
      </c>
      <c r="G261" s="90" t="s">
        <v>1675</v>
      </c>
      <c r="H261" s="143" t="n">
        <v>25000000</v>
      </c>
      <c r="I261" s="90" t="s">
        <v>1642</v>
      </c>
    </row>
    <row r="262" customFormat="false" ht="41.25" hidden="false" customHeight="false" outlineLevel="0" collapsed="false">
      <c r="A262" s="89" t="s">
        <v>638</v>
      </c>
      <c r="B262" s="90" t="s">
        <v>639</v>
      </c>
      <c r="C262" s="90" t="s">
        <v>1676</v>
      </c>
      <c r="D262" s="143" t="n">
        <v>25109900</v>
      </c>
      <c r="E262" s="90" t="s">
        <v>1677</v>
      </c>
      <c r="F262" s="143" t="n">
        <v>25100000</v>
      </c>
      <c r="G262" s="90" t="s">
        <v>1673</v>
      </c>
      <c r="H262" s="143" t="n">
        <v>25000000</v>
      </c>
      <c r="I262" s="90" t="s">
        <v>1642</v>
      </c>
    </row>
    <row r="263" customFormat="false" ht="41.25" hidden="false" customHeight="false" outlineLevel="0" collapsed="false">
      <c r="A263" s="89" t="s">
        <v>640</v>
      </c>
      <c r="B263" s="90" t="s">
        <v>641</v>
      </c>
      <c r="C263" s="90" t="s">
        <v>1678</v>
      </c>
      <c r="D263" s="143" t="n">
        <v>25101500</v>
      </c>
      <c r="E263" s="90" t="s">
        <v>1679</v>
      </c>
      <c r="F263" s="143" t="n">
        <v>25100000</v>
      </c>
      <c r="G263" s="90" t="s">
        <v>1673</v>
      </c>
      <c r="H263" s="143" t="n">
        <v>25000000</v>
      </c>
      <c r="I263" s="90" t="s">
        <v>1642</v>
      </c>
    </row>
    <row r="264" customFormat="false" ht="41.25" hidden="false" customHeight="false" outlineLevel="0" collapsed="false">
      <c r="A264" s="89" t="s">
        <v>642</v>
      </c>
      <c r="B264" s="90" t="s">
        <v>643</v>
      </c>
      <c r="C264" s="90" t="s">
        <v>1680</v>
      </c>
      <c r="D264" s="143" t="n">
        <v>25101500</v>
      </c>
      <c r="E264" s="90" t="s">
        <v>1679</v>
      </c>
      <c r="F264" s="143" t="n">
        <v>25100000</v>
      </c>
      <c r="G264" s="90" t="s">
        <v>1673</v>
      </c>
      <c r="H264" s="143" t="n">
        <v>25000000</v>
      </c>
      <c r="I264" s="90" t="s">
        <v>1642</v>
      </c>
    </row>
    <row r="265" customFormat="false" ht="52.5" hidden="false" customHeight="false" outlineLevel="0" collapsed="false">
      <c r="A265" s="89" t="s">
        <v>62</v>
      </c>
      <c r="B265" s="90" t="s">
        <v>644</v>
      </c>
      <c r="C265" s="90" t="s">
        <v>1681</v>
      </c>
      <c r="D265" s="143" t="n">
        <v>25999900</v>
      </c>
      <c r="E265" s="90" t="s">
        <v>1682</v>
      </c>
      <c r="F265" s="143" t="n">
        <v>25990000</v>
      </c>
      <c r="G265" s="90" t="s">
        <v>1683</v>
      </c>
      <c r="H265" s="143" t="n">
        <v>25000000</v>
      </c>
      <c r="I265" s="90" t="s">
        <v>1642</v>
      </c>
    </row>
  </sheetData>
  <sheetProtection sheet="true" password="cf7a" objects="true" scenarios="true"/>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sheetPr filterMode="false">
    <tabColor rgb="FF8EB4E3"/>
    <pageSetUpPr fitToPage="false"/>
  </sheetPr>
  <dimension ref="A1:I30"/>
  <sheetViews>
    <sheetView showFormulas="false" showGridLines="false" showRowColHeaders="true" showZeros="true" rightToLeft="false" tabSelected="false" showOutlineSymbols="true" defaultGridColor="true" view="normal" topLeftCell="A13" colorId="64" zoomScale="100" zoomScaleNormal="100" zoomScalePageLayoutView="100" workbookViewId="0">
      <selection pane="topLeft" activeCell="E32" activeCellId="0" sqref="E32"/>
    </sheetView>
  </sheetViews>
  <sheetFormatPr defaultRowHeight="12.75" zeroHeight="false" outlineLevelRow="0" outlineLevelCol="0"/>
  <cols>
    <col collapsed="false" customWidth="true" hidden="false" outlineLevel="0" max="1" min="1" style="144" width="8.33"/>
    <col collapsed="false" customWidth="true" hidden="false" outlineLevel="0" max="2" min="2" style="144" width="8"/>
    <col collapsed="false" customWidth="true" hidden="false" outlineLevel="0" max="3" min="3" style="145" width="19.44"/>
    <col collapsed="false" customWidth="true" hidden="false" outlineLevel="0" max="4" min="4" style="146" width="14"/>
    <col collapsed="false" customWidth="true" hidden="false" outlineLevel="0" max="5" min="5" style="146" width="7.55"/>
    <col collapsed="false" customWidth="true" hidden="false" outlineLevel="0" max="6" min="6" style="147" width="12.78"/>
    <col collapsed="false" customWidth="true" hidden="false" outlineLevel="0" max="7" min="7" style="146" width="18.65"/>
    <col collapsed="false" customWidth="true" hidden="false" outlineLevel="0" max="8" min="8" style="146" width="8.45"/>
    <col collapsed="false" customWidth="true" hidden="false" outlineLevel="0" max="9" min="9" style="146" width="14.66"/>
    <col collapsed="false" customWidth="true" hidden="false" outlineLevel="0" max="1025" min="10" style="146" width="8.89"/>
  </cols>
  <sheetData>
    <row r="1" customFormat="false" ht="12.75" hidden="false" customHeight="false" outlineLevel="0" collapsed="false">
      <c r="A1" s="148" t="s">
        <v>1684</v>
      </c>
      <c r="B1" s="149"/>
      <c r="C1" s="150"/>
      <c r="D1" s="151" t="s">
        <v>1685</v>
      </c>
      <c r="E1" s="151"/>
      <c r="F1" s="152" t="s">
        <v>1686</v>
      </c>
      <c r="G1" s="153" t="n">
        <v>1757</v>
      </c>
    </row>
    <row r="2" customFormat="false" ht="12.75" hidden="false" customHeight="false" outlineLevel="0" collapsed="false">
      <c r="A2" s="154" t="s">
        <v>1687</v>
      </c>
      <c r="B2" s="155"/>
      <c r="C2" s="156"/>
      <c r="D2" s="151" t="s">
        <v>1688</v>
      </c>
      <c r="E2" s="151"/>
      <c r="F2" s="152" t="s">
        <v>1689</v>
      </c>
      <c r="G2" s="153" t="n">
        <v>6466</v>
      </c>
    </row>
    <row r="3" customFormat="false" ht="12.75" hidden="false" customHeight="false" outlineLevel="0" collapsed="false">
      <c r="A3" s="154" t="s">
        <v>1690</v>
      </c>
      <c r="B3" s="155"/>
      <c r="C3" s="156"/>
      <c r="D3" s="151" t="s">
        <v>1691</v>
      </c>
      <c r="E3" s="151"/>
      <c r="F3" s="157" t="s">
        <v>1692</v>
      </c>
      <c r="G3" s="158" t="n">
        <v>6593</v>
      </c>
    </row>
    <row r="4" customFormat="false" ht="24.75" hidden="false" customHeight="true" outlineLevel="0" collapsed="false">
      <c r="A4" s="154" t="s">
        <v>1693</v>
      </c>
      <c r="B4" s="155"/>
      <c r="C4" s="156"/>
      <c r="D4" s="159" t="s">
        <v>1694</v>
      </c>
      <c r="E4" s="159"/>
      <c r="F4" s="152" t="s">
        <v>1695</v>
      </c>
      <c r="G4" s="158" t="n">
        <v>4680</v>
      </c>
    </row>
    <row r="5" customFormat="false" ht="12.75" hidden="false" customHeight="false" outlineLevel="0" collapsed="false">
      <c r="C5" s="160"/>
      <c r="D5" s="160"/>
      <c r="E5" s="160"/>
    </row>
    <row r="6" customFormat="false" ht="12.75" hidden="false" customHeight="false" outlineLevel="0" collapsed="false">
      <c r="A6" s="161"/>
      <c r="B6" s="161"/>
      <c r="C6" s="161"/>
      <c r="D6" s="160"/>
      <c r="E6" s="160"/>
    </row>
    <row r="7" customFormat="false" ht="12.75" hidden="false" customHeight="false" outlineLevel="0" collapsed="false">
      <c r="A7" s="161"/>
      <c r="B7" s="161"/>
      <c r="C7" s="161"/>
      <c r="D7" s="160"/>
      <c r="E7" s="160"/>
    </row>
    <row r="8" customFormat="false" ht="12.75" hidden="false" customHeight="false" outlineLevel="0" collapsed="false">
      <c r="A8" s="161"/>
      <c r="B8" s="161"/>
      <c r="C8" s="161"/>
      <c r="D8" s="160"/>
      <c r="E8" s="160"/>
    </row>
    <row r="9" customFormat="false" ht="12.75" hidden="false" customHeight="false" outlineLevel="0" collapsed="false">
      <c r="A9" s="146"/>
      <c r="C9" s="160"/>
      <c r="D9" s="160"/>
      <c r="E9" s="160"/>
    </row>
    <row r="10" customFormat="false" ht="32.25" hidden="false" customHeight="true" outlineLevel="0" collapsed="false">
      <c r="A10" s="162" t="s">
        <v>1696</v>
      </c>
      <c r="B10" s="163" t="s">
        <v>1697</v>
      </c>
      <c r="C10" s="163" t="s">
        <v>1698</v>
      </c>
      <c r="D10" s="163" t="s">
        <v>1699</v>
      </c>
      <c r="E10" s="163" t="s">
        <v>1700</v>
      </c>
      <c r="F10" s="163" t="s">
        <v>1701</v>
      </c>
      <c r="G10" s="163" t="s">
        <v>1702</v>
      </c>
      <c r="H10" s="163" t="s">
        <v>1703</v>
      </c>
      <c r="I10" s="163" t="s">
        <v>1704</v>
      </c>
    </row>
    <row r="11" customFormat="false" ht="12.75" hidden="false" customHeight="false" outlineLevel="0" collapsed="false">
      <c r="A11" s="158" t="s">
        <v>1705</v>
      </c>
      <c r="B11" s="164" t="n">
        <v>10080010</v>
      </c>
      <c r="C11" s="157" t="s">
        <v>1706</v>
      </c>
      <c r="D11" s="158" t="s">
        <v>1707</v>
      </c>
      <c r="E11" s="157" t="s">
        <v>1708</v>
      </c>
      <c r="F11" s="165" t="s">
        <v>1709</v>
      </c>
      <c r="G11" s="166" t="s">
        <v>1710</v>
      </c>
      <c r="H11" s="167" t="s">
        <v>1711</v>
      </c>
      <c r="I11" s="165" t="s">
        <v>1712</v>
      </c>
    </row>
    <row r="12" customFormat="false" ht="12.75" hidden="false" customHeight="false" outlineLevel="0" collapsed="false">
      <c r="A12" s="158" t="s">
        <v>1705</v>
      </c>
      <c r="B12" s="164" t="n">
        <v>10080008</v>
      </c>
      <c r="C12" s="157" t="s">
        <v>1713</v>
      </c>
      <c r="D12" s="158" t="s">
        <v>1707</v>
      </c>
      <c r="E12" s="157" t="s">
        <v>1714</v>
      </c>
      <c r="F12" s="165" t="s">
        <v>1715</v>
      </c>
      <c r="G12" s="166" t="s">
        <v>1716</v>
      </c>
      <c r="H12" s="167" t="s">
        <v>1717</v>
      </c>
      <c r="I12" s="165" t="s">
        <v>1718</v>
      </c>
    </row>
    <row r="13" customFormat="false" ht="12.75" hidden="false" customHeight="false" outlineLevel="0" collapsed="false">
      <c r="A13" s="158" t="s">
        <v>1705</v>
      </c>
      <c r="B13" s="164" t="n">
        <v>10080031</v>
      </c>
      <c r="C13" s="157" t="s">
        <v>1719</v>
      </c>
      <c r="D13" s="158" t="s">
        <v>1707</v>
      </c>
      <c r="E13" s="157" t="s">
        <v>1720</v>
      </c>
      <c r="F13" s="165" t="s">
        <v>1721</v>
      </c>
      <c r="G13" s="166" t="s">
        <v>1710</v>
      </c>
      <c r="H13" s="167" t="s">
        <v>1711</v>
      </c>
      <c r="I13" s="165" t="s">
        <v>1718</v>
      </c>
    </row>
    <row r="14" customFormat="false" ht="33.75" hidden="false" customHeight="true" outlineLevel="0" collapsed="false">
      <c r="A14" s="158" t="s">
        <v>1722</v>
      </c>
      <c r="B14" s="164" t="n">
        <v>10080027</v>
      </c>
      <c r="C14" s="168" t="s">
        <v>1723</v>
      </c>
      <c r="D14" s="158" t="s">
        <v>1724</v>
      </c>
      <c r="E14" s="157" t="s">
        <v>1725</v>
      </c>
      <c r="F14" s="165" t="s">
        <v>1726</v>
      </c>
      <c r="G14" s="166" t="s">
        <v>1727</v>
      </c>
      <c r="H14" s="157" t="s">
        <v>1728</v>
      </c>
      <c r="I14" s="165" t="s">
        <v>1729</v>
      </c>
    </row>
    <row r="15" customFormat="false" ht="37.5" hidden="false" customHeight="true" outlineLevel="0" collapsed="false">
      <c r="A15" s="158" t="s">
        <v>1722</v>
      </c>
      <c r="B15" s="164" t="n">
        <v>10080003</v>
      </c>
      <c r="C15" s="168" t="s">
        <v>1730</v>
      </c>
      <c r="D15" s="158" t="s">
        <v>1731</v>
      </c>
      <c r="E15" s="157" t="s">
        <v>1732</v>
      </c>
      <c r="F15" s="165" t="s">
        <v>1733</v>
      </c>
      <c r="G15" s="166" t="s">
        <v>1727</v>
      </c>
      <c r="H15" s="157" t="s">
        <v>1728</v>
      </c>
      <c r="I15" s="165" t="s">
        <v>1729</v>
      </c>
    </row>
    <row r="16" customFormat="false" ht="12.75" hidden="false" customHeight="false" outlineLevel="0" collapsed="false">
      <c r="A16" s="158" t="s">
        <v>1705</v>
      </c>
      <c r="B16" s="164" t="n">
        <v>10080040</v>
      </c>
      <c r="C16" s="168" t="s">
        <v>1734</v>
      </c>
      <c r="D16" s="158" t="s">
        <v>1735</v>
      </c>
      <c r="E16" s="95" t="s">
        <v>1736</v>
      </c>
      <c r="F16" s="165" t="s">
        <v>1737</v>
      </c>
      <c r="G16" s="166" t="s">
        <v>1716</v>
      </c>
      <c r="H16" s="167" t="s">
        <v>1717</v>
      </c>
      <c r="I16" s="165" t="s">
        <v>1718</v>
      </c>
    </row>
    <row r="17" customFormat="false" ht="38.25" hidden="false" customHeight="false" outlineLevel="0" collapsed="false">
      <c r="A17" s="158" t="s">
        <v>1722</v>
      </c>
      <c r="B17" s="164" t="n">
        <v>10080021</v>
      </c>
      <c r="C17" s="168" t="s">
        <v>1738</v>
      </c>
      <c r="D17" s="158" t="s">
        <v>1739</v>
      </c>
      <c r="E17" s="157" t="s">
        <v>1740</v>
      </c>
      <c r="F17" s="165" t="s">
        <v>1741</v>
      </c>
      <c r="G17" s="166" t="s">
        <v>1727</v>
      </c>
      <c r="H17" s="157" t="s">
        <v>1728</v>
      </c>
      <c r="I17" s="165" t="s">
        <v>1729</v>
      </c>
    </row>
    <row r="18" customFormat="false" ht="12.75" hidden="false" customHeight="false" outlineLevel="0" collapsed="false">
      <c r="A18" s="158" t="s">
        <v>1705</v>
      </c>
      <c r="B18" s="164" t="n">
        <v>10080002</v>
      </c>
      <c r="C18" s="168" t="s">
        <v>1742</v>
      </c>
      <c r="D18" s="158" t="s">
        <v>1743</v>
      </c>
      <c r="E18" s="157" t="s">
        <v>1744</v>
      </c>
      <c r="F18" s="165" t="s">
        <v>1745</v>
      </c>
      <c r="G18" s="166" t="s">
        <v>1716</v>
      </c>
      <c r="H18" s="167" t="s">
        <v>1717</v>
      </c>
      <c r="I18" s="165" t="s">
        <v>1718</v>
      </c>
    </row>
    <row r="19" customFormat="false" ht="12.75" hidden="false" customHeight="false" outlineLevel="0" collapsed="false">
      <c r="A19" s="158" t="s">
        <v>1705</v>
      </c>
      <c r="B19" s="164" t="n">
        <v>10080006</v>
      </c>
      <c r="C19" s="168" t="s">
        <v>1746</v>
      </c>
      <c r="D19" s="158" t="s">
        <v>1743</v>
      </c>
      <c r="E19" s="157" t="s">
        <v>1747</v>
      </c>
      <c r="F19" s="165" t="s">
        <v>1748</v>
      </c>
      <c r="G19" s="166" t="s">
        <v>1716</v>
      </c>
      <c r="H19" s="167" t="s">
        <v>1717</v>
      </c>
      <c r="I19" s="165" t="s">
        <v>1718</v>
      </c>
    </row>
    <row r="20" customFormat="false" ht="12.75" hidden="false" customHeight="false" outlineLevel="0" collapsed="false">
      <c r="A20" s="158" t="s">
        <v>1705</v>
      </c>
      <c r="B20" s="164" t="n">
        <v>10080038</v>
      </c>
      <c r="C20" s="168" t="s">
        <v>1749</v>
      </c>
      <c r="D20" s="158" t="s">
        <v>1750</v>
      </c>
      <c r="E20" s="157" t="s">
        <v>1751</v>
      </c>
      <c r="F20" s="165" t="s">
        <v>1752</v>
      </c>
      <c r="G20" s="166" t="s">
        <v>1710</v>
      </c>
      <c r="H20" s="167" t="s">
        <v>1711</v>
      </c>
      <c r="I20" s="165" t="s">
        <v>1712</v>
      </c>
    </row>
    <row r="21" customFormat="false" ht="32.25" hidden="false" customHeight="true" outlineLevel="0" collapsed="false">
      <c r="A21" s="158" t="s">
        <v>1722</v>
      </c>
      <c r="B21" s="164" t="n">
        <v>10080023</v>
      </c>
      <c r="C21" s="168" t="s">
        <v>1753</v>
      </c>
      <c r="D21" s="158" t="s">
        <v>1731</v>
      </c>
      <c r="E21" s="157" t="s">
        <v>1754</v>
      </c>
      <c r="F21" s="165" t="s">
        <v>1755</v>
      </c>
      <c r="G21" s="166" t="s">
        <v>1727</v>
      </c>
      <c r="H21" s="157" t="s">
        <v>1728</v>
      </c>
      <c r="I21" s="165" t="s">
        <v>1729</v>
      </c>
    </row>
    <row r="22" customFormat="false" ht="36.75" hidden="false" customHeight="true" outlineLevel="0" collapsed="false">
      <c r="A22" s="158" t="s">
        <v>1722</v>
      </c>
      <c r="B22" s="164" t="n">
        <v>10080022</v>
      </c>
      <c r="C22" s="168" t="s">
        <v>1756</v>
      </c>
      <c r="D22" s="158" t="s">
        <v>1739</v>
      </c>
      <c r="E22" s="157" t="s">
        <v>1757</v>
      </c>
      <c r="F22" s="165" t="s">
        <v>1758</v>
      </c>
      <c r="G22" s="166" t="s">
        <v>1727</v>
      </c>
      <c r="H22" s="157" t="s">
        <v>1728</v>
      </c>
      <c r="I22" s="165" t="s">
        <v>1729</v>
      </c>
    </row>
    <row r="23" customFormat="false" ht="12.75" hidden="false" customHeight="false" outlineLevel="0" collapsed="false">
      <c r="A23" s="158" t="s">
        <v>1705</v>
      </c>
      <c r="B23" s="164" t="n">
        <v>10080037</v>
      </c>
      <c r="C23" s="157" t="s">
        <v>1759</v>
      </c>
      <c r="D23" s="158" t="s">
        <v>1707</v>
      </c>
      <c r="E23" s="95" t="s">
        <v>1760</v>
      </c>
      <c r="F23" s="165" t="s">
        <v>1761</v>
      </c>
      <c r="G23" s="166" t="s">
        <v>1762</v>
      </c>
      <c r="H23" s="167" t="s">
        <v>1763</v>
      </c>
      <c r="I23" s="165" t="s">
        <v>1712</v>
      </c>
    </row>
    <row r="24" customFormat="false" ht="12.75" hidden="false" customHeight="false" outlineLevel="0" collapsed="false">
      <c r="A24" s="158" t="s">
        <v>1705</v>
      </c>
      <c r="B24" s="164" t="n">
        <v>10080030</v>
      </c>
      <c r="C24" s="157" t="s">
        <v>1764</v>
      </c>
      <c r="D24" s="158" t="s">
        <v>1765</v>
      </c>
      <c r="E24" s="157" t="s">
        <v>1766</v>
      </c>
      <c r="F24" s="165" t="s">
        <v>1767</v>
      </c>
      <c r="G24" s="166" t="s">
        <v>1768</v>
      </c>
      <c r="H24" s="157" t="s">
        <v>1766</v>
      </c>
      <c r="I24" s="165" t="s">
        <v>1767</v>
      </c>
    </row>
    <row r="25" customFormat="false" ht="12.75" hidden="false" customHeight="false" outlineLevel="0" collapsed="false">
      <c r="A25" s="158" t="s">
        <v>1705</v>
      </c>
      <c r="B25" s="164" t="n">
        <v>10080011</v>
      </c>
      <c r="C25" s="157" t="s">
        <v>1769</v>
      </c>
      <c r="D25" s="158" t="s">
        <v>1735</v>
      </c>
      <c r="E25" s="157" t="s">
        <v>1770</v>
      </c>
      <c r="F25" s="165" t="s">
        <v>1771</v>
      </c>
      <c r="G25" s="166" t="s">
        <v>1762</v>
      </c>
      <c r="H25" s="167" t="s">
        <v>1763</v>
      </c>
      <c r="I25" s="165" t="s">
        <v>1712</v>
      </c>
    </row>
    <row r="26" customFormat="false" ht="12.75" hidden="false" customHeight="false" outlineLevel="0" collapsed="false">
      <c r="A26" s="158" t="s">
        <v>1705</v>
      </c>
      <c r="B26" s="164" t="n">
        <v>10080007</v>
      </c>
      <c r="C26" s="157" t="s">
        <v>1772</v>
      </c>
      <c r="D26" s="158" t="s">
        <v>1735</v>
      </c>
      <c r="E26" s="157" t="s">
        <v>1773</v>
      </c>
      <c r="F26" s="165" t="s">
        <v>1774</v>
      </c>
      <c r="G26" s="166" t="s">
        <v>1762</v>
      </c>
      <c r="H26" s="167" t="s">
        <v>1763</v>
      </c>
      <c r="I26" s="165" t="s">
        <v>1712</v>
      </c>
    </row>
    <row r="27" customFormat="false" ht="12.75" hidden="false" customHeight="false" outlineLevel="0" collapsed="false">
      <c r="A27" s="158" t="s">
        <v>1705</v>
      </c>
      <c r="B27" s="164" t="n">
        <v>10080015</v>
      </c>
      <c r="C27" s="157" t="s">
        <v>1775</v>
      </c>
      <c r="D27" s="158" t="s">
        <v>1735</v>
      </c>
      <c r="E27" s="95" t="s">
        <v>1776</v>
      </c>
      <c r="F27" s="165" t="s">
        <v>1777</v>
      </c>
      <c r="G27" s="166" t="s">
        <v>1716</v>
      </c>
      <c r="H27" s="167" t="s">
        <v>1717</v>
      </c>
      <c r="I27" s="165" t="s">
        <v>1718</v>
      </c>
    </row>
    <row r="28" customFormat="false" ht="12.75" hidden="false" customHeight="false" outlineLevel="0" collapsed="false">
      <c r="A28" s="158" t="s">
        <v>1705</v>
      </c>
      <c r="B28" s="164" t="n">
        <v>10080042</v>
      </c>
      <c r="C28" s="157" t="s">
        <v>1778</v>
      </c>
      <c r="D28" s="158" t="s">
        <v>1735</v>
      </c>
      <c r="E28" s="157" t="s">
        <v>1779</v>
      </c>
      <c r="F28" s="165" t="s">
        <v>1780</v>
      </c>
      <c r="G28" s="166" t="s">
        <v>1762</v>
      </c>
      <c r="H28" s="167" t="s">
        <v>1763</v>
      </c>
      <c r="I28" s="165" t="s">
        <v>1712</v>
      </c>
    </row>
    <row r="29" customFormat="false" ht="12.75" hidden="false" customHeight="false" outlineLevel="0" collapsed="false">
      <c r="A29" s="158" t="s">
        <v>1705</v>
      </c>
      <c r="B29" s="164" t="n">
        <v>10080043</v>
      </c>
      <c r="C29" s="169" t="s">
        <v>1781</v>
      </c>
      <c r="D29" s="158" t="s">
        <v>1735</v>
      </c>
      <c r="E29" s="157" t="s">
        <v>1782</v>
      </c>
      <c r="F29" s="165" t="s">
        <v>1783</v>
      </c>
      <c r="G29" s="166" t="s">
        <v>1762</v>
      </c>
      <c r="H29" s="167" t="s">
        <v>1763</v>
      </c>
      <c r="I29" s="165" t="s">
        <v>1712</v>
      </c>
    </row>
    <row r="30" s="147" customFormat="true" ht="12.75" hidden="false" customHeight="false" outlineLevel="0" collapsed="false">
      <c r="A30" s="158" t="s">
        <v>1705</v>
      </c>
      <c r="B30" s="164" t="n">
        <v>10080005</v>
      </c>
      <c r="C30" s="169" t="s">
        <v>1784</v>
      </c>
      <c r="D30" s="158" t="s">
        <v>1735</v>
      </c>
      <c r="E30" s="169" t="s">
        <v>1785</v>
      </c>
      <c r="F30" s="165" t="s">
        <v>1786</v>
      </c>
      <c r="G30" s="166" t="s">
        <v>1762</v>
      </c>
      <c r="H30" s="167" t="s">
        <v>1763</v>
      </c>
      <c r="I30" s="165" t="s">
        <v>1712</v>
      </c>
    </row>
  </sheetData>
  <mergeCells count="5">
    <mergeCell ref="D1:E1"/>
    <mergeCell ref="D2:E2"/>
    <mergeCell ref="D3:E3"/>
    <mergeCell ref="D4:E4"/>
    <mergeCell ref="A6:C7"/>
  </mergeCells>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15.xml><?xml version="1.0" encoding="utf-8"?>
<worksheet xmlns="http://schemas.openxmlformats.org/spreadsheetml/2006/main" xmlns:r="http://schemas.openxmlformats.org/officeDocument/2006/relationships">
  <sheetPr filterMode="false">
    <pageSetUpPr fitToPage="false"/>
  </sheetPr>
  <dimension ref="A2:N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J16" activeCellId="0" sqref="J16"/>
    </sheetView>
  </sheetViews>
  <sheetFormatPr defaultRowHeight="15" zeroHeight="false" outlineLevelRow="0" outlineLevelCol="0"/>
  <cols>
    <col collapsed="false" customWidth="true" hidden="false" outlineLevel="0" max="2" min="1" style="0" width="8.46"/>
    <col collapsed="false" customWidth="true" hidden="false" outlineLevel="0" max="3" min="3" style="0" width="10.89"/>
    <col collapsed="false" customWidth="true" hidden="false" outlineLevel="0" max="1025" min="4" style="0" width="8.46"/>
  </cols>
  <sheetData>
    <row r="2" customFormat="false" ht="15" hidden="false" customHeight="false" outlineLevel="0" collapsed="false">
      <c r="A2" s="170" t="e">
        <f aca="false">TRIM(SUBSTITUTE(#REF!,","," "))</f>
        <v>#REF!</v>
      </c>
      <c r="B2" s="0" t="e">
        <f aca="false">CONCATENATE(IF(DAY(#REF!)&lt;10, CONCATENATE("0", DAY(#REF!)), DAY(#REF!)),       IF(MONTH(#REF!)&lt;10, CONCATENATE("0", MONTH(#REF!)), MONTH(#REF!)), YEAR(#REF!))</f>
        <v>#REF!</v>
      </c>
      <c r="C2" s="0" t="e">
        <f aca="false">TRIM(SUBSTITUTE(#REF!,","," "))</f>
        <v>#REF!</v>
      </c>
      <c r="D2" s="0" t="e">
        <f aca="false">TRIM(SUBSTITUTE(#REF!,","," "))</f>
        <v>#REF!</v>
      </c>
      <c r="E2" s="0" t="e">
        <f aca="false">TRIM(SUBSTITUTE(#REF!,","," "))</f>
        <v>#REF!</v>
      </c>
      <c r="F2" s="0" t="e">
        <f aca="false">TRIM(SUBSTITUTE(#REF!,","," "))</f>
        <v>#REF!</v>
      </c>
      <c r="G2" s="0" t="e">
        <f aca="false">TRIM(SUBSTITUTE(#REF!,",",";"))</f>
        <v>#REF!</v>
      </c>
      <c r="H2" s="0" t="e">
        <f aca="false">TRIM(SUBSTITUTE(#REF!,",",";"))</f>
        <v>#REF!</v>
      </c>
      <c r="I2" s="0" t="e">
        <f aca="false">TRIM(SUBSTITUTE(#REF!,",",";"))</f>
        <v>#REF!</v>
      </c>
      <c r="J2" s="0" t="e">
        <f aca="false">TRIM(#REF!)</f>
        <v>#REF!</v>
      </c>
      <c r="K2" s="0" t="e">
        <f aca="false">TRIM(#REF!)</f>
        <v>#REF!</v>
      </c>
      <c r="L2" s="0" t="e">
        <f aca="false">CONCATENATE(IF(DAY(#REF!)&lt;10, CONCATENATE("0", DAY(#REF!)), DAY(#REF!)),      IF(MONTH(#REF!)&lt;10, CONCATENATE("0", MONTH(#REF!)), MONTH(#REF!)), YEAR(#REF!))</f>
        <v>#REF!</v>
      </c>
      <c r="M2" s="0" t="e">
        <f aca="false">TRIM(SUBSTITUTE(#REF!,","," "))</f>
        <v>#REF!</v>
      </c>
      <c r="N2" s="0" t="e">
        <f aca="false">TRIM(SUBSTITUTE(#REF!,","," "))</f>
        <v>#REF!</v>
      </c>
    </row>
  </sheetData>
  <sheetProtection sheet="true" password="e851" objects="true" scenarios="true"/>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6.xml><?xml version="1.0" encoding="utf-8"?>
<worksheet xmlns="http://schemas.openxmlformats.org/spreadsheetml/2006/main" xmlns:r="http://schemas.openxmlformats.org/officeDocument/2006/relationships">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18" activeCellId="0" sqref="K18"/>
    </sheetView>
  </sheetViews>
  <sheetFormatPr defaultRowHeight="15" zeroHeight="false" outlineLevelRow="0" outlineLevelCol="0"/>
  <cols>
    <col collapsed="false" customWidth="true" hidden="false" outlineLevel="0" max="1025" min="1" style="0" width="8.46"/>
  </cols>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tabColor rgb="FF8EB4E3"/>
    <pageSetUpPr fitToPage="false"/>
  </sheetPr>
  <dimension ref="A2:AMJ65"/>
  <sheetViews>
    <sheetView showFormulas="false" showGridLines="false" showRowColHeaders="true" showZeros="true" rightToLeft="false" tabSelected="true" showOutlineSymbols="true" defaultGridColor="true" view="normal" topLeftCell="A16" colorId="64" zoomScale="100" zoomScaleNormal="100" zoomScalePageLayoutView="100" workbookViewId="0">
      <selection pane="topLeft" activeCell="AK28" activeCellId="0" sqref="AK28"/>
    </sheetView>
  </sheetViews>
  <sheetFormatPr defaultRowHeight="15" zeroHeight="false" outlineLevelRow="0" outlineLevelCol="0"/>
  <cols>
    <col collapsed="false" customWidth="true" hidden="false" outlineLevel="0" max="8" min="1" style="10" width="3"/>
    <col collapsed="false" customWidth="true" hidden="false" outlineLevel="0" max="9" min="9" style="10" width="3.35"/>
    <col collapsed="false" customWidth="true" hidden="false" outlineLevel="0" max="12" min="10" style="10" width="3"/>
    <col collapsed="false" customWidth="true" hidden="false" outlineLevel="0" max="14" min="13" style="10" width="4"/>
    <col collapsed="false" customWidth="true" hidden="false" outlineLevel="0" max="15" min="15" style="10" width="2"/>
    <col collapsed="false" customWidth="true" hidden="false" outlineLevel="0" max="16" min="16" style="10" width="4.55"/>
    <col collapsed="false" customWidth="true" hidden="false" outlineLevel="0" max="17" min="17" style="10" width="4.11"/>
    <col collapsed="false" customWidth="true" hidden="false" outlineLevel="0" max="18" min="18" style="10" width="4.33"/>
    <col collapsed="false" customWidth="true" hidden="false" outlineLevel="0" max="19" min="19" style="10" width="4"/>
    <col collapsed="false" customWidth="true" hidden="false" outlineLevel="0" max="20" min="20" style="10" width="6.78"/>
    <col collapsed="false" customWidth="true" hidden="false" outlineLevel="0" max="21" min="21" style="10" width="4.04"/>
    <col collapsed="false" customWidth="true" hidden="false" outlineLevel="0" max="25" min="22" style="10" width="4.55"/>
    <col collapsed="false" customWidth="true" hidden="false" outlineLevel="0" max="47" min="26" style="10" width="2.78"/>
    <col collapsed="false" customWidth="true" hidden="false" outlineLevel="0" max="1025" min="48" style="10" width="8.89"/>
  </cols>
  <sheetData>
    <row r="2" customFormat="false" ht="19.5" hidden="false" customHeight="false" outlineLevel="0" collapsed="false">
      <c r="I2" s="11" t="s">
        <v>16</v>
      </c>
    </row>
    <row r="3" customFormat="false" ht="15" hidden="false" customHeight="false" outlineLevel="0" collapsed="false">
      <c r="M3" s="12" t="s">
        <v>17</v>
      </c>
    </row>
    <row r="4" customFormat="false" ht="15" hidden="false" customHeight="false" outlineLevel="0" collapsed="false">
      <c r="L4" s="12" t="s">
        <v>18</v>
      </c>
    </row>
    <row r="5" customFormat="false" ht="15" hidden="false" customHeight="false" outlineLevel="0" collapsed="false">
      <c r="C5" s="13"/>
      <c r="D5" s="13"/>
      <c r="E5" s="13"/>
      <c r="F5" s="14"/>
      <c r="G5" s="14"/>
      <c r="H5" s="14"/>
      <c r="K5" s="14"/>
      <c r="L5" s="14"/>
      <c r="M5" s="14"/>
      <c r="Y5" s="14"/>
      <c r="Z5" s="14"/>
      <c r="AA5" s="14"/>
    </row>
    <row r="6" customFormat="false" ht="15" hidden="false" customHeight="false" outlineLevel="0" collapsed="false">
      <c r="A6" s="15" t="s">
        <v>19</v>
      </c>
      <c r="B6" s="15"/>
      <c r="C6" s="15"/>
      <c r="D6" s="15"/>
      <c r="E6" s="15"/>
      <c r="F6" s="16"/>
      <c r="G6" s="16"/>
      <c r="H6" s="16"/>
      <c r="I6" s="16"/>
      <c r="J6" s="16"/>
      <c r="K6" s="16"/>
      <c r="L6" s="16"/>
      <c r="M6" s="16"/>
      <c r="N6" s="15" t="s">
        <v>20</v>
      </c>
      <c r="O6" s="15"/>
      <c r="P6" s="15"/>
      <c r="Q6" s="15"/>
      <c r="R6" s="15"/>
      <c r="S6" s="17"/>
      <c r="T6" s="17"/>
      <c r="U6" s="17"/>
      <c r="V6" s="17"/>
      <c r="W6" s="17"/>
      <c r="X6" s="17"/>
      <c r="Y6" s="17"/>
      <c r="Z6" s="14"/>
      <c r="AA6" s="14"/>
    </row>
    <row r="7" customFormat="false" ht="29.25" hidden="false" customHeight="true" outlineLevel="0" collapsed="false">
      <c r="A7" s="18" t="s">
        <v>21</v>
      </c>
      <c r="B7" s="18"/>
      <c r="C7" s="18"/>
      <c r="D7" s="18"/>
      <c r="E7" s="18"/>
      <c r="F7" s="19"/>
      <c r="G7" s="19"/>
      <c r="H7" s="19"/>
      <c r="I7" s="19"/>
      <c r="J7" s="19"/>
      <c r="K7" s="19"/>
      <c r="L7" s="19"/>
      <c r="M7" s="19"/>
      <c r="N7" s="15" t="s">
        <v>22</v>
      </c>
      <c r="O7" s="15"/>
      <c r="P7" s="15"/>
      <c r="Q7" s="15"/>
      <c r="R7" s="15"/>
      <c r="S7" s="19"/>
      <c r="T7" s="19"/>
      <c r="U7" s="19"/>
      <c r="V7" s="19"/>
      <c r="W7" s="19"/>
      <c r="X7" s="19"/>
      <c r="Y7" s="19"/>
      <c r="Z7" s="14"/>
      <c r="AA7" s="14"/>
    </row>
    <row r="8" customFormat="false" ht="15" hidden="false" customHeight="false" outlineLevel="0" collapsed="false">
      <c r="A8" s="15" t="s">
        <v>23</v>
      </c>
      <c r="B8" s="15"/>
      <c r="C8" s="15"/>
      <c r="D8" s="15"/>
      <c r="E8" s="15"/>
      <c r="F8" s="19"/>
      <c r="G8" s="19"/>
      <c r="H8" s="19"/>
      <c r="I8" s="19"/>
      <c r="J8" s="19"/>
      <c r="K8" s="19"/>
      <c r="L8" s="19"/>
      <c r="M8" s="19"/>
      <c r="N8" s="15" t="s">
        <v>24</v>
      </c>
      <c r="O8" s="15"/>
      <c r="P8" s="15"/>
      <c r="Q8" s="15"/>
      <c r="R8" s="15"/>
      <c r="S8" s="19"/>
      <c r="T8" s="19"/>
      <c r="U8" s="19"/>
      <c r="V8" s="19"/>
      <c r="W8" s="19"/>
      <c r="X8" s="19"/>
      <c r="Y8" s="19"/>
      <c r="Z8" s="14"/>
      <c r="AA8" s="14"/>
    </row>
    <row r="9" customFormat="false" ht="41.25" hidden="false" customHeight="true" outlineLevel="0" collapsed="false">
      <c r="A9" s="18" t="s">
        <v>25</v>
      </c>
      <c r="B9" s="18"/>
      <c r="C9" s="18"/>
      <c r="D9" s="18"/>
      <c r="E9" s="18"/>
      <c r="F9" s="19"/>
      <c r="G9" s="19"/>
      <c r="H9" s="19"/>
      <c r="I9" s="19"/>
      <c r="J9" s="19"/>
      <c r="K9" s="19"/>
      <c r="L9" s="19"/>
      <c r="M9" s="19"/>
      <c r="N9" s="15" t="s">
        <v>26</v>
      </c>
      <c r="O9" s="15"/>
      <c r="P9" s="15"/>
      <c r="Q9" s="15"/>
      <c r="R9" s="15"/>
      <c r="S9" s="19"/>
      <c r="T9" s="19"/>
      <c r="U9" s="19"/>
      <c r="V9" s="19"/>
      <c r="W9" s="19"/>
      <c r="X9" s="19"/>
      <c r="Y9" s="19"/>
      <c r="Z9" s="14"/>
      <c r="AA9" s="14"/>
    </row>
    <row r="10" customFormat="false" ht="39.75" hidden="false" customHeight="true" outlineLevel="0" collapsed="false">
      <c r="A10" s="20" t="s">
        <v>27</v>
      </c>
      <c r="B10" s="20"/>
      <c r="C10" s="20"/>
      <c r="D10" s="20"/>
      <c r="E10" s="20"/>
      <c r="F10" s="20"/>
      <c r="G10" s="20"/>
      <c r="H10" s="20"/>
      <c r="I10" s="20"/>
      <c r="J10" s="20"/>
      <c r="K10" s="20"/>
      <c r="L10" s="20"/>
      <c r="M10" s="20"/>
      <c r="N10" s="21"/>
      <c r="O10" s="21"/>
      <c r="P10" s="21"/>
      <c r="Q10" s="21"/>
      <c r="R10" s="21"/>
      <c r="S10" s="21"/>
      <c r="T10" s="21"/>
      <c r="U10" s="21"/>
      <c r="V10" s="21"/>
      <c r="W10" s="21"/>
      <c r="X10" s="21"/>
      <c r="Y10" s="21"/>
      <c r="Z10" s="14"/>
      <c r="AA10" s="14"/>
    </row>
    <row r="11" customFormat="false" ht="29.25" hidden="false" customHeight="true" outlineLevel="0" collapsed="false">
      <c r="A11" s="20" t="s">
        <v>28</v>
      </c>
      <c r="B11" s="20"/>
      <c r="C11" s="20"/>
      <c r="D11" s="20"/>
      <c r="E11" s="20"/>
      <c r="F11" s="20"/>
      <c r="G11" s="20"/>
      <c r="H11" s="20"/>
      <c r="I11" s="20"/>
      <c r="J11" s="20"/>
      <c r="K11" s="20"/>
      <c r="L11" s="20"/>
      <c r="M11" s="20"/>
      <c r="N11" s="22"/>
      <c r="O11" s="22"/>
      <c r="P11" s="22"/>
      <c r="Q11" s="22"/>
      <c r="R11" s="22"/>
      <c r="S11" s="22"/>
      <c r="T11" s="22"/>
      <c r="U11" s="22"/>
      <c r="V11" s="22"/>
      <c r="W11" s="22"/>
      <c r="X11" s="22"/>
      <c r="Y11" s="22"/>
      <c r="Z11" s="14"/>
      <c r="AA11" s="14"/>
    </row>
    <row r="12" customFormat="false" ht="36" hidden="false" customHeight="true" outlineLevel="0" collapsed="false">
      <c r="A12" s="20" t="s">
        <v>29</v>
      </c>
      <c r="B12" s="20"/>
      <c r="C12" s="20"/>
      <c r="D12" s="20"/>
      <c r="E12" s="20"/>
      <c r="F12" s="20"/>
      <c r="G12" s="20"/>
      <c r="H12" s="20"/>
      <c r="I12" s="20"/>
      <c r="J12" s="20"/>
      <c r="K12" s="20"/>
      <c r="L12" s="20"/>
      <c r="M12" s="20"/>
      <c r="N12" s="23"/>
      <c r="O12" s="23"/>
      <c r="P12" s="23"/>
      <c r="Q12" s="23"/>
      <c r="R12" s="23"/>
      <c r="S12" s="23"/>
      <c r="T12" s="23"/>
      <c r="U12" s="23"/>
      <c r="V12" s="23"/>
      <c r="W12" s="23"/>
      <c r="X12" s="23"/>
      <c r="Y12" s="23"/>
      <c r="Z12" s="14"/>
      <c r="AA12" s="14"/>
    </row>
    <row r="13" customFormat="false" ht="45" hidden="false" customHeight="true" outlineLevel="0" collapsed="false">
      <c r="A13" s="24" t="s">
        <v>30</v>
      </c>
      <c r="B13" s="24"/>
      <c r="C13" s="24"/>
      <c r="D13" s="24"/>
      <c r="E13" s="24"/>
      <c r="F13" s="24"/>
      <c r="G13" s="24"/>
      <c r="H13" s="24"/>
      <c r="I13" s="24"/>
      <c r="J13" s="24"/>
      <c r="K13" s="24"/>
      <c r="L13" s="24"/>
      <c r="M13" s="24"/>
      <c r="N13" s="25" t="s">
        <v>31</v>
      </c>
      <c r="O13" s="25"/>
      <c r="P13" s="25"/>
      <c r="Q13" s="26" t="str">
        <f aca="false">VLOOKUP(N13,'Branch plant'!A5:B7,2,0)</f>
        <v>Я подтверждаю, что перепроверил излишки и наличие товара на складе до создания заявки</v>
      </c>
      <c r="R13" s="26"/>
      <c r="S13" s="26"/>
      <c r="T13" s="26"/>
      <c r="U13" s="26"/>
      <c r="V13" s="26"/>
      <c r="W13" s="26"/>
      <c r="X13" s="26"/>
      <c r="Y13" s="26"/>
      <c r="Z13" s="14"/>
      <c r="AA13" s="14"/>
    </row>
    <row r="14" customFormat="false" ht="15" hidden="false" customHeight="false" outlineLevel="0" collapsed="false">
      <c r="A14" s="27" t="s">
        <v>32</v>
      </c>
      <c r="B14" s="27"/>
      <c r="C14" s="27"/>
      <c r="D14" s="27"/>
      <c r="E14" s="27"/>
      <c r="F14" s="27"/>
      <c r="G14" s="27"/>
      <c r="H14" s="27"/>
      <c r="I14" s="27"/>
      <c r="J14" s="27"/>
      <c r="K14" s="27"/>
      <c r="L14" s="27"/>
      <c r="M14" s="27"/>
      <c r="N14" s="28"/>
      <c r="O14" s="28"/>
      <c r="P14" s="28"/>
      <c r="Q14" s="29" t="str">
        <f aca="false">IF(N14&lt;501,"если можно укрупните заказ",IF(N14&gt;5000000,"требуется разрешение контрактного комитета",""))</f>
        <v>если можно укрупните заказ</v>
      </c>
      <c r="R14" s="29"/>
      <c r="S14" s="29"/>
      <c r="T14" s="29"/>
      <c r="U14" s="29"/>
      <c r="V14" s="29"/>
      <c r="W14" s="29"/>
      <c r="X14" s="29"/>
      <c r="Y14" s="29"/>
      <c r="Z14" s="14"/>
      <c r="AA14" s="14"/>
    </row>
    <row r="15" customFormat="false" ht="51.75" hidden="false" customHeight="true" outlineLevel="0" collapsed="false">
      <c r="A15" s="30" t="s">
        <v>33</v>
      </c>
      <c r="B15" s="30"/>
      <c r="C15" s="30"/>
      <c r="D15" s="30"/>
      <c r="E15" s="30"/>
      <c r="F15" s="30"/>
      <c r="G15" s="30"/>
      <c r="H15" s="30"/>
      <c r="I15" s="30"/>
      <c r="J15" s="30"/>
      <c r="K15" s="30"/>
      <c r="L15" s="30"/>
      <c r="M15" s="30"/>
      <c r="N15" s="31" t="s">
        <v>34</v>
      </c>
      <c r="O15" s="31"/>
      <c r="P15" s="31"/>
      <c r="Q15" s="32" t="str">
        <f aca="false">VLOOKUP(N15,Priority!A6:B9,2,0)</f>
        <v>Авто, отдельный грузовик, время в пути + таможенная очистка около 22 дней, большое увеличение стоимости товара (~10 000$ за грузовик), требуется утверждение Суперинтенданта </v>
      </c>
      <c r="R15" s="32"/>
      <c r="S15" s="32"/>
      <c r="T15" s="32"/>
      <c r="U15" s="32"/>
      <c r="V15" s="32"/>
      <c r="W15" s="32"/>
      <c r="X15" s="32"/>
      <c r="Y15" s="32"/>
    </row>
    <row r="16" customFormat="false" ht="39" hidden="false" customHeight="true" outlineLevel="0" collapsed="false">
      <c r="A16" s="33" t="s">
        <v>35</v>
      </c>
      <c r="B16" s="33"/>
      <c r="C16" s="33"/>
      <c r="D16" s="33"/>
      <c r="E16" s="33"/>
      <c r="F16" s="33"/>
      <c r="G16" s="33"/>
      <c r="H16" s="34" t="s">
        <v>36</v>
      </c>
      <c r="I16" s="34"/>
      <c r="J16" s="34"/>
      <c r="K16" s="34"/>
      <c r="L16" s="34"/>
      <c r="M16" s="35" t="s">
        <v>37</v>
      </c>
      <c r="N16" s="35"/>
      <c r="O16" s="35"/>
      <c r="P16" s="35"/>
      <c r="Q16" s="35"/>
      <c r="R16" s="35"/>
      <c r="S16" s="35"/>
      <c r="T16" s="35"/>
      <c r="U16" s="34" t="s">
        <v>38</v>
      </c>
      <c r="V16" s="34"/>
      <c r="W16" s="34"/>
      <c r="X16" s="34"/>
      <c r="Y16" s="34"/>
    </row>
    <row r="17" customFormat="false" ht="15" hidden="false" customHeight="false" outlineLevel="0" collapsed="false">
      <c r="A17" s="36"/>
      <c r="B17" s="36"/>
      <c r="C17" s="36"/>
      <c r="D17" s="36"/>
      <c r="E17" s="36"/>
      <c r="F17" s="36"/>
      <c r="G17" s="36"/>
      <c r="H17" s="36"/>
      <c r="I17" s="36"/>
      <c r="J17" s="36"/>
      <c r="K17" s="36"/>
      <c r="L17" s="36"/>
      <c r="M17" s="36"/>
      <c r="N17" s="36"/>
      <c r="O17" s="36"/>
      <c r="P17" s="36"/>
      <c r="Q17" s="36"/>
      <c r="R17" s="36"/>
      <c r="S17" s="36"/>
      <c r="T17" s="36"/>
      <c r="U17" s="37" t="s">
        <v>39</v>
      </c>
      <c r="V17" s="37"/>
      <c r="W17" s="37"/>
      <c r="X17" s="37"/>
      <c r="Y17" s="37"/>
    </row>
    <row r="18" customFormat="false" ht="15" hidden="false" customHeight="false" outlineLevel="0" collapsed="false">
      <c r="A18" s="38" t="s">
        <v>40</v>
      </c>
      <c r="B18" s="38"/>
      <c r="C18" s="38"/>
      <c r="D18" s="38"/>
      <c r="E18" s="38"/>
      <c r="F18" s="38"/>
      <c r="G18" s="38"/>
      <c r="H18" s="38"/>
      <c r="I18" s="38"/>
      <c r="J18" s="38"/>
      <c r="K18" s="38"/>
      <c r="L18" s="38"/>
      <c r="M18" s="38"/>
      <c r="N18" s="38"/>
      <c r="O18" s="38"/>
      <c r="P18" s="38"/>
      <c r="Q18" s="38"/>
      <c r="R18" s="38"/>
      <c r="S18" s="38"/>
      <c r="T18" s="38"/>
      <c r="U18" s="38"/>
      <c r="V18" s="38"/>
      <c r="W18" s="38"/>
      <c r="X18" s="38"/>
      <c r="Y18" s="38"/>
    </row>
    <row r="19" customFormat="false" ht="49.5" hidden="false" customHeight="true" outlineLevel="0" collapsed="false">
      <c r="A19" s="39" t="s">
        <v>41</v>
      </c>
      <c r="B19" s="40" t="s">
        <v>42</v>
      </c>
      <c r="C19" s="40"/>
      <c r="D19" s="40"/>
      <c r="E19" s="40"/>
      <c r="F19" s="40"/>
      <c r="G19" s="40"/>
      <c r="H19" s="40"/>
      <c r="I19" s="40"/>
      <c r="J19" s="40"/>
      <c r="K19" s="40"/>
      <c r="L19" s="40"/>
      <c r="M19" s="40"/>
      <c r="N19" s="40"/>
      <c r="O19" s="40"/>
      <c r="P19" s="40"/>
      <c r="Q19" s="41" t="s">
        <v>43</v>
      </c>
      <c r="R19" s="34" t="s">
        <v>44</v>
      </c>
      <c r="S19" s="42" t="s">
        <v>45</v>
      </c>
      <c r="T19" s="42" t="s">
        <v>46</v>
      </c>
      <c r="U19" s="42" t="s">
        <v>47</v>
      </c>
      <c r="V19" s="34" t="s">
        <v>48</v>
      </c>
      <c r="W19" s="34" t="s">
        <v>49</v>
      </c>
      <c r="X19" s="34" t="s">
        <v>50</v>
      </c>
      <c r="Y19" s="34" t="s">
        <v>51</v>
      </c>
    </row>
    <row r="20" customFormat="false" ht="33" hidden="false" customHeight="true" outlineLevel="0" collapsed="false">
      <c r="A20" s="43" t="n">
        <v>1</v>
      </c>
      <c r="B20" s="44" t="s">
        <v>52</v>
      </c>
      <c r="C20" s="45"/>
      <c r="D20" s="45"/>
      <c r="E20" s="45"/>
      <c r="F20" s="45"/>
      <c r="G20" s="45"/>
      <c r="H20" s="45"/>
      <c r="I20" s="45"/>
      <c r="J20" s="45"/>
      <c r="K20" s="45"/>
      <c r="L20" s="45"/>
      <c r="M20" s="45"/>
      <c r="N20" s="45"/>
      <c r="O20" s="45"/>
      <c r="P20" s="46"/>
      <c r="Q20" s="47" t="n">
        <v>6</v>
      </c>
      <c r="R20" s="48" t="s">
        <v>53</v>
      </c>
      <c r="S20" s="49"/>
      <c r="T20" s="47" t="n">
        <f aca="false">Q20*S20</f>
        <v>0</v>
      </c>
      <c r="U20" s="47" t="s">
        <v>54</v>
      </c>
      <c r="V20" s="47"/>
      <c r="W20" s="47"/>
      <c r="X20" s="47"/>
      <c r="Y20" s="47"/>
    </row>
    <row r="21" customFormat="false" ht="17.25" hidden="false" customHeight="true" outlineLevel="0" collapsed="false">
      <c r="A21" s="43" t="n">
        <v>2</v>
      </c>
      <c r="B21" s="50" t="s">
        <v>55</v>
      </c>
      <c r="C21" s="45"/>
      <c r="D21" s="45"/>
      <c r="E21" s="45"/>
      <c r="F21" s="45"/>
      <c r="G21" s="45"/>
      <c r="H21" s="45"/>
      <c r="I21" s="45"/>
      <c r="J21" s="45"/>
      <c r="K21" s="45"/>
      <c r="L21" s="45"/>
      <c r="M21" s="45"/>
      <c r="N21" s="45"/>
      <c r="O21" s="45"/>
      <c r="P21" s="46"/>
      <c r="Q21" s="51" t="n">
        <v>6</v>
      </c>
      <c r="R21" s="47" t="s">
        <v>53</v>
      </c>
      <c r="S21" s="47"/>
      <c r="T21" s="47" t="n">
        <f aca="false">Q21*S21</f>
        <v>0</v>
      </c>
      <c r="U21" s="47" t="s">
        <v>56</v>
      </c>
      <c r="V21" s="52"/>
      <c r="W21" s="52"/>
      <c r="X21" s="52"/>
      <c r="Y21" s="47"/>
    </row>
    <row r="22" customFormat="false" ht="17.25" hidden="false" customHeight="true" outlineLevel="0" collapsed="false">
      <c r="A22" s="43" t="n">
        <v>3</v>
      </c>
      <c r="B22" s="53" t="s">
        <v>57</v>
      </c>
      <c r="C22" s="45"/>
      <c r="D22" s="45"/>
      <c r="E22" s="45"/>
      <c r="F22" s="45"/>
      <c r="G22" s="45"/>
      <c r="H22" s="45"/>
      <c r="I22" s="45"/>
      <c r="J22" s="45"/>
      <c r="K22" s="45"/>
      <c r="L22" s="45"/>
      <c r="M22" s="45"/>
      <c r="N22" s="45"/>
      <c r="O22" s="45"/>
      <c r="P22" s="46"/>
      <c r="Q22" s="47" t="n">
        <v>48</v>
      </c>
      <c r="R22" s="48" t="s">
        <v>53</v>
      </c>
      <c r="S22" s="47"/>
      <c r="T22" s="47" t="n">
        <f aca="false">Q22*S22</f>
        <v>0</v>
      </c>
      <c r="U22" s="47" t="s">
        <v>58</v>
      </c>
      <c r="V22" s="52"/>
      <c r="W22" s="52"/>
      <c r="X22" s="52"/>
      <c r="Y22" s="47"/>
    </row>
    <row r="23" customFormat="false" ht="17.25" hidden="false" customHeight="true" outlineLevel="0" collapsed="false">
      <c r="A23" s="54" t="n">
        <v>4</v>
      </c>
      <c r="B23" s="53" t="s">
        <v>59</v>
      </c>
      <c r="C23" s="45"/>
      <c r="D23" s="45"/>
      <c r="E23" s="45"/>
      <c r="F23" s="45"/>
      <c r="G23" s="45"/>
      <c r="H23" s="45"/>
      <c r="I23" s="45"/>
      <c r="J23" s="45"/>
      <c r="K23" s="45"/>
      <c r="L23" s="45"/>
      <c r="M23" s="45"/>
      <c r="N23" s="45"/>
      <c r="O23" s="45"/>
      <c r="P23" s="46"/>
      <c r="Q23" s="47" t="n">
        <v>6</v>
      </c>
      <c r="R23" s="48" t="s">
        <v>53</v>
      </c>
      <c r="S23" s="47"/>
      <c r="T23" s="47" t="n">
        <f aca="false">Q23*S23</f>
        <v>0</v>
      </c>
      <c r="U23" s="47" t="s">
        <v>60</v>
      </c>
      <c r="V23" s="52"/>
      <c r="W23" s="52"/>
      <c r="X23" s="52"/>
      <c r="Y23" s="47"/>
    </row>
    <row r="24" customFormat="false" ht="17.25" hidden="false" customHeight="true" outlineLevel="0" collapsed="false">
      <c r="A24" s="54" t="n">
        <v>5</v>
      </c>
      <c r="B24" s="55" t="s">
        <v>61</v>
      </c>
      <c r="C24" s="55"/>
      <c r="D24" s="55"/>
      <c r="E24" s="55"/>
      <c r="F24" s="55"/>
      <c r="G24" s="55"/>
      <c r="H24" s="55"/>
      <c r="I24" s="55"/>
      <c r="J24" s="55"/>
      <c r="K24" s="55"/>
      <c r="L24" s="55"/>
      <c r="M24" s="55"/>
      <c r="N24" s="55"/>
      <c r="O24" s="55"/>
      <c r="P24" s="55"/>
      <c r="Q24" s="47" t="n">
        <v>6</v>
      </c>
      <c r="R24" s="48" t="s">
        <v>53</v>
      </c>
      <c r="S24" s="47"/>
      <c r="T24" s="52"/>
      <c r="U24" s="47" t="s">
        <v>62</v>
      </c>
      <c r="V24" s="52"/>
      <c r="W24" s="52"/>
      <c r="X24" s="52"/>
      <c r="Y24" s="47"/>
    </row>
    <row r="25" customFormat="false" ht="15" hidden="false" customHeight="false" outlineLevel="0" collapsed="false">
      <c r="A25" s="54" t="n">
        <v>6</v>
      </c>
      <c r="B25" s="55" t="s">
        <v>63</v>
      </c>
      <c r="C25" s="55"/>
      <c r="D25" s="55"/>
      <c r="E25" s="55"/>
      <c r="F25" s="55"/>
      <c r="G25" s="55"/>
      <c r="H25" s="55"/>
      <c r="I25" s="55"/>
      <c r="J25" s="55"/>
      <c r="K25" s="55"/>
      <c r="L25" s="55"/>
      <c r="M25" s="55"/>
      <c r="N25" s="55"/>
      <c r="O25" s="55"/>
      <c r="P25" s="55"/>
      <c r="Q25" s="47" t="n">
        <v>6</v>
      </c>
      <c r="R25" s="48" t="s">
        <v>53</v>
      </c>
      <c r="S25" s="47"/>
      <c r="T25" s="52"/>
      <c r="U25" s="47" t="s">
        <v>62</v>
      </c>
      <c r="V25" s="52"/>
      <c r="W25" s="52"/>
      <c r="X25" s="52"/>
      <c r="Y25" s="47"/>
      <c r="Z25" s="0"/>
      <c r="AA25" s="0"/>
      <c r="AB25" s="0"/>
      <c r="AC25" s="0"/>
      <c r="AD25" s="0"/>
      <c r="AE25" s="0"/>
      <c r="AF25" s="0"/>
      <c r="AG25" s="0"/>
      <c r="AH25" s="0"/>
      <c r="AI25" s="0"/>
      <c r="AJ25" s="0"/>
      <c r="AK25" s="0"/>
      <c r="AL25" s="0"/>
      <c r="AM25" s="0"/>
      <c r="AN25" s="0"/>
      <c r="AO25" s="0"/>
      <c r="AP25" s="0"/>
      <c r="AQ25" s="0"/>
      <c r="AR25" s="0"/>
      <c r="AS25" s="0"/>
      <c r="AT25" s="0"/>
      <c r="AU25" s="0"/>
      <c r="AV25" s="0"/>
      <c r="AW25" s="0"/>
      <c r="AX25" s="0"/>
      <c r="AY25" s="0"/>
      <c r="AZ25" s="0"/>
      <c r="BA25" s="0"/>
      <c r="BB25" s="0"/>
      <c r="BC25" s="0"/>
      <c r="BD25" s="0"/>
      <c r="BE25" s="0"/>
      <c r="BF25" s="0"/>
      <c r="BG25" s="0"/>
      <c r="BH25" s="0"/>
      <c r="BI25" s="0"/>
      <c r="BJ25" s="0"/>
      <c r="BK25" s="0"/>
      <c r="BL25" s="0"/>
      <c r="BM25" s="0"/>
      <c r="BN25" s="0"/>
      <c r="BO25" s="0"/>
      <c r="BP25" s="0"/>
      <c r="BQ25" s="0"/>
      <c r="BR25" s="0"/>
      <c r="BS25" s="0"/>
      <c r="BT25" s="0"/>
      <c r="BU25" s="0"/>
      <c r="BV25" s="0"/>
      <c r="BW25" s="0"/>
      <c r="BX25" s="0"/>
      <c r="BY25" s="0"/>
      <c r="BZ25" s="0"/>
      <c r="CA25" s="0"/>
      <c r="CB25" s="0"/>
      <c r="CC25" s="0"/>
      <c r="CD25" s="0"/>
      <c r="CE25" s="0"/>
      <c r="CF25" s="0"/>
      <c r="CG25" s="0"/>
      <c r="CH25" s="0"/>
      <c r="CI25" s="0"/>
      <c r="CJ25" s="0"/>
      <c r="CK25" s="0"/>
      <c r="CL25" s="0"/>
      <c r="CM25" s="0"/>
      <c r="CN25" s="0"/>
      <c r="CO25" s="0"/>
      <c r="CP25" s="0"/>
      <c r="CQ25" s="0"/>
      <c r="CR25" s="0"/>
      <c r="CS25" s="0"/>
      <c r="CT25" s="0"/>
      <c r="CU25" s="0"/>
      <c r="CV25" s="0"/>
      <c r="CW25" s="0"/>
      <c r="CX25" s="0"/>
      <c r="CY25" s="0"/>
      <c r="CZ25" s="0"/>
      <c r="DA25" s="0"/>
      <c r="DB25" s="0"/>
      <c r="DC25" s="0"/>
      <c r="DD25" s="0"/>
      <c r="DE25" s="0"/>
      <c r="DF25" s="0"/>
      <c r="DG25" s="0"/>
      <c r="DH25" s="0"/>
      <c r="DI25" s="0"/>
      <c r="DJ25" s="0"/>
      <c r="DK25" s="0"/>
      <c r="DL25" s="0"/>
      <c r="DM25" s="0"/>
      <c r="DN25" s="0"/>
      <c r="DO25" s="0"/>
      <c r="DP25" s="0"/>
      <c r="DQ25" s="0"/>
      <c r="DR25" s="0"/>
      <c r="DS25" s="0"/>
      <c r="DT25" s="0"/>
      <c r="DU25" s="0"/>
      <c r="DV25" s="0"/>
      <c r="DW25" s="0"/>
      <c r="DX25" s="0"/>
      <c r="DY25" s="0"/>
      <c r="DZ25" s="0"/>
      <c r="EA25" s="0"/>
      <c r="EB25" s="0"/>
      <c r="EC25" s="0"/>
      <c r="ED25" s="0"/>
      <c r="EE25" s="0"/>
      <c r="EF25" s="0"/>
      <c r="EG25" s="0"/>
      <c r="EH25" s="0"/>
      <c r="EI25" s="0"/>
      <c r="EJ25" s="0"/>
      <c r="EK25" s="0"/>
      <c r="EL25" s="0"/>
      <c r="EM25" s="0"/>
      <c r="EN25" s="0"/>
      <c r="EO25" s="0"/>
      <c r="EP25" s="0"/>
      <c r="EQ25" s="0"/>
      <c r="ER25" s="0"/>
      <c r="ES25" s="0"/>
      <c r="ET25" s="0"/>
      <c r="EU25" s="0"/>
      <c r="EV25" s="0"/>
      <c r="EW25" s="0"/>
      <c r="EX25" s="0"/>
      <c r="EY25" s="0"/>
      <c r="EZ25" s="0"/>
      <c r="FA25" s="0"/>
      <c r="FB25" s="0"/>
      <c r="FC25" s="0"/>
      <c r="FD25" s="0"/>
      <c r="FE25" s="0"/>
      <c r="FF25" s="0"/>
      <c r="FG25" s="0"/>
      <c r="FH25" s="0"/>
      <c r="FI25" s="0"/>
      <c r="FJ25" s="0"/>
      <c r="FK25" s="0"/>
      <c r="FL25" s="0"/>
      <c r="FM25" s="0"/>
      <c r="FN25" s="0"/>
      <c r="FO25" s="0"/>
      <c r="FP25" s="0"/>
      <c r="FQ25" s="0"/>
      <c r="FR25" s="0"/>
      <c r="FS25" s="0"/>
      <c r="FT25" s="0"/>
      <c r="FU25" s="0"/>
      <c r="FV25" s="0"/>
      <c r="FW25" s="0"/>
      <c r="FX25" s="0"/>
      <c r="FY25" s="0"/>
      <c r="FZ25" s="0"/>
      <c r="GA25" s="0"/>
      <c r="GB25" s="0"/>
      <c r="GC25" s="0"/>
      <c r="GD25" s="0"/>
      <c r="GE25" s="0"/>
      <c r="GF25" s="0"/>
      <c r="GG25" s="0"/>
      <c r="GH25" s="0"/>
      <c r="GI25" s="0"/>
      <c r="GJ25" s="0"/>
      <c r="GK25" s="0"/>
      <c r="GL25" s="0"/>
      <c r="GM25" s="0"/>
      <c r="GN25" s="0"/>
      <c r="GO25" s="0"/>
      <c r="GP25" s="0"/>
      <c r="GQ25" s="0"/>
      <c r="GR25" s="0"/>
      <c r="GS25" s="0"/>
      <c r="GT25" s="0"/>
      <c r="GU25" s="0"/>
      <c r="GV25" s="0"/>
      <c r="GW25" s="0"/>
      <c r="GX25" s="0"/>
      <c r="GY25" s="0"/>
      <c r="GZ25" s="0"/>
      <c r="HA25" s="0"/>
      <c r="HB25" s="0"/>
      <c r="HC25" s="0"/>
      <c r="HD25" s="0"/>
      <c r="HE25" s="0"/>
      <c r="HF25" s="0"/>
      <c r="HG25" s="0"/>
      <c r="HH25" s="0"/>
      <c r="HI25" s="0"/>
      <c r="HJ25" s="0"/>
      <c r="HK25" s="0"/>
      <c r="HL25" s="0"/>
      <c r="HM25" s="0"/>
      <c r="HN25" s="0"/>
      <c r="HO25" s="0"/>
      <c r="HP25" s="0"/>
      <c r="HQ25" s="0"/>
      <c r="HR25" s="0"/>
      <c r="HS25" s="0"/>
      <c r="HT25" s="0"/>
      <c r="HU25" s="0"/>
      <c r="HV25" s="0"/>
      <c r="HW25" s="0"/>
      <c r="HX25" s="0"/>
      <c r="HY25" s="0"/>
      <c r="HZ25" s="0"/>
      <c r="IA25" s="0"/>
      <c r="IB25" s="0"/>
      <c r="IC25" s="0"/>
      <c r="ID25" s="0"/>
      <c r="IE25" s="0"/>
      <c r="IF25" s="0"/>
      <c r="IG25" s="0"/>
      <c r="IH25" s="0"/>
      <c r="II25" s="0"/>
      <c r="IJ25" s="0"/>
      <c r="IK25" s="0"/>
      <c r="IL25" s="0"/>
      <c r="IM25" s="0"/>
      <c r="IN25" s="0"/>
      <c r="IO25" s="0"/>
      <c r="IP25" s="0"/>
      <c r="IQ25" s="0"/>
      <c r="IR25" s="0"/>
      <c r="IS25" s="0"/>
      <c r="IT25" s="0"/>
      <c r="IU25" s="0"/>
      <c r="IV25" s="0"/>
      <c r="IW25" s="0"/>
      <c r="IX25" s="0"/>
      <c r="IY25" s="0"/>
      <c r="IZ25" s="0"/>
      <c r="JA25" s="0"/>
      <c r="JB25" s="0"/>
      <c r="JC25" s="0"/>
      <c r="JD25" s="0"/>
      <c r="JE25" s="0"/>
      <c r="JF25" s="0"/>
      <c r="JG25" s="0"/>
      <c r="JH25" s="0"/>
      <c r="JI25" s="0"/>
      <c r="JJ25" s="0"/>
      <c r="JK25" s="0"/>
      <c r="JL25" s="0"/>
      <c r="JM25" s="0"/>
      <c r="JN25" s="0"/>
      <c r="JO25" s="0"/>
      <c r="JP25" s="0"/>
      <c r="JQ25" s="0"/>
      <c r="JR25" s="0"/>
      <c r="JS25" s="0"/>
      <c r="JT25" s="0"/>
      <c r="JU25" s="0"/>
      <c r="JV25" s="0"/>
      <c r="JW25" s="0"/>
      <c r="JX25" s="0"/>
      <c r="JY25" s="0"/>
      <c r="JZ25" s="0"/>
      <c r="KA25" s="0"/>
      <c r="KB25" s="0"/>
      <c r="KC25" s="0"/>
      <c r="KD25" s="0"/>
      <c r="KE25" s="0"/>
      <c r="KF25" s="0"/>
      <c r="KG25" s="0"/>
      <c r="KH25" s="0"/>
      <c r="KI25" s="0"/>
      <c r="KJ25" s="0"/>
      <c r="KK25" s="0"/>
      <c r="KL25" s="0"/>
      <c r="KM25" s="0"/>
      <c r="KN25" s="0"/>
      <c r="KO25" s="0"/>
      <c r="KP25" s="0"/>
      <c r="KQ25" s="0"/>
      <c r="KR25" s="0"/>
      <c r="KS25" s="0"/>
      <c r="KT25" s="0"/>
      <c r="KU25" s="0"/>
      <c r="KV25" s="0"/>
      <c r="KW25" s="0"/>
      <c r="KX25" s="0"/>
      <c r="KY25" s="0"/>
      <c r="KZ25" s="0"/>
      <c r="LA25" s="0"/>
      <c r="LB25" s="0"/>
      <c r="LC25" s="0"/>
      <c r="LD25" s="0"/>
      <c r="LE25" s="0"/>
      <c r="LF25" s="0"/>
      <c r="LG25" s="0"/>
      <c r="LH25" s="0"/>
      <c r="LI25" s="0"/>
      <c r="LJ25" s="0"/>
      <c r="LK25" s="0"/>
      <c r="LL25" s="0"/>
      <c r="LM25" s="0"/>
      <c r="LN25" s="0"/>
      <c r="LO25" s="0"/>
      <c r="LP25" s="0"/>
      <c r="LQ25" s="0"/>
      <c r="LR25" s="0"/>
      <c r="LS25" s="0"/>
      <c r="LT25" s="0"/>
      <c r="LU25" s="0"/>
      <c r="LV25" s="0"/>
      <c r="LW25" s="0"/>
      <c r="LX25" s="0"/>
      <c r="LY25" s="0"/>
      <c r="LZ25" s="0"/>
      <c r="MA25" s="0"/>
      <c r="MB25" s="0"/>
      <c r="MC25" s="0"/>
      <c r="MD25" s="0"/>
      <c r="ME25" s="0"/>
      <c r="MF25" s="0"/>
      <c r="MG25" s="0"/>
      <c r="MH25" s="0"/>
      <c r="MI25" s="0"/>
      <c r="MJ25" s="0"/>
      <c r="MK25" s="0"/>
      <c r="ML25" s="0"/>
      <c r="MM25" s="0"/>
      <c r="MN25" s="0"/>
      <c r="MO25" s="0"/>
      <c r="MP25" s="0"/>
      <c r="MQ25" s="0"/>
      <c r="MR25" s="0"/>
      <c r="MS25" s="0"/>
      <c r="MT25" s="0"/>
      <c r="MU25" s="0"/>
      <c r="MV25" s="0"/>
      <c r="MW25" s="0"/>
      <c r="MX25" s="0"/>
      <c r="MY25" s="0"/>
      <c r="MZ25" s="0"/>
      <c r="NA25" s="0"/>
      <c r="NB25" s="0"/>
      <c r="NC25" s="0"/>
      <c r="ND25" s="0"/>
      <c r="NE25" s="0"/>
      <c r="NF25" s="0"/>
      <c r="NG25" s="0"/>
      <c r="NH25" s="0"/>
      <c r="NI25" s="0"/>
      <c r="NJ25" s="0"/>
      <c r="NK25" s="0"/>
      <c r="NL25" s="0"/>
      <c r="NM25" s="0"/>
      <c r="NN25" s="0"/>
      <c r="NO25" s="0"/>
      <c r="NP25" s="0"/>
      <c r="NQ25" s="0"/>
      <c r="NR25" s="0"/>
      <c r="NS25" s="0"/>
      <c r="NT25" s="0"/>
      <c r="NU25" s="0"/>
      <c r="NV25" s="0"/>
      <c r="NW25" s="0"/>
      <c r="NX25" s="0"/>
      <c r="NY25" s="0"/>
      <c r="NZ25" s="0"/>
      <c r="OA25" s="0"/>
      <c r="OB25" s="0"/>
      <c r="OC25" s="0"/>
      <c r="OD25" s="0"/>
      <c r="OE25" s="0"/>
      <c r="OF25" s="0"/>
      <c r="OG25" s="0"/>
      <c r="OH25" s="0"/>
      <c r="OI25" s="0"/>
      <c r="OJ25" s="0"/>
      <c r="OK25" s="0"/>
      <c r="OL25" s="0"/>
      <c r="OM25" s="0"/>
      <c r="ON25" s="0"/>
      <c r="OO25" s="0"/>
      <c r="OP25" s="0"/>
      <c r="OQ25" s="0"/>
      <c r="OR25" s="0"/>
      <c r="OS25" s="0"/>
      <c r="OT25" s="0"/>
      <c r="OU25" s="0"/>
      <c r="OV25" s="0"/>
      <c r="OW25" s="0"/>
      <c r="OX25" s="0"/>
      <c r="OY25" s="0"/>
      <c r="OZ25" s="0"/>
      <c r="PA25" s="0"/>
      <c r="PB25" s="0"/>
      <c r="PC25" s="0"/>
      <c r="PD25" s="0"/>
      <c r="PE25" s="0"/>
      <c r="PF25" s="0"/>
      <c r="PG25" s="0"/>
      <c r="PH25" s="0"/>
      <c r="PI25" s="0"/>
      <c r="PJ25" s="0"/>
      <c r="PK25" s="0"/>
      <c r="PL25" s="0"/>
      <c r="PM25" s="0"/>
      <c r="PN25" s="0"/>
      <c r="PO25" s="0"/>
      <c r="PP25" s="0"/>
      <c r="PQ25" s="0"/>
      <c r="PR25" s="0"/>
      <c r="PS25" s="0"/>
      <c r="PT25" s="0"/>
      <c r="PU25" s="0"/>
      <c r="PV25" s="0"/>
      <c r="PW25" s="0"/>
      <c r="PX25" s="0"/>
      <c r="PY25" s="0"/>
      <c r="PZ25" s="0"/>
      <c r="QA25" s="0"/>
      <c r="QB25" s="0"/>
      <c r="QC25" s="0"/>
      <c r="QD25" s="0"/>
      <c r="QE25" s="0"/>
      <c r="QF25" s="0"/>
      <c r="QG25" s="0"/>
      <c r="QH25" s="0"/>
      <c r="QI25" s="0"/>
      <c r="QJ25" s="0"/>
      <c r="QK25" s="0"/>
      <c r="QL25" s="0"/>
      <c r="QM25" s="0"/>
      <c r="QN25" s="0"/>
      <c r="QO25" s="0"/>
      <c r="QP25" s="0"/>
      <c r="QQ25" s="0"/>
      <c r="QR25" s="0"/>
      <c r="QS25" s="0"/>
      <c r="QT25" s="0"/>
      <c r="QU25" s="0"/>
      <c r="QV25" s="0"/>
      <c r="QW25" s="0"/>
      <c r="QX25" s="0"/>
      <c r="QY25" s="0"/>
      <c r="QZ25" s="0"/>
      <c r="RA25" s="0"/>
      <c r="RB25" s="0"/>
      <c r="RC25" s="0"/>
      <c r="RD25" s="0"/>
      <c r="RE25" s="0"/>
      <c r="RF25" s="0"/>
      <c r="RG25" s="0"/>
      <c r="RH25" s="0"/>
      <c r="RI25" s="0"/>
      <c r="RJ25" s="0"/>
      <c r="RK25" s="0"/>
      <c r="RL25" s="0"/>
      <c r="RM25" s="0"/>
      <c r="RN25" s="0"/>
      <c r="RO25" s="0"/>
      <c r="RP25" s="0"/>
      <c r="RQ25" s="0"/>
      <c r="RR25" s="0"/>
      <c r="RS25" s="0"/>
      <c r="RT25" s="0"/>
      <c r="RU25" s="0"/>
      <c r="RV25" s="0"/>
      <c r="RW25" s="0"/>
      <c r="RX25" s="0"/>
      <c r="RY25" s="0"/>
      <c r="RZ25" s="0"/>
      <c r="SA25" s="0"/>
      <c r="SB25" s="0"/>
      <c r="SC25" s="0"/>
      <c r="SD25" s="0"/>
      <c r="SE25" s="0"/>
      <c r="SF25" s="0"/>
      <c r="SG25" s="0"/>
      <c r="SH25" s="0"/>
      <c r="SI25" s="0"/>
      <c r="SJ25" s="0"/>
      <c r="SK25" s="0"/>
      <c r="SL25" s="0"/>
      <c r="SM25" s="0"/>
      <c r="SN25" s="0"/>
      <c r="SO25" s="0"/>
      <c r="SP25" s="0"/>
      <c r="SQ25" s="0"/>
      <c r="SR25" s="0"/>
      <c r="SS25" s="0"/>
      <c r="ST25" s="0"/>
      <c r="SU25" s="0"/>
      <c r="SV25" s="0"/>
      <c r="SW25" s="0"/>
      <c r="SX25" s="0"/>
      <c r="SY25" s="0"/>
      <c r="SZ25" s="0"/>
      <c r="TA25" s="0"/>
      <c r="TB25" s="0"/>
      <c r="TC25" s="0"/>
      <c r="TD25" s="0"/>
      <c r="TE25" s="0"/>
      <c r="TF25" s="0"/>
      <c r="TG25" s="0"/>
      <c r="TH25" s="0"/>
      <c r="TI25" s="0"/>
      <c r="TJ25" s="0"/>
      <c r="TK25" s="0"/>
      <c r="TL25" s="0"/>
      <c r="TM25" s="0"/>
      <c r="TN25" s="0"/>
      <c r="TO25" s="0"/>
      <c r="TP25" s="0"/>
      <c r="TQ25" s="0"/>
      <c r="TR25" s="0"/>
      <c r="TS25" s="0"/>
      <c r="TT25" s="0"/>
      <c r="TU25" s="0"/>
      <c r="TV25" s="0"/>
      <c r="TW25" s="0"/>
      <c r="TX25" s="0"/>
      <c r="TY25" s="0"/>
      <c r="TZ25" s="0"/>
      <c r="UA25" s="0"/>
      <c r="UB25" s="0"/>
      <c r="UC25" s="0"/>
      <c r="UD25" s="0"/>
      <c r="UE25" s="0"/>
      <c r="UF25" s="0"/>
      <c r="UG25" s="0"/>
      <c r="UH25" s="0"/>
      <c r="UI25" s="0"/>
      <c r="UJ25" s="0"/>
      <c r="UK25" s="0"/>
      <c r="UL25" s="0"/>
      <c r="UM25" s="0"/>
      <c r="UN25" s="0"/>
      <c r="UO25" s="0"/>
      <c r="UP25" s="0"/>
      <c r="UQ25" s="0"/>
      <c r="UR25" s="0"/>
      <c r="US25" s="0"/>
      <c r="UT25" s="0"/>
      <c r="UU25" s="0"/>
      <c r="UV25" s="0"/>
      <c r="UW25" s="0"/>
      <c r="UX25" s="0"/>
      <c r="UY25" s="0"/>
      <c r="UZ25" s="0"/>
      <c r="VA25" s="0"/>
      <c r="VB25" s="0"/>
      <c r="VC25" s="0"/>
      <c r="VD25" s="0"/>
      <c r="VE25" s="0"/>
      <c r="VF25" s="0"/>
      <c r="VG25" s="0"/>
      <c r="VH25" s="0"/>
      <c r="VI25" s="0"/>
      <c r="VJ25" s="0"/>
      <c r="VK25" s="0"/>
      <c r="VL25" s="0"/>
      <c r="VM25" s="0"/>
      <c r="VN25" s="0"/>
      <c r="VO25" s="0"/>
      <c r="VP25" s="0"/>
      <c r="VQ25" s="0"/>
      <c r="VR25" s="0"/>
      <c r="VS25" s="0"/>
      <c r="VT25" s="0"/>
      <c r="VU25" s="0"/>
      <c r="VV25" s="0"/>
      <c r="VW25" s="0"/>
      <c r="VX25" s="0"/>
      <c r="VY25" s="0"/>
      <c r="VZ25" s="0"/>
      <c r="WA25" s="0"/>
      <c r="WB25" s="0"/>
      <c r="WC25" s="0"/>
      <c r="WD25" s="0"/>
      <c r="WE25" s="0"/>
      <c r="WF25" s="0"/>
      <c r="WG25" s="0"/>
      <c r="WH25" s="0"/>
      <c r="WI25" s="0"/>
      <c r="WJ25" s="0"/>
      <c r="WK25" s="0"/>
      <c r="WL25" s="0"/>
      <c r="WM25" s="0"/>
      <c r="WN25" s="0"/>
      <c r="WO25" s="0"/>
      <c r="WP25" s="0"/>
      <c r="WQ25" s="0"/>
      <c r="WR25" s="0"/>
      <c r="WS25" s="0"/>
      <c r="WT25" s="0"/>
      <c r="WU25" s="0"/>
      <c r="WV25" s="0"/>
      <c r="WW25" s="0"/>
      <c r="WX25" s="0"/>
      <c r="WY25" s="0"/>
      <c r="WZ25" s="0"/>
      <c r="XA25" s="0"/>
      <c r="XB25" s="0"/>
      <c r="XC25" s="0"/>
      <c r="XD25" s="0"/>
      <c r="XE25" s="0"/>
      <c r="XF25" s="0"/>
      <c r="XG25" s="0"/>
      <c r="XH25" s="0"/>
      <c r="XI25" s="0"/>
      <c r="XJ25" s="0"/>
      <c r="XK25" s="0"/>
      <c r="XL25" s="0"/>
      <c r="XM25" s="0"/>
      <c r="XN25" s="0"/>
      <c r="XO25" s="0"/>
      <c r="XP25" s="0"/>
      <c r="XQ25" s="0"/>
      <c r="XR25" s="0"/>
      <c r="XS25" s="0"/>
      <c r="XT25" s="0"/>
      <c r="XU25" s="0"/>
      <c r="XV25" s="0"/>
      <c r="XW25" s="0"/>
      <c r="XX25" s="0"/>
      <c r="XY25" s="0"/>
      <c r="XZ25" s="0"/>
      <c r="YA25" s="0"/>
      <c r="YB25" s="0"/>
      <c r="YC25" s="0"/>
      <c r="YD25" s="0"/>
      <c r="YE25" s="0"/>
      <c r="YF25" s="0"/>
      <c r="YG25" s="0"/>
      <c r="YH25" s="0"/>
      <c r="YI25" s="0"/>
      <c r="YJ25" s="0"/>
      <c r="YK25" s="0"/>
      <c r="YL25" s="0"/>
      <c r="YM25" s="0"/>
      <c r="YN25" s="0"/>
      <c r="YO25" s="0"/>
      <c r="YP25" s="0"/>
      <c r="YQ25" s="0"/>
      <c r="YR25" s="0"/>
      <c r="YS25" s="0"/>
      <c r="YT25" s="0"/>
      <c r="YU25" s="0"/>
      <c r="YV25" s="0"/>
      <c r="YW25" s="0"/>
      <c r="YX25" s="0"/>
      <c r="YY25" s="0"/>
      <c r="YZ25" s="0"/>
      <c r="ZA25" s="0"/>
      <c r="ZB25" s="0"/>
      <c r="ZC25" s="0"/>
      <c r="ZD25" s="0"/>
      <c r="ZE25" s="0"/>
      <c r="ZF25" s="0"/>
      <c r="ZG25" s="0"/>
      <c r="ZH25" s="0"/>
      <c r="ZI25" s="0"/>
      <c r="ZJ25" s="0"/>
      <c r="ZK25" s="0"/>
      <c r="ZL25" s="0"/>
      <c r="ZM25" s="0"/>
      <c r="ZN25" s="0"/>
      <c r="ZO25" s="0"/>
      <c r="ZP25" s="0"/>
      <c r="ZQ25" s="0"/>
      <c r="ZR25" s="0"/>
      <c r="ZS25" s="0"/>
      <c r="ZT25" s="0"/>
      <c r="ZU25" s="0"/>
      <c r="ZV25" s="0"/>
      <c r="ZW25" s="0"/>
      <c r="ZX25" s="0"/>
      <c r="ZY25" s="0"/>
      <c r="ZZ25" s="0"/>
      <c r="AAA25" s="0"/>
      <c r="AAB25" s="0"/>
      <c r="AAC25" s="0"/>
      <c r="AAD25" s="0"/>
      <c r="AAE25" s="0"/>
      <c r="AAF25" s="0"/>
      <c r="AAG25" s="0"/>
      <c r="AAH25" s="0"/>
      <c r="AAI25" s="0"/>
      <c r="AAJ25" s="0"/>
      <c r="AAK25" s="0"/>
      <c r="AAL25" s="0"/>
      <c r="AAM25" s="0"/>
      <c r="AAN25" s="0"/>
      <c r="AAO25" s="0"/>
      <c r="AAP25" s="0"/>
      <c r="AAQ25" s="0"/>
      <c r="AAR25" s="0"/>
      <c r="AAS25" s="0"/>
      <c r="AAT25" s="0"/>
      <c r="AAU25" s="0"/>
      <c r="AAV25" s="0"/>
      <c r="AAW25" s="0"/>
      <c r="AAX25" s="0"/>
      <c r="AAY25" s="0"/>
      <c r="AAZ25" s="0"/>
      <c r="ABA25" s="0"/>
      <c r="ABB25" s="0"/>
      <c r="ABC25" s="0"/>
      <c r="ABD25" s="0"/>
      <c r="ABE25" s="0"/>
      <c r="ABF25" s="0"/>
      <c r="ABG25" s="0"/>
      <c r="ABH25" s="0"/>
      <c r="ABI25" s="0"/>
      <c r="ABJ25" s="0"/>
      <c r="ABK25" s="0"/>
      <c r="ABL25" s="0"/>
      <c r="ABM25" s="0"/>
      <c r="ABN25" s="0"/>
      <c r="ABO25" s="0"/>
      <c r="ABP25" s="0"/>
      <c r="ABQ25" s="0"/>
      <c r="ABR25" s="0"/>
      <c r="ABS25" s="0"/>
      <c r="ABT25" s="0"/>
      <c r="ABU25" s="0"/>
      <c r="ABV25" s="0"/>
      <c r="ABW25" s="0"/>
      <c r="ABX25" s="0"/>
      <c r="ABY25" s="0"/>
      <c r="ABZ25" s="0"/>
      <c r="ACA25" s="0"/>
      <c r="ACB25" s="0"/>
      <c r="ACC25" s="0"/>
      <c r="ACD25" s="0"/>
      <c r="ACE25" s="0"/>
      <c r="ACF25" s="0"/>
      <c r="ACG25" s="0"/>
      <c r="ACH25" s="0"/>
      <c r="ACI25" s="0"/>
      <c r="ACJ25" s="0"/>
      <c r="ACK25" s="0"/>
      <c r="ACL25" s="0"/>
      <c r="ACM25" s="0"/>
      <c r="ACN25" s="0"/>
      <c r="ACO25" s="0"/>
      <c r="ACP25" s="0"/>
      <c r="ACQ25" s="0"/>
      <c r="ACR25" s="0"/>
      <c r="ACS25" s="0"/>
      <c r="ACT25" s="0"/>
      <c r="ACU25" s="0"/>
      <c r="ACV25" s="0"/>
      <c r="ACW25" s="0"/>
      <c r="ACX25" s="0"/>
      <c r="ACY25" s="0"/>
      <c r="ACZ25" s="0"/>
      <c r="ADA25" s="0"/>
      <c r="ADB25" s="0"/>
      <c r="ADC25" s="0"/>
      <c r="ADD25" s="0"/>
      <c r="ADE25" s="0"/>
      <c r="ADF25" s="0"/>
      <c r="ADG25" s="0"/>
      <c r="ADH25" s="0"/>
      <c r="ADI25" s="0"/>
      <c r="ADJ25" s="0"/>
      <c r="ADK25" s="0"/>
      <c r="ADL25" s="0"/>
      <c r="ADM25" s="0"/>
      <c r="ADN25" s="0"/>
      <c r="ADO25" s="0"/>
      <c r="ADP25" s="0"/>
      <c r="ADQ25" s="0"/>
      <c r="ADR25" s="0"/>
      <c r="ADS25" s="0"/>
      <c r="ADT25" s="0"/>
      <c r="ADU25" s="0"/>
      <c r="ADV25" s="0"/>
      <c r="ADW25" s="0"/>
      <c r="ADX25" s="0"/>
      <c r="ADY25" s="0"/>
      <c r="ADZ25" s="0"/>
      <c r="AEA25" s="0"/>
      <c r="AEB25" s="0"/>
      <c r="AEC25" s="0"/>
      <c r="AED25" s="0"/>
      <c r="AEE25" s="0"/>
      <c r="AEF25" s="0"/>
      <c r="AEG25" s="0"/>
      <c r="AEH25" s="0"/>
      <c r="AEI25" s="0"/>
      <c r="AEJ25" s="0"/>
      <c r="AEK25" s="0"/>
      <c r="AEL25" s="0"/>
      <c r="AEM25" s="0"/>
      <c r="AEN25" s="0"/>
      <c r="AEO25" s="0"/>
      <c r="AEP25" s="0"/>
      <c r="AEQ25" s="0"/>
      <c r="AER25" s="0"/>
      <c r="AES25" s="0"/>
      <c r="AET25" s="0"/>
      <c r="AEU25" s="0"/>
      <c r="AEV25" s="0"/>
      <c r="AEW25" s="0"/>
      <c r="AEX25" s="0"/>
      <c r="AEY25" s="0"/>
      <c r="AEZ25" s="0"/>
      <c r="AFA25" s="0"/>
      <c r="AFB25" s="0"/>
      <c r="AFC25" s="0"/>
      <c r="AFD25" s="0"/>
      <c r="AFE25" s="0"/>
      <c r="AFF25" s="0"/>
      <c r="AFG25" s="0"/>
      <c r="AFH25" s="0"/>
      <c r="AFI25" s="0"/>
      <c r="AFJ25" s="0"/>
      <c r="AFK25" s="0"/>
      <c r="AFL25" s="0"/>
      <c r="AFM25" s="0"/>
      <c r="AFN25" s="0"/>
      <c r="AFO25" s="0"/>
      <c r="AFP25" s="0"/>
      <c r="AFQ25" s="0"/>
      <c r="AFR25" s="0"/>
      <c r="AFS25" s="0"/>
      <c r="AFT25" s="0"/>
      <c r="AFU25" s="0"/>
      <c r="AFV25" s="0"/>
      <c r="AFW25" s="0"/>
      <c r="AFX25" s="0"/>
      <c r="AFY25" s="0"/>
      <c r="AFZ25" s="0"/>
      <c r="AGA25" s="0"/>
      <c r="AGB25" s="0"/>
      <c r="AGC25" s="0"/>
      <c r="AGD25" s="0"/>
      <c r="AGE25" s="0"/>
      <c r="AGF25" s="0"/>
      <c r="AGG25" s="0"/>
      <c r="AGH25" s="0"/>
      <c r="AGI25" s="0"/>
      <c r="AGJ25" s="0"/>
      <c r="AGK25" s="0"/>
      <c r="AGL25" s="0"/>
      <c r="AGM25" s="0"/>
      <c r="AGN25" s="0"/>
      <c r="AGO25" s="0"/>
      <c r="AGP25" s="0"/>
      <c r="AGQ25" s="0"/>
      <c r="AGR25" s="0"/>
      <c r="AGS25" s="0"/>
      <c r="AGT25" s="0"/>
      <c r="AGU25" s="0"/>
      <c r="AGV25" s="0"/>
      <c r="AGW25" s="0"/>
      <c r="AGX25" s="0"/>
      <c r="AGY25" s="0"/>
      <c r="AGZ25" s="0"/>
      <c r="AHA25" s="0"/>
      <c r="AHB25" s="0"/>
      <c r="AHC25" s="0"/>
      <c r="AHD25" s="0"/>
      <c r="AHE25" s="0"/>
      <c r="AHF25" s="0"/>
      <c r="AHG25" s="0"/>
      <c r="AHH25" s="0"/>
      <c r="AHI25" s="0"/>
      <c r="AHJ25" s="0"/>
      <c r="AHK25" s="0"/>
      <c r="AHL25" s="0"/>
      <c r="AHM25" s="0"/>
      <c r="AHN25" s="0"/>
      <c r="AHO25" s="0"/>
      <c r="AHP25" s="0"/>
      <c r="AHQ25" s="0"/>
      <c r="AHR25" s="0"/>
      <c r="AHS25" s="0"/>
      <c r="AHT25" s="0"/>
      <c r="AHU25" s="0"/>
      <c r="AHV25" s="0"/>
      <c r="AHW25" s="0"/>
      <c r="AHX25" s="0"/>
      <c r="AHY25" s="0"/>
      <c r="AHZ25" s="0"/>
      <c r="AIA25" s="0"/>
      <c r="AIB25" s="0"/>
      <c r="AIC25" s="0"/>
      <c r="AID25" s="0"/>
      <c r="AIE25" s="0"/>
      <c r="AIF25" s="0"/>
      <c r="AIG25" s="0"/>
      <c r="AIH25" s="0"/>
      <c r="AII25" s="0"/>
      <c r="AIJ25" s="0"/>
      <c r="AIK25" s="0"/>
      <c r="AIL25" s="0"/>
      <c r="AIM25" s="0"/>
      <c r="AIN25" s="0"/>
      <c r="AIO25" s="0"/>
      <c r="AIP25" s="0"/>
      <c r="AIQ25" s="0"/>
      <c r="AIR25" s="0"/>
      <c r="AIS25" s="0"/>
      <c r="AIT25" s="0"/>
      <c r="AIU25" s="0"/>
      <c r="AIV25" s="0"/>
      <c r="AIW25" s="0"/>
      <c r="AIX25" s="0"/>
      <c r="AIY25" s="0"/>
      <c r="AIZ25" s="0"/>
      <c r="AJA25" s="0"/>
      <c r="AJB25" s="0"/>
      <c r="AJC25" s="0"/>
      <c r="AJD25" s="0"/>
      <c r="AJE25" s="0"/>
      <c r="AJF25" s="0"/>
      <c r="AJG25" s="0"/>
      <c r="AJH25" s="0"/>
      <c r="AJI25" s="0"/>
      <c r="AJJ25" s="0"/>
      <c r="AJK25" s="0"/>
      <c r="AJL25" s="0"/>
      <c r="AJM25" s="0"/>
      <c r="AJN25" s="0"/>
      <c r="AJO25" s="0"/>
      <c r="AJP25" s="0"/>
      <c r="AJQ25" s="0"/>
      <c r="AJR25" s="0"/>
      <c r="AJS25" s="0"/>
      <c r="AJT25" s="0"/>
      <c r="AJU25" s="0"/>
      <c r="AJV25" s="0"/>
      <c r="AJW25" s="0"/>
      <c r="AJX25" s="0"/>
      <c r="AJY25" s="0"/>
      <c r="AJZ25" s="0"/>
      <c r="AKA25" s="0"/>
      <c r="AKB25" s="0"/>
      <c r="AKC25" s="0"/>
      <c r="AKD25" s="0"/>
      <c r="AKE25" s="0"/>
      <c r="AKF25" s="0"/>
      <c r="AKG25" s="0"/>
      <c r="AKH25" s="0"/>
      <c r="AKI25" s="0"/>
      <c r="AKJ25" s="0"/>
      <c r="AKK25" s="0"/>
      <c r="AKL25" s="0"/>
      <c r="AKM25" s="0"/>
      <c r="AKN25" s="0"/>
      <c r="AKO25" s="0"/>
      <c r="AKP25" s="0"/>
      <c r="AKQ25" s="0"/>
      <c r="AKR25" s="0"/>
      <c r="AKS25" s="0"/>
      <c r="AKT25" s="0"/>
      <c r="AKU25" s="0"/>
      <c r="AKV25" s="0"/>
      <c r="AKW25" s="0"/>
      <c r="AKX25" s="0"/>
      <c r="AKY25" s="0"/>
      <c r="AKZ25" s="0"/>
      <c r="ALA25" s="0"/>
      <c r="ALB25" s="0"/>
      <c r="ALC25" s="0"/>
      <c r="ALD25" s="0"/>
      <c r="ALE25" s="0"/>
      <c r="ALF25" s="0"/>
      <c r="ALG25" s="0"/>
      <c r="ALH25" s="0"/>
      <c r="ALI25" s="0"/>
      <c r="ALJ25" s="0"/>
      <c r="ALK25" s="0"/>
      <c r="ALL25" s="0"/>
      <c r="ALM25" s="0"/>
      <c r="ALN25" s="0"/>
      <c r="ALO25" s="0"/>
      <c r="ALP25" s="0"/>
      <c r="ALQ25" s="0"/>
      <c r="ALR25" s="0"/>
      <c r="ALS25" s="0"/>
      <c r="ALT25" s="0"/>
      <c r="ALU25" s="0"/>
      <c r="ALV25" s="0"/>
      <c r="ALW25" s="0"/>
      <c r="ALX25" s="0"/>
      <c r="ALY25" s="0"/>
      <c r="ALZ25" s="0"/>
      <c r="AMA25" s="0"/>
      <c r="AMB25" s="0"/>
      <c r="AMC25" s="0"/>
      <c r="AMD25" s="0"/>
      <c r="AME25" s="0"/>
      <c r="AMF25" s="0"/>
      <c r="AMG25" s="0"/>
      <c r="AMH25" s="0"/>
      <c r="AMI25" s="0"/>
      <c r="AMJ25" s="0"/>
    </row>
    <row r="26" customFormat="false" ht="15" hidden="false" customHeight="false" outlineLevel="0" collapsed="false">
      <c r="A26" s="54" t="n">
        <v>7</v>
      </c>
      <c r="B26" s="55" t="s">
        <v>64</v>
      </c>
      <c r="C26" s="55"/>
      <c r="D26" s="55"/>
      <c r="E26" s="55"/>
      <c r="F26" s="55"/>
      <c r="G26" s="55"/>
      <c r="H26" s="55"/>
      <c r="I26" s="55"/>
      <c r="J26" s="55"/>
      <c r="K26" s="55"/>
      <c r="L26" s="55"/>
      <c r="M26" s="55"/>
      <c r="N26" s="55"/>
      <c r="O26" s="55"/>
      <c r="P26" s="55"/>
      <c r="Q26" s="47" t="n">
        <v>6</v>
      </c>
      <c r="R26" s="48" t="s">
        <v>53</v>
      </c>
      <c r="S26" s="47"/>
      <c r="T26" s="52"/>
      <c r="U26" s="47" t="s">
        <v>62</v>
      </c>
      <c r="V26" s="52"/>
      <c r="W26" s="52"/>
      <c r="X26" s="52"/>
      <c r="Y26" s="47"/>
      <c r="Z26" s="0"/>
      <c r="AA26" s="0"/>
      <c r="AB26" s="0"/>
      <c r="AC26" s="0"/>
      <c r="AD26" s="0"/>
      <c r="AE26" s="0"/>
      <c r="AF26" s="0"/>
      <c r="AG26" s="0"/>
      <c r="AH26" s="0"/>
      <c r="AI26" s="0"/>
      <c r="AJ26" s="0"/>
      <c r="AK26" s="0"/>
      <c r="AL26" s="0"/>
      <c r="AM26" s="0"/>
      <c r="AN26" s="0"/>
      <c r="AO26" s="0"/>
      <c r="AP26" s="0"/>
      <c r="AQ26" s="0"/>
      <c r="AR26" s="0"/>
      <c r="AS26" s="0"/>
      <c r="AT26" s="0"/>
      <c r="AU26" s="0"/>
      <c r="AV26" s="0"/>
      <c r="AW26" s="0"/>
      <c r="AX26" s="0"/>
      <c r="AY26" s="0"/>
      <c r="AZ26" s="0"/>
      <c r="BA26" s="0"/>
      <c r="BB26" s="0"/>
      <c r="BC26" s="0"/>
      <c r="BD26" s="0"/>
      <c r="BE26" s="0"/>
      <c r="BF26" s="0"/>
      <c r="BG26" s="0"/>
      <c r="BH26" s="0"/>
      <c r="BI26" s="0"/>
      <c r="BJ26" s="0"/>
      <c r="BK26" s="0"/>
      <c r="BL26" s="0"/>
      <c r="BM26" s="0"/>
      <c r="BN26" s="0"/>
      <c r="BO26" s="0"/>
      <c r="BP26" s="0"/>
      <c r="BQ26" s="0"/>
      <c r="BR26" s="0"/>
      <c r="BS26" s="0"/>
      <c r="BT26" s="0"/>
      <c r="BU26" s="0"/>
      <c r="BV26" s="0"/>
      <c r="BW26" s="0"/>
      <c r="BX26" s="0"/>
      <c r="BY26" s="0"/>
      <c r="BZ26" s="0"/>
      <c r="CA26" s="0"/>
      <c r="CB26" s="0"/>
      <c r="CC26" s="0"/>
      <c r="CD26" s="0"/>
      <c r="CE26" s="0"/>
      <c r="CF26" s="0"/>
      <c r="CG26" s="0"/>
      <c r="CH26" s="0"/>
      <c r="CI26" s="0"/>
      <c r="CJ26" s="0"/>
      <c r="CK26" s="0"/>
      <c r="CL26" s="0"/>
      <c r="CM26" s="0"/>
      <c r="CN26" s="0"/>
      <c r="CO26" s="0"/>
      <c r="CP26" s="0"/>
      <c r="CQ26" s="0"/>
      <c r="CR26" s="0"/>
      <c r="CS26" s="0"/>
      <c r="CT26" s="0"/>
      <c r="CU26" s="0"/>
      <c r="CV26" s="0"/>
      <c r="CW26" s="0"/>
      <c r="CX26" s="0"/>
      <c r="CY26" s="0"/>
      <c r="CZ26" s="0"/>
      <c r="DA26" s="0"/>
      <c r="DB26" s="0"/>
      <c r="DC26" s="0"/>
      <c r="DD26" s="0"/>
      <c r="DE26" s="0"/>
      <c r="DF26" s="0"/>
      <c r="DG26" s="0"/>
      <c r="DH26" s="0"/>
      <c r="DI26" s="0"/>
      <c r="DJ26" s="0"/>
      <c r="DK26" s="0"/>
      <c r="DL26" s="0"/>
      <c r="DM26" s="0"/>
      <c r="DN26" s="0"/>
      <c r="DO26" s="0"/>
      <c r="DP26" s="0"/>
      <c r="DQ26" s="0"/>
      <c r="DR26" s="0"/>
      <c r="DS26" s="0"/>
      <c r="DT26" s="0"/>
      <c r="DU26" s="0"/>
      <c r="DV26" s="0"/>
      <c r="DW26" s="0"/>
      <c r="DX26" s="0"/>
      <c r="DY26" s="0"/>
      <c r="DZ26" s="0"/>
      <c r="EA26" s="0"/>
      <c r="EB26" s="0"/>
      <c r="EC26" s="0"/>
      <c r="ED26" s="0"/>
      <c r="EE26" s="0"/>
      <c r="EF26" s="0"/>
      <c r="EG26" s="0"/>
      <c r="EH26" s="0"/>
      <c r="EI26" s="0"/>
      <c r="EJ26" s="0"/>
      <c r="EK26" s="0"/>
      <c r="EL26" s="0"/>
      <c r="EM26" s="0"/>
      <c r="EN26" s="0"/>
      <c r="EO26" s="0"/>
      <c r="EP26" s="0"/>
      <c r="EQ26" s="0"/>
      <c r="ER26" s="0"/>
      <c r="ES26" s="0"/>
      <c r="ET26" s="0"/>
      <c r="EU26" s="0"/>
      <c r="EV26" s="0"/>
      <c r="EW26" s="0"/>
      <c r="EX26" s="0"/>
      <c r="EY26" s="0"/>
      <c r="EZ26" s="0"/>
      <c r="FA26" s="0"/>
      <c r="FB26" s="0"/>
      <c r="FC26" s="0"/>
      <c r="FD26" s="0"/>
      <c r="FE26" s="0"/>
      <c r="FF26" s="0"/>
      <c r="FG26" s="0"/>
      <c r="FH26" s="0"/>
      <c r="FI26" s="0"/>
      <c r="FJ26" s="0"/>
      <c r="FK26" s="0"/>
      <c r="FL26" s="0"/>
      <c r="FM26" s="0"/>
      <c r="FN26" s="0"/>
      <c r="FO26" s="0"/>
      <c r="FP26" s="0"/>
      <c r="FQ26" s="0"/>
      <c r="FR26" s="0"/>
      <c r="FS26" s="0"/>
      <c r="FT26" s="0"/>
      <c r="FU26" s="0"/>
      <c r="FV26" s="0"/>
      <c r="FW26" s="0"/>
      <c r="FX26" s="0"/>
      <c r="FY26" s="0"/>
      <c r="FZ26" s="0"/>
      <c r="GA26" s="0"/>
      <c r="GB26" s="0"/>
      <c r="GC26" s="0"/>
      <c r="GD26" s="0"/>
      <c r="GE26" s="0"/>
      <c r="GF26" s="0"/>
      <c r="GG26" s="0"/>
      <c r="GH26" s="0"/>
      <c r="GI26" s="0"/>
      <c r="GJ26" s="0"/>
      <c r="GK26" s="0"/>
      <c r="GL26" s="0"/>
      <c r="GM26" s="0"/>
      <c r="GN26" s="0"/>
      <c r="GO26" s="0"/>
      <c r="GP26" s="0"/>
      <c r="GQ26" s="0"/>
      <c r="GR26" s="0"/>
      <c r="GS26" s="0"/>
      <c r="GT26" s="0"/>
      <c r="GU26" s="0"/>
      <c r="GV26" s="0"/>
      <c r="GW26" s="0"/>
      <c r="GX26" s="0"/>
      <c r="GY26" s="0"/>
      <c r="GZ26" s="0"/>
      <c r="HA26" s="0"/>
      <c r="HB26" s="0"/>
      <c r="HC26" s="0"/>
      <c r="HD26" s="0"/>
      <c r="HE26" s="0"/>
      <c r="HF26" s="0"/>
      <c r="HG26" s="0"/>
      <c r="HH26" s="0"/>
      <c r="HI26" s="0"/>
      <c r="HJ26" s="0"/>
      <c r="HK26" s="0"/>
      <c r="HL26" s="0"/>
      <c r="HM26" s="0"/>
      <c r="HN26" s="0"/>
      <c r="HO26" s="0"/>
      <c r="HP26" s="0"/>
      <c r="HQ26" s="0"/>
      <c r="HR26" s="0"/>
      <c r="HS26" s="0"/>
      <c r="HT26" s="0"/>
      <c r="HU26" s="0"/>
      <c r="HV26" s="0"/>
      <c r="HW26" s="0"/>
      <c r="HX26" s="0"/>
      <c r="HY26" s="0"/>
      <c r="HZ26" s="0"/>
      <c r="IA26" s="0"/>
      <c r="IB26" s="0"/>
      <c r="IC26" s="0"/>
      <c r="ID26" s="0"/>
      <c r="IE26" s="0"/>
      <c r="IF26" s="0"/>
      <c r="IG26" s="0"/>
      <c r="IH26" s="0"/>
      <c r="II26" s="0"/>
      <c r="IJ26" s="0"/>
      <c r="IK26" s="0"/>
      <c r="IL26" s="0"/>
      <c r="IM26" s="0"/>
      <c r="IN26" s="0"/>
      <c r="IO26" s="0"/>
      <c r="IP26" s="0"/>
      <c r="IQ26" s="0"/>
      <c r="IR26" s="0"/>
      <c r="IS26" s="0"/>
      <c r="IT26" s="0"/>
      <c r="IU26" s="0"/>
      <c r="IV26" s="0"/>
      <c r="IW26" s="0"/>
      <c r="IX26" s="0"/>
      <c r="IY26" s="0"/>
      <c r="IZ26" s="0"/>
      <c r="JA26" s="0"/>
      <c r="JB26" s="0"/>
      <c r="JC26" s="0"/>
      <c r="JD26" s="0"/>
      <c r="JE26" s="0"/>
      <c r="JF26" s="0"/>
      <c r="JG26" s="0"/>
      <c r="JH26" s="0"/>
      <c r="JI26" s="0"/>
      <c r="JJ26" s="0"/>
      <c r="JK26" s="0"/>
      <c r="JL26" s="0"/>
      <c r="JM26" s="0"/>
      <c r="JN26" s="0"/>
      <c r="JO26" s="0"/>
      <c r="JP26" s="0"/>
      <c r="JQ26" s="0"/>
      <c r="JR26" s="0"/>
      <c r="JS26" s="0"/>
      <c r="JT26" s="0"/>
      <c r="JU26" s="0"/>
      <c r="JV26" s="0"/>
      <c r="JW26" s="0"/>
      <c r="JX26" s="0"/>
      <c r="JY26" s="0"/>
      <c r="JZ26" s="0"/>
      <c r="KA26" s="0"/>
      <c r="KB26" s="0"/>
      <c r="KC26" s="0"/>
      <c r="KD26" s="0"/>
      <c r="KE26" s="0"/>
      <c r="KF26" s="0"/>
      <c r="KG26" s="0"/>
      <c r="KH26" s="0"/>
      <c r="KI26" s="0"/>
      <c r="KJ26" s="0"/>
      <c r="KK26" s="0"/>
      <c r="KL26" s="0"/>
      <c r="KM26" s="0"/>
      <c r="KN26" s="0"/>
      <c r="KO26" s="0"/>
      <c r="KP26" s="0"/>
      <c r="KQ26" s="0"/>
      <c r="KR26" s="0"/>
      <c r="KS26" s="0"/>
      <c r="KT26" s="0"/>
      <c r="KU26" s="0"/>
      <c r="KV26" s="0"/>
      <c r="KW26" s="0"/>
      <c r="KX26" s="0"/>
      <c r="KY26" s="0"/>
      <c r="KZ26" s="0"/>
      <c r="LA26" s="0"/>
      <c r="LB26" s="0"/>
      <c r="LC26" s="0"/>
      <c r="LD26" s="0"/>
      <c r="LE26" s="0"/>
      <c r="LF26" s="0"/>
      <c r="LG26" s="0"/>
      <c r="LH26" s="0"/>
      <c r="LI26" s="0"/>
      <c r="LJ26" s="0"/>
      <c r="LK26" s="0"/>
      <c r="LL26" s="0"/>
      <c r="LM26" s="0"/>
      <c r="LN26" s="0"/>
      <c r="LO26" s="0"/>
      <c r="LP26" s="0"/>
      <c r="LQ26" s="0"/>
      <c r="LR26" s="0"/>
      <c r="LS26" s="0"/>
      <c r="LT26" s="0"/>
      <c r="LU26" s="0"/>
      <c r="LV26" s="0"/>
      <c r="LW26" s="0"/>
      <c r="LX26" s="0"/>
      <c r="LY26" s="0"/>
      <c r="LZ26" s="0"/>
      <c r="MA26" s="0"/>
      <c r="MB26" s="0"/>
      <c r="MC26" s="0"/>
      <c r="MD26" s="0"/>
      <c r="ME26" s="0"/>
      <c r="MF26" s="0"/>
      <c r="MG26" s="0"/>
      <c r="MH26" s="0"/>
      <c r="MI26" s="0"/>
      <c r="MJ26" s="0"/>
      <c r="MK26" s="0"/>
      <c r="ML26" s="0"/>
      <c r="MM26" s="0"/>
      <c r="MN26" s="0"/>
      <c r="MO26" s="0"/>
      <c r="MP26" s="0"/>
      <c r="MQ26" s="0"/>
      <c r="MR26" s="0"/>
      <c r="MS26" s="0"/>
      <c r="MT26" s="0"/>
      <c r="MU26" s="0"/>
      <c r="MV26" s="0"/>
      <c r="MW26" s="0"/>
      <c r="MX26" s="0"/>
      <c r="MY26" s="0"/>
      <c r="MZ26" s="0"/>
      <c r="NA26" s="0"/>
      <c r="NB26" s="0"/>
      <c r="NC26" s="0"/>
      <c r="ND26" s="0"/>
      <c r="NE26" s="0"/>
      <c r="NF26" s="0"/>
      <c r="NG26" s="0"/>
      <c r="NH26" s="0"/>
      <c r="NI26" s="0"/>
      <c r="NJ26" s="0"/>
      <c r="NK26" s="0"/>
      <c r="NL26" s="0"/>
      <c r="NM26" s="0"/>
      <c r="NN26" s="0"/>
      <c r="NO26" s="0"/>
      <c r="NP26" s="0"/>
      <c r="NQ26" s="0"/>
      <c r="NR26" s="0"/>
      <c r="NS26" s="0"/>
      <c r="NT26" s="0"/>
      <c r="NU26" s="0"/>
      <c r="NV26" s="0"/>
      <c r="NW26" s="0"/>
      <c r="NX26" s="0"/>
      <c r="NY26" s="0"/>
      <c r="NZ26" s="0"/>
      <c r="OA26" s="0"/>
      <c r="OB26" s="0"/>
      <c r="OC26" s="0"/>
      <c r="OD26" s="0"/>
      <c r="OE26" s="0"/>
      <c r="OF26" s="0"/>
      <c r="OG26" s="0"/>
      <c r="OH26" s="0"/>
      <c r="OI26" s="0"/>
      <c r="OJ26" s="0"/>
      <c r="OK26" s="0"/>
      <c r="OL26" s="0"/>
      <c r="OM26" s="0"/>
      <c r="ON26" s="0"/>
      <c r="OO26" s="0"/>
      <c r="OP26" s="0"/>
      <c r="OQ26" s="0"/>
      <c r="OR26" s="0"/>
      <c r="OS26" s="0"/>
      <c r="OT26" s="0"/>
      <c r="OU26" s="0"/>
      <c r="OV26" s="0"/>
      <c r="OW26" s="0"/>
      <c r="OX26" s="0"/>
      <c r="OY26" s="0"/>
      <c r="OZ26" s="0"/>
      <c r="PA26" s="0"/>
      <c r="PB26" s="0"/>
      <c r="PC26" s="0"/>
      <c r="PD26" s="0"/>
      <c r="PE26" s="0"/>
      <c r="PF26" s="0"/>
      <c r="PG26" s="0"/>
      <c r="PH26" s="0"/>
      <c r="PI26" s="0"/>
      <c r="PJ26" s="0"/>
      <c r="PK26" s="0"/>
      <c r="PL26" s="0"/>
      <c r="PM26" s="0"/>
      <c r="PN26" s="0"/>
      <c r="PO26" s="0"/>
      <c r="PP26" s="0"/>
      <c r="PQ26" s="0"/>
      <c r="PR26" s="0"/>
      <c r="PS26" s="0"/>
      <c r="PT26" s="0"/>
      <c r="PU26" s="0"/>
      <c r="PV26" s="0"/>
      <c r="PW26" s="0"/>
      <c r="PX26" s="0"/>
      <c r="PY26" s="0"/>
      <c r="PZ26" s="0"/>
      <c r="QA26" s="0"/>
      <c r="QB26" s="0"/>
      <c r="QC26" s="0"/>
      <c r="QD26" s="0"/>
      <c r="QE26" s="0"/>
      <c r="QF26" s="0"/>
      <c r="QG26" s="0"/>
      <c r="QH26" s="0"/>
      <c r="QI26" s="0"/>
      <c r="QJ26" s="0"/>
      <c r="QK26" s="0"/>
      <c r="QL26" s="0"/>
      <c r="QM26" s="0"/>
      <c r="QN26" s="0"/>
      <c r="QO26" s="0"/>
      <c r="QP26" s="0"/>
      <c r="QQ26" s="0"/>
      <c r="QR26" s="0"/>
      <c r="QS26" s="0"/>
      <c r="QT26" s="0"/>
      <c r="QU26" s="0"/>
      <c r="QV26" s="0"/>
      <c r="QW26" s="0"/>
      <c r="QX26" s="0"/>
      <c r="QY26" s="0"/>
      <c r="QZ26" s="0"/>
      <c r="RA26" s="0"/>
      <c r="RB26" s="0"/>
      <c r="RC26" s="0"/>
      <c r="RD26" s="0"/>
      <c r="RE26" s="0"/>
      <c r="RF26" s="0"/>
      <c r="RG26" s="0"/>
      <c r="RH26" s="0"/>
      <c r="RI26" s="0"/>
      <c r="RJ26" s="0"/>
      <c r="RK26" s="0"/>
      <c r="RL26" s="0"/>
      <c r="RM26" s="0"/>
      <c r="RN26" s="0"/>
      <c r="RO26" s="0"/>
      <c r="RP26" s="0"/>
      <c r="RQ26" s="0"/>
      <c r="RR26" s="0"/>
      <c r="RS26" s="0"/>
      <c r="RT26" s="0"/>
      <c r="RU26" s="0"/>
      <c r="RV26" s="0"/>
      <c r="RW26" s="0"/>
      <c r="RX26" s="0"/>
      <c r="RY26" s="0"/>
      <c r="RZ26" s="0"/>
      <c r="SA26" s="0"/>
      <c r="SB26" s="0"/>
      <c r="SC26" s="0"/>
      <c r="SD26" s="0"/>
      <c r="SE26" s="0"/>
      <c r="SF26" s="0"/>
      <c r="SG26" s="0"/>
      <c r="SH26" s="0"/>
      <c r="SI26" s="0"/>
      <c r="SJ26" s="0"/>
      <c r="SK26" s="0"/>
      <c r="SL26" s="0"/>
      <c r="SM26" s="0"/>
      <c r="SN26" s="0"/>
      <c r="SO26" s="0"/>
      <c r="SP26" s="0"/>
      <c r="SQ26" s="0"/>
      <c r="SR26" s="0"/>
      <c r="SS26" s="0"/>
      <c r="ST26" s="0"/>
      <c r="SU26" s="0"/>
      <c r="SV26" s="0"/>
      <c r="SW26" s="0"/>
      <c r="SX26" s="0"/>
      <c r="SY26" s="0"/>
      <c r="SZ26" s="0"/>
      <c r="TA26" s="0"/>
      <c r="TB26" s="0"/>
      <c r="TC26" s="0"/>
      <c r="TD26" s="0"/>
      <c r="TE26" s="0"/>
      <c r="TF26" s="0"/>
      <c r="TG26" s="0"/>
      <c r="TH26" s="0"/>
      <c r="TI26" s="0"/>
      <c r="TJ26" s="0"/>
      <c r="TK26" s="0"/>
      <c r="TL26" s="0"/>
      <c r="TM26" s="0"/>
      <c r="TN26" s="0"/>
      <c r="TO26" s="0"/>
      <c r="TP26" s="0"/>
      <c r="TQ26" s="0"/>
      <c r="TR26" s="0"/>
      <c r="TS26" s="0"/>
      <c r="TT26" s="0"/>
      <c r="TU26" s="0"/>
      <c r="TV26" s="0"/>
      <c r="TW26" s="0"/>
      <c r="TX26" s="0"/>
      <c r="TY26" s="0"/>
      <c r="TZ26" s="0"/>
      <c r="UA26" s="0"/>
      <c r="UB26" s="0"/>
      <c r="UC26" s="0"/>
      <c r="UD26" s="0"/>
      <c r="UE26" s="0"/>
      <c r="UF26" s="0"/>
      <c r="UG26" s="0"/>
      <c r="UH26" s="0"/>
      <c r="UI26" s="0"/>
      <c r="UJ26" s="0"/>
      <c r="UK26" s="0"/>
      <c r="UL26" s="0"/>
      <c r="UM26" s="0"/>
      <c r="UN26" s="0"/>
      <c r="UO26" s="0"/>
      <c r="UP26" s="0"/>
      <c r="UQ26" s="0"/>
      <c r="UR26" s="0"/>
      <c r="US26" s="0"/>
      <c r="UT26" s="0"/>
      <c r="UU26" s="0"/>
      <c r="UV26" s="0"/>
      <c r="UW26" s="0"/>
      <c r="UX26" s="0"/>
      <c r="UY26" s="0"/>
      <c r="UZ26" s="0"/>
      <c r="VA26" s="0"/>
      <c r="VB26" s="0"/>
      <c r="VC26" s="0"/>
      <c r="VD26" s="0"/>
      <c r="VE26" s="0"/>
      <c r="VF26" s="0"/>
      <c r="VG26" s="0"/>
      <c r="VH26" s="0"/>
      <c r="VI26" s="0"/>
      <c r="VJ26" s="0"/>
      <c r="VK26" s="0"/>
      <c r="VL26" s="0"/>
      <c r="VM26" s="0"/>
      <c r="VN26" s="0"/>
      <c r="VO26" s="0"/>
      <c r="VP26" s="0"/>
      <c r="VQ26" s="0"/>
      <c r="VR26" s="0"/>
      <c r="VS26" s="0"/>
      <c r="VT26" s="0"/>
      <c r="VU26" s="0"/>
      <c r="VV26" s="0"/>
      <c r="VW26" s="0"/>
      <c r="VX26" s="0"/>
      <c r="VY26" s="0"/>
      <c r="VZ26" s="0"/>
      <c r="WA26" s="0"/>
      <c r="WB26" s="0"/>
      <c r="WC26" s="0"/>
      <c r="WD26" s="0"/>
      <c r="WE26" s="0"/>
      <c r="WF26" s="0"/>
      <c r="WG26" s="0"/>
      <c r="WH26" s="0"/>
      <c r="WI26" s="0"/>
      <c r="WJ26" s="0"/>
      <c r="WK26" s="0"/>
      <c r="WL26" s="0"/>
      <c r="WM26" s="0"/>
      <c r="WN26" s="0"/>
      <c r="WO26" s="0"/>
      <c r="WP26" s="0"/>
      <c r="WQ26" s="0"/>
      <c r="WR26" s="0"/>
      <c r="WS26" s="0"/>
      <c r="WT26" s="0"/>
      <c r="WU26" s="0"/>
      <c r="WV26" s="0"/>
      <c r="WW26" s="0"/>
      <c r="WX26" s="0"/>
      <c r="WY26" s="0"/>
      <c r="WZ26" s="0"/>
      <c r="XA26" s="0"/>
      <c r="XB26" s="0"/>
      <c r="XC26" s="0"/>
      <c r="XD26" s="0"/>
      <c r="XE26" s="0"/>
      <c r="XF26" s="0"/>
      <c r="XG26" s="0"/>
      <c r="XH26" s="0"/>
      <c r="XI26" s="0"/>
      <c r="XJ26" s="0"/>
      <c r="XK26" s="0"/>
      <c r="XL26" s="0"/>
      <c r="XM26" s="0"/>
      <c r="XN26" s="0"/>
      <c r="XO26" s="0"/>
      <c r="XP26" s="0"/>
      <c r="XQ26" s="0"/>
      <c r="XR26" s="0"/>
      <c r="XS26" s="0"/>
      <c r="XT26" s="0"/>
      <c r="XU26" s="0"/>
      <c r="XV26" s="0"/>
      <c r="XW26" s="0"/>
      <c r="XX26" s="0"/>
      <c r="XY26" s="0"/>
      <c r="XZ26" s="0"/>
      <c r="YA26" s="0"/>
      <c r="YB26" s="0"/>
      <c r="YC26" s="0"/>
      <c r="YD26" s="0"/>
      <c r="YE26" s="0"/>
      <c r="YF26" s="0"/>
      <c r="YG26" s="0"/>
      <c r="YH26" s="0"/>
      <c r="YI26" s="0"/>
      <c r="YJ26" s="0"/>
      <c r="YK26" s="0"/>
      <c r="YL26" s="0"/>
      <c r="YM26" s="0"/>
      <c r="YN26" s="0"/>
      <c r="YO26" s="0"/>
      <c r="YP26" s="0"/>
      <c r="YQ26" s="0"/>
      <c r="YR26" s="0"/>
      <c r="YS26" s="0"/>
      <c r="YT26" s="0"/>
      <c r="YU26" s="0"/>
      <c r="YV26" s="0"/>
      <c r="YW26" s="0"/>
      <c r="YX26" s="0"/>
      <c r="YY26" s="0"/>
      <c r="YZ26" s="0"/>
      <c r="ZA26" s="0"/>
      <c r="ZB26" s="0"/>
      <c r="ZC26" s="0"/>
      <c r="ZD26" s="0"/>
      <c r="ZE26" s="0"/>
      <c r="ZF26" s="0"/>
      <c r="ZG26" s="0"/>
      <c r="ZH26" s="0"/>
      <c r="ZI26" s="0"/>
      <c r="ZJ26" s="0"/>
      <c r="ZK26" s="0"/>
      <c r="ZL26" s="0"/>
      <c r="ZM26" s="0"/>
      <c r="ZN26" s="0"/>
      <c r="ZO26" s="0"/>
      <c r="ZP26" s="0"/>
      <c r="ZQ26" s="0"/>
      <c r="ZR26" s="0"/>
      <c r="ZS26" s="0"/>
      <c r="ZT26" s="0"/>
      <c r="ZU26" s="0"/>
      <c r="ZV26" s="0"/>
      <c r="ZW26" s="0"/>
      <c r="ZX26" s="0"/>
      <c r="ZY26" s="0"/>
      <c r="ZZ26" s="0"/>
      <c r="AAA26" s="0"/>
      <c r="AAB26" s="0"/>
      <c r="AAC26" s="0"/>
      <c r="AAD26" s="0"/>
      <c r="AAE26" s="0"/>
      <c r="AAF26" s="0"/>
      <c r="AAG26" s="0"/>
      <c r="AAH26" s="0"/>
      <c r="AAI26" s="0"/>
      <c r="AAJ26" s="0"/>
      <c r="AAK26" s="0"/>
      <c r="AAL26" s="0"/>
      <c r="AAM26" s="0"/>
      <c r="AAN26" s="0"/>
      <c r="AAO26" s="0"/>
      <c r="AAP26" s="0"/>
      <c r="AAQ26" s="0"/>
      <c r="AAR26" s="0"/>
      <c r="AAS26" s="0"/>
      <c r="AAT26" s="0"/>
      <c r="AAU26" s="0"/>
      <c r="AAV26" s="0"/>
      <c r="AAW26" s="0"/>
      <c r="AAX26" s="0"/>
      <c r="AAY26" s="0"/>
      <c r="AAZ26" s="0"/>
      <c r="ABA26" s="0"/>
      <c r="ABB26" s="0"/>
      <c r="ABC26" s="0"/>
      <c r="ABD26" s="0"/>
      <c r="ABE26" s="0"/>
      <c r="ABF26" s="0"/>
      <c r="ABG26" s="0"/>
      <c r="ABH26" s="0"/>
      <c r="ABI26" s="0"/>
      <c r="ABJ26" s="0"/>
      <c r="ABK26" s="0"/>
      <c r="ABL26" s="0"/>
      <c r="ABM26" s="0"/>
      <c r="ABN26" s="0"/>
      <c r="ABO26" s="0"/>
      <c r="ABP26" s="0"/>
      <c r="ABQ26" s="0"/>
      <c r="ABR26" s="0"/>
      <c r="ABS26" s="0"/>
      <c r="ABT26" s="0"/>
      <c r="ABU26" s="0"/>
      <c r="ABV26" s="0"/>
      <c r="ABW26" s="0"/>
      <c r="ABX26" s="0"/>
      <c r="ABY26" s="0"/>
      <c r="ABZ26" s="0"/>
      <c r="ACA26" s="0"/>
      <c r="ACB26" s="0"/>
      <c r="ACC26" s="0"/>
      <c r="ACD26" s="0"/>
      <c r="ACE26" s="0"/>
      <c r="ACF26" s="0"/>
      <c r="ACG26" s="0"/>
      <c r="ACH26" s="0"/>
      <c r="ACI26" s="0"/>
      <c r="ACJ26" s="0"/>
      <c r="ACK26" s="0"/>
      <c r="ACL26" s="0"/>
      <c r="ACM26" s="0"/>
      <c r="ACN26" s="0"/>
      <c r="ACO26" s="0"/>
      <c r="ACP26" s="0"/>
      <c r="ACQ26" s="0"/>
      <c r="ACR26" s="0"/>
      <c r="ACS26" s="0"/>
      <c r="ACT26" s="0"/>
      <c r="ACU26" s="0"/>
      <c r="ACV26" s="0"/>
      <c r="ACW26" s="0"/>
      <c r="ACX26" s="0"/>
      <c r="ACY26" s="0"/>
      <c r="ACZ26" s="0"/>
      <c r="ADA26" s="0"/>
      <c r="ADB26" s="0"/>
      <c r="ADC26" s="0"/>
      <c r="ADD26" s="0"/>
      <c r="ADE26" s="0"/>
      <c r="ADF26" s="0"/>
      <c r="ADG26" s="0"/>
      <c r="ADH26" s="0"/>
      <c r="ADI26" s="0"/>
      <c r="ADJ26" s="0"/>
      <c r="ADK26" s="0"/>
      <c r="ADL26" s="0"/>
      <c r="ADM26" s="0"/>
      <c r="ADN26" s="0"/>
      <c r="ADO26" s="0"/>
      <c r="ADP26" s="0"/>
      <c r="ADQ26" s="0"/>
      <c r="ADR26" s="0"/>
      <c r="ADS26" s="0"/>
      <c r="ADT26" s="0"/>
      <c r="ADU26" s="0"/>
      <c r="ADV26" s="0"/>
      <c r="ADW26" s="0"/>
      <c r="ADX26" s="0"/>
      <c r="ADY26" s="0"/>
      <c r="ADZ26" s="0"/>
      <c r="AEA26" s="0"/>
      <c r="AEB26" s="0"/>
      <c r="AEC26" s="0"/>
      <c r="AED26" s="0"/>
      <c r="AEE26" s="0"/>
      <c r="AEF26" s="0"/>
      <c r="AEG26" s="0"/>
      <c r="AEH26" s="0"/>
      <c r="AEI26" s="0"/>
      <c r="AEJ26" s="0"/>
      <c r="AEK26" s="0"/>
      <c r="AEL26" s="0"/>
      <c r="AEM26" s="0"/>
      <c r="AEN26" s="0"/>
      <c r="AEO26" s="0"/>
      <c r="AEP26" s="0"/>
      <c r="AEQ26" s="0"/>
      <c r="AER26" s="0"/>
      <c r="AES26" s="0"/>
      <c r="AET26" s="0"/>
      <c r="AEU26" s="0"/>
      <c r="AEV26" s="0"/>
      <c r="AEW26" s="0"/>
      <c r="AEX26" s="0"/>
      <c r="AEY26" s="0"/>
      <c r="AEZ26" s="0"/>
      <c r="AFA26" s="0"/>
      <c r="AFB26" s="0"/>
      <c r="AFC26" s="0"/>
      <c r="AFD26" s="0"/>
      <c r="AFE26" s="0"/>
      <c r="AFF26" s="0"/>
      <c r="AFG26" s="0"/>
      <c r="AFH26" s="0"/>
      <c r="AFI26" s="0"/>
      <c r="AFJ26" s="0"/>
      <c r="AFK26" s="0"/>
      <c r="AFL26" s="0"/>
      <c r="AFM26" s="0"/>
      <c r="AFN26" s="0"/>
      <c r="AFO26" s="0"/>
      <c r="AFP26" s="0"/>
      <c r="AFQ26" s="0"/>
      <c r="AFR26" s="0"/>
      <c r="AFS26" s="0"/>
      <c r="AFT26" s="0"/>
      <c r="AFU26" s="0"/>
      <c r="AFV26" s="0"/>
      <c r="AFW26" s="0"/>
      <c r="AFX26" s="0"/>
      <c r="AFY26" s="0"/>
      <c r="AFZ26" s="0"/>
      <c r="AGA26" s="0"/>
      <c r="AGB26" s="0"/>
      <c r="AGC26" s="0"/>
      <c r="AGD26" s="0"/>
      <c r="AGE26" s="0"/>
      <c r="AGF26" s="0"/>
      <c r="AGG26" s="0"/>
      <c r="AGH26" s="0"/>
      <c r="AGI26" s="0"/>
      <c r="AGJ26" s="0"/>
      <c r="AGK26" s="0"/>
      <c r="AGL26" s="0"/>
      <c r="AGM26" s="0"/>
      <c r="AGN26" s="0"/>
      <c r="AGO26" s="0"/>
      <c r="AGP26" s="0"/>
      <c r="AGQ26" s="0"/>
      <c r="AGR26" s="0"/>
      <c r="AGS26" s="0"/>
      <c r="AGT26" s="0"/>
      <c r="AGU26" s="0"/>
      <c r="AGV26" s="0"/>
      <c r="AGW26" s="0"/>
      <c r="AGX26" s="0"/>
      <c r="AGY26" s="0"/>
      <c r="AGZ26" s="0"/>
      <c r="AHA26" s="0"/>
      <c r="AHB26" s="0"/>
      <c r="AHC26" s="0"/>
      <c r="AHD26" s="0"/>
      <c r="AHE26" s="0"/>
      <c r="AHF26" s="0"/>
      <c r="AHG26" s="0"/>
      <c r="AHH26" s="0"/>
      <c r="AHI26" s="0"/>
      <c r="AHJ26" s="0"/>
      <c r="AHK26" s="0"/>
      <c r="AHL26" s="0"/>
      <c r="AHM26" s="0"/>
      <c r="AHN26" s="0"/>
      <c r="AHO26" s="0"/>
      <c r="AHP26" s="0"/>
      <c r="AHQ26" s="0"/>
      <c r="AHR26" s="0"/>
      <c r="AHS26" s="0"/>
      <c r="AHT26" s="0"/>
      <c r="AHU26" s="0"/>
      <c r="AHV26" s="0"/>
      <c r="AHW26" s="0"/>
      <c r="AHX26" s="0"/>
      <c r="AHY26" s="0"/>
      <c r="AHZ26" s="0"/>
      <c r="AIA26" s="0"/>
      <c r="AIB26" s="0"/>
      <c r="AIC26" s="0"/>
      <c r="AID26" s="0"/>
      <c r="AIE26" s="0"/>
      <c r="AIF26" s="0"/>
      <c r="AIG26" s="0"/>
      <c r="AIH26" s="0"/>
      <c r="AII26" s="0"/>
      <c r="AIJ26" s="0"/>
      <c r="AIK26" s="0"/>
      <c r="AIL26" s="0"/>
      <c r="AIM26" s="0"/>
      <c r="AIN26" s="0"/>
      <c r="AIO26" s="0"/>
      <c r="AIP26" s="0"/>
      <c r="AIQ26" s="0"/>
      <c r="AIR26" s="0"/>
      <c r="AIS26" s="0"/>
      <c r="AIT26" s="0"/>
      <c r="AIU26" s="0"/>
      <c r="AIV26" s="0"/>
      <c r="AIW26" s="0"/>
      <c r="AIX26" s="0"/>
      <c r="AIY26" s="0"/>
      <c r="AIZ26" s="0"/>
      <c r="AJA26" s="0"/>
      <c r="AJB26" s="0"/>
      <c r="AJC26" s="0"/>
      <c r="AJD26" s="0"/>
      <c r="AJE26" s="0"/>
      <c r="AJF26" s="0"/>
      <c r="AJG26" s="0"/>
      <c r="AJH26" s="0"/>
      <c r="AJI26" s="0"/>
      <c r="AJJ26" s="0"/>
      <c r="AJK26" s="0"/>
      <c r="AJL26" s="0"/>
      <c r="AJM26" s="0"/>
      <c r="AJN26" s="0"/>
      <c r="AJO26" s="0"/>
      <c r="AJP26" s="0"/>
      <c r="AJQ26" s="0"/>
      <c r="AJR26" s="0"/>
      <c r="AJS26" s="0"/>
      <c r="AJT26" s="0"/>
      <c r="AJU26" s="0"/>
      <c r="AJV26" s="0"/>
      <c r="AJW26" s="0"/>
      <c r="AJX26" s="0"/>
      <c r="AJY26" s="0"/>
      <c r="AJZ26" s="0"/>
      <c r="AKA26" s="0"/>
      <c r="AKB26" s="0"/>
      <c r="AKC26" s="0"/>
      <c r="AKD26" s="0"/>
      <c r="AKE26" s="0"/>
      <c r="AKF26" s="0"/>
      <c r="AKG26" s="0"/>
      <c r="AKH26" s="0"/>
      <c r="AKI26" s="0"/>
      <c r="AKJ26" s="0"/>
      <c r="AKK26" s="0"/>
      <c r="AKL26" s="0"/>
      <c r="AKM26" s="0"/>
      <c r="AKN26" s="0"/>
      <c r="AKO26" s="0"/>
      <c r="AKP26" s="0"/>
      <c r="AKQ26" s="0"/>
      <c r="AKR26" s="0"/>
      <c r="AKS26" s="0"/>
      <c r="AKT26" s="0"/>
      <c r="AKU26" s="0"/>
      <c r="AKV26" s="0"/>
      <c r="AKW26" s="0"/>
      <c r="AKX26" s="0"/>
      <c r="AKY26" s="0"/>
      <c r="AKZ26" s="0"/>
      <c r="ALA26" s="0"/>
      <c r="ALB26" s="0"/>
      <c r="ALC26" s="0"/>
      <c r="ALD26" s="0"/>
      <c r="ALE26" s="0"/>
      <c r="ALF26" s="0"/>
      <c r="ALG26" s="0"/>
      <c r="ALH26" s="0"/>
      <c r="ALI26" s="0"/>
      <c r="ALJ26" s="0"/>
      <c r="ALK26" s="0"/>
      <c r="ALL26" s="0"/>
      <c r="ALM26" s="0"/>
      <c r="ALN26" s="0"/>
      <c r="ALO26" s="0"/>
      <c r="ALP26" s="0"/>
      <c r="ALQ26" s="0"/>
      <c r="ALR26" s="0"/>
      <c r="ALS26" s="0"/>
      <c r="ALT26" s="0"/>
      <c r="ALU26" s="0"/>
      <c r="ALV26" s="0"/>
      <c r="ALW26" s="0"/>
      <c r="ALX26" s="0"/>
      <c r="ALY26" s="0"/>
      <c r="ALZ26" s="0"/>
      <c r="AMA26" s="0"/>
      <c r="AMB26" s="0"/>
      <c r="AMC26" s="0"/>
      <c r="AMD26" s="0"/>
      <c r="AME26" s="0"/>
      <c r="AMF26" s="0"/>
      <c r="AMG26" s="0"/>
      <c r="AMH26" s="0"/>
      <c r="AMI26" s="0"/>
      <c r="AMJ26" s="0"/>
    </row>
    <row r="27" customFormat="false" ht="15" hidden="false" customHeight="false" outlineLevel="0" collapsed="false">
      <c r="A27" s="54" t="n">
        <v>8</v>
      </c>
      <c r="B27" s="55" t="s">
        <v>65</v>
      </c>
      <c r="C27" s="55"/>
      <c r="D27" s="55"/>
      <c r="E27" s="55"/>
      <c r="F27" s="55"/>
      <c r="G27" s="55"/>
      <c r="H27" s="55"/>
      <c r="I27" s="55"/>
      <c r="J27" s="55"/>
      <c r="K27" s="55"/>
      <c r="L27" s="55"/>
      <c r="M27" s="55"/>
      <c r="N27" s="55"/>
      <c r="O27" s="55"/>
      <c r="P27" s="55"/>
      <c r="Q27" s="47" t="n">
        <v>36</v>
      </c>
      <c r="R27" s="48" t="s">
        <v>53</v>
      </c>
      <c r="S27" s="47"/>
      <c r="T27" s="52"/>
      <c r="U27" s="47" t="s">
        <v>62</v>
      </c>
      <c r="V27" s="52"/>
      <c r="W27" s="52"/>
      <c r="X27" s="52"/>
      <c r="Y27" s="47"/>
      <c r="Z27" s="0"/>
      <c r="AA27" s="0"/>
      <c r="AB27" s="0"/>
      <c r="AC27" s="0"/>
      <c r="AD27" s="0"/>
      <c r="AE27" s="0"/>
      <c r="AF27" s="0"/>
      <c r="AG27" s="0"/>
      <c r="AH27" s="0"/>
      <c r="AI27" s="0"/>
      <c r="AJ27" s="0"/>
      <c r="AK27" s="0"/>
      <c r="AL27" s="0"/>
      <c r="AM27" s="0"/>
      <c r="AN27" s="0"/>
      <c r="AO27" s="0"/>
      <c r="AP27" s="0"/>
      <c r="AQ27" s="0"/>
      <c r="AR27" s="0"/>
      <c r="AS27" s="0"/>
      <c r="AT27" s="0"/>
      <c r="AU27" s="0"/>
      <c r="AV27" s="0"/>
      <c r="AW27" s="0"/>
      <c r="AX27" s="0"/>
      <c r="AY27" s="0"/>
      <c r="AZ27" s="0"/>
      <c r="BA27" s="0"/>
      <c r="BB27" s="0"/>
      <c r="BC27" s="0"/>
      <c r="BD27" s="0"/>
      <c r="BE27" s="0"/>
      <c r="BF27" s="0"/>
      <c r="BG27" s="0"/>
      <c r="BH27" s="0"/>
      <c r="BI27" s="0"/>
      <c r="BJ27" s="0"/>
      <c r="BK27" s="0"/>
      <c r="BL27" s="0"/>
      <c r="BM27" s="0"/>
      <c r="BN27" s="0"/>
      <c r="BO27" s="0"/>
      <c r="BP27" s="0"/>
      <c r="BQ27" s="0"/>
      <c r="BR27" s="0"/>
      <c r="BS27" s="0"/>
      <c r="BT27" s="0"/>
      <c r="BU27" s="0"/>
      <c r="BV27" s="0"/>
      <c r="BW27" s="0"/>
      <c r="BX27" s="0"/>
      <c r="BY27" s="0"/>
      <c r="BZ27" s="0"/>
      <c r="CA27" s="0"/>
      <c r="CB27" s="0"/>
      <c r="CC27" s="0"/>
      <c r="CD27" s="0"/>
      <c r="CE27" s="0"/>
      <c r="CF27" s="0"/>
      <c r="CG27" s="0"/>
      <c r="CH27" s="0"/>
      <c r="CI27" s="0"/>
      <c r="CJ27" s="0"/>
      <c r="CK27" s="0"/>
      <c r="CL27" s="0"/>
      <c r="CM27" s="0"/>
      <c r="CN27" s="0"/>
      <c r="CO27" s="0"/>
      <c r="CP27" s="0"/>
      <c r="CQ27" s="0"/>
      <c r="CR27" s="0"/>
      <c r="CS27" s="0"/>
      <c r="CT27" s="0"/>
      <c r="CU27" s="0"/>
      <c r="CV27" s="0"/>
      <c r="CW27" s="0"/>
      <c r="CX27" s="0"/>
      <c r="CY27" s="0"/>
      <c r="CZ27" s="0"/>
      <c r="DA27" s="0"/>
      <c r="DB27" s="0"/>
      <c r="DC27" s="0"/>
      <c r="DD27" s="0"/>
      <c r="DE27" s="0"/>
      <c r="DF27" s="0"/>
      <c r="DG27" s="0"/>
      <c r="DH27" s="0"/>
      <c r="DI27" s="0"/>
      <c r="DJ27" s="0"/>
      <c r="DK27" s="0"/>
      <c r="DL27" s="0"/>
      <c r="DM27" s="0"/>
      <c r="DN27" s="0"/>
      <c r="DO27" s="0"/>
      <c r="DP27" s="0"/>
      <c r="DQ27" s="0"/>
      <c r="DR27" s="0"/>
      <c r="DS27" s="0"/>
      <c r="DT27" s="0"/>
      <c r="DU27" s="0"/>
      <c r="DV27" s="0"/>
      <c r="DW27" s="0"/>
      <c r="DX27" s="0"/>
      <c r="DY27" s="0"/>
      <c r="DZ27" s="0"/>
      <c r="EA27" s="0"/>
      <c r="EB27" s="0"/>
      <c r="EC27" s="0"/>
      <c r="ED27" s="0"/>
      <c r="EE27" s="0"/>
      <c r="EF27" s="0"/>
      <c r="EG27" s="0"/>
      <c r="EH27" s="0"/>
      <c r="EI27" s="0"/>
      <c r="EJ27" s="0"/>
      <c r="EK27" s="0"/>
      <c r="EL27" s="0"/>
      <c r="EM27" s="0"/>
      <c r="EN27" s="0"/>
      <c r="EO27" s="0"/>
      <c r="EP27" s="0"/>
      <c r="EQ27" s="0"/>
      <c r="ER27" s="0"/>
      <c r="ES27" s="0"/>
      <c r="ET27" s="0"/>
      <c r="EU27" s="0"/>
      <c r="EV27" s="0"/>
      <c r="EW27" s="0"/>
      <c r="EX27" s="0"/>
      <c r="EY27" s="0"/>
      <c r="EZ27" s="0"/>
      <c r="FA27" s="0"/>
      <c r="FB27" s="0"/>
      <c r="FC27" s="0"/>
      <c r="FD27" s="0"/>
      <c r="FE27" s="0"/>
      <c r="FF27" s="0"/>
      <c r="FG27" s="0"/>
      <c r="FH27" s="0"/>
      <c r="FI27" s="0"/>
      <c r="FJ27" s="0"/>
      <c r="FK27" s="0"/>
      <c r="FL27" s="0"/>
      <c r="FM27" s="0"/>
      <c r="FN27" s="0"/>
      <c r="FO27" s="0"/>
      <c r="FP27" s="0"/>
      <c r="FQ27" s="0"/>
      <c r="FR27" s="0"/>
      <c r="FS27" s="0"/>
      <c r="FT27" s="0"/>
      <c r="FU27" s="0"/>
      <c r="FV27" s="0"/>
      <c r="FW27" s="0"/>
      <c r="FX27" s="0"/>
      <c r="FY27" s="0"/>
      <c r="FZ27" s="0"/>
      <c r="GA27" s="0"/>
      <c r="GB27" s="0"/>
      <c r="GC27" s="0"/>
      <c r="GD27" s="0"/>
      <c r="GE27" s="0"/>
      <c r="GF27" s="0"/>
      <c r="GG27" s="0"/>
      <c r="GH27" s="0"/>
      <c r="GI27" s="0"/>
      <c r="GJ27" s="0"/>
      <c r="GK27" s="0"/>
      <c r="GL27" s="0"/>
      <c r="GM27" s="0"/>
      <c r="GN27" s="0"/>
      <c r="GO27" s="0"/>
      <c r="GP27" s="0"/>
      <c r="GQ27" s="0"/>
      <c r="GR27" s="0"/>
      <c r="GS27" s="0"/>
      <c r="GT27" s="0"/>
      <c r="GU27" s="0"/>
      <c r="GV27" s="0"/>
      <c r="GW27" s="0"/>
      <c r="GX27" s="0"/>
      <c r="GY27" s="0"/>
      <c r="GZ27" s="0"/>
      <c r="HA27" s="0"/>
      <c r="HB27" s="0"/>
      <c r="HC27" s="0"/>
      <c r="HD27" s="0"/>
      <c r="HE27" s="0"/>
      <c r="HF27" s="0"/>
      <c r="HG27" s="0"/>
      <c r="HH27" s="0"/>
      <c r="HI27" s="0"/>
      <c r="HJ27" s="0"/>
      <c r="HK27" s="0"/>
      <c r="HL27" s="0"/>
      <c r="HM27" s="0"/>
      <c r="HN27" s="0"/>
      <c r="HO27" s="0"/>
      <c r="HP27" s="0"/>
      <c r="HQ27" s="0"/>
      <c r="HR27" s="0"/>
      <c r="HS27" s="0"/>
      <c r="HT27" s="0"/>
      <c r="HU27" s="0"/>
      <c r="HV27" s="0"/>
      <c r="HW27" s="0"/>
      <c r="HX27" s="0"/>
      <c r="HY27" s="0"/>
      <c r="HZ27" s="0"/>
      <c r="IA27" s="0"/>
      <c r="IB27" s="0"/>
      <c r="IC27" s="0"/>
      <c r="ID27" s="0"/>
      <c r="IE27" s="0"/>
      <c r="IF27" s="0"/>
      <c r="IG27" s="0"/>
      <c r="IH27" s="0"/>
      <c r="II27" s="0"/>
      <c r="IJ27" s="0"/>
      <c r="IK27" s="0"/>
      <c r="IL27" s="0"/>
      <c r="IM27" s="0"/>
      <c r="IN27" s="0"/>
      <c r="IO27" s="0"/>
      <c r="IP27" s="0"/>
      <c r="IQ27" s="0"/>
      <c r="IR27" s="0"/>
      <c r="IS27" s="0"/>
      <c r="IT27" s="0"/>
      <c r="IU27" s="0"/>
      <c r="IV27" s="0"/>
      <c r="IW27" s="0"/>
      <c r="IX27" s="0"/>
      <c r="IY27" s="0"/>
      <c r="IZ27" s="0"/>
      <c r="JA27" s="0"/>
      <c r="JB27" s="0"/>
      <c r="JC27" s="0"/>
      <c r="JD27" s="0"/>
      <c r="JE27" s="0"/>
      <c r="JF27" s="0"/>
      <c r="JG27" s="0"/>
      <c r="JH27" s="0"/>
      <c r="JI27" s="0"/>
      <c r="JJ27" s="0"/>
      <c r="JK27" s="0"/>
      <c r="JL27" s="0"/>
      <c r="JM27" s="0"/>
      <c r="JN27" s="0"/>
      <c r="JO27" s="0"/>
      <c r="JP27" s="0"/>
      <c r="JQ27" s="0"/>
      <c r="JR27" s="0"/>
      <c r="JS27" s="0"/>
      <c r="JT27" s="0"/>
      <c r="JU27" s="0"/>
      <c r="JV27" s="0"/>
      <c r="JW27" s="0"/>
      <c r="JX27" s="0"/>
      <c r="JY27" s="0"/>
      <c r="JZ27" s="0"/>
      <c r="KA27" s="0"/>
      <c r="KB27" s="0"/>
      <c r="KC27" s="0"/>
      <c r="KD27" s="0"/>
      <c r="KE27" s="0"/>
      <c r="KF27" s="0"/>
      <c r="KG27" s="0"/>
      <c r="KH27" s="0"/>
      <c r="KI27" s="0"/>
      <c r="KJ27" s="0"/>
      <c r="KK27" s="0"/>
      <c r="KL27" s="0"/>
      <c r="KM27" s="0"/>
      <c r="KN27" s="0"/>
      <c r="KO27" s="0"/>
      <c r="KP27" s="0"/>
      <c r="KQ27" s="0"/>
      <c r="KR27" s="0"/>
      <c r="KS27" s="0"/>
      <c r="KT27" s="0"/>
      <c r="KU27" s="0"/>
      <c r="KV27" s="0"/>
      <c r="KW27" s="0"/>
      <c r="KX27" s="0"/>
      <c r="KY27" s="0"/>
      <c r="KZ27" s="0"/>
      <c r="LA27" s="0"/>
      <c r="LB27" s="0"/>
      <c r="LC27" s="0"/>
      <c r="LD27" s="0"/>
      <c r="LE27" s="0"/>
      <c r="LF27" s="0"/>
      <c r="LG27" s="0"/>
      <c r="LH27" s="0"/>
      <c r="LI27" s="0"/>
      <c r="LJ27" s="0"/>
      <c r="LK27" s="0"/>
      <c r="LL27" s="0"/>
      <c r="LM27" s="0"/>
      <c r="LN27" s="0"/>
      <c r="LO27" s="0"/>
      <c r="LP27" s="0"/>
      <c r="LQ27" s="0"/>
      <c r="LR27" s="0"/>
      <c r="LS27" s="0"/>
      <c r="LT27" s="0"/>
      <c r="LU27" s="0"/>
      <c r="LV27" s="0"/>
      <c r="LW27" s="0"/>
      <c r="LX27" s="0"/>
      <c r="LY27" s="0"/>
      <c r="LZ27" s="0"/>
      <c r="MA27" s="0"/>
      <c r="MB27" s="0"/>
      <c r="MC27" s="0"/>
      <c r="MD27" s="0"/>
      <c r="ME27" s="0"/>
      <c r="MF27" s="0"/>
      <c r="MG27" s="0"/>
      <c r="MH27" s="0"/>
      <c r="MI27" s="0"/>
      <c r="MJ27" s="0"/>
      <c r="MK27" s="0"/>
      <c r="ML27" s="0"/>
      <c r="MM27" s="0"/>
      <c r="MN27" s="0"/>
      <c r="MO27" s="0"/>
      <c r="MP27" s="0"/>
      <c r="MQ27" s="0"/>
      <c r="MR27" s="0"/>
      <c r="MS27" s="0"/>
      <c r="MT27" s="0"/>
      <c r="MU27" s="0"/>
      <c r="MV27" s="0"/>
      <c r="MW27" s="0"/>
      <c r="MX27" s="0"/>
      <c r="MY27" s="0"/>
      <c r="MZ27" s="0"/>
      <c r="NA27" s="0"/>
      <c r="NB27" s="0"/>
      <c r="NC27" s="0"/>
      <c r="ND27" s="0"/>
      <c r="NE27" s="0"/>
      <c r="NF27" s="0"/>
      <c r="NG27" s="0"/>
      <c r="NH27" s="0"/>
      <c r="NI27" s="0"/>
      <c r="NJ27" s="0"/>
      <c r="NK27" s="0"/>
      <c r="NL27" s="0"/>
      <c r="NM27" s="0"/>
      <c r="NN27" s="0"/>
      <c r="NO27" s="0"/>
      <c r="NP27" s="0"/>
      <c r="NQ27" s="0"/>
      <c r="NR27" s="0"/>
      <c r="NS27" s="0"/>
      <c r="NT27" s="0"/>
      <c r="NU27" s="0"/>
      <c r="NV27" s="0"/>
      <c r="NW27" s="0"/>
      <c r="NX27" s="0"/>
      <c r="NY27" s="0"/>
      <c r="NZ27" s="0"/>
      <c r="OA27" s="0"/>
      <c r="OB27" s="0"/>
      <c r="OC27" s="0"/>
      <c r="OD27" s="0"/>
      <c r="OE27" s="0"/>
      <c r="OF27" s="0"/>
      <c r="OG27" s="0"/>
      <c r="OH27" s="0"/>
      <c r="OI27" s="0"/>
      <c r="OJ27" s="0"/>
      <c r="OK27" s="0"/>
      <c r="OL27" s="0"/>
      <c r="OM27" s="0"/>
      <c r="ON27" s="0"/>
      <c r="OO27" s="0"/>
      <c r="OP27" s="0"/>
      <c r="OQ27" s="0"/>
      <c r="OR27" s="0"/>
      <c r="OS27" s="0"/>
      <c r="OT27" s="0"/>
      <c r="OU27" s="0"/>
      <c r="OV27" s="0"/>
      <c r="OW27" s="0"/>
      <c r="OX27" s="0"/>
      <c r="OY27" s="0"/>
      <c r="OZ27" s="0"/>
      <c r="PA27" s="0"/>
      <c r="PB27" s="0"/>
      <c r="PC27" s="0"/>
      <c r="PD27" s="0"/>
      <c r="PE27" s="0"/>
      <c r="PF27" s="0"/>
      <c r="PG27" s="0"/>
      <c r="PH27" s="0"/>
      <c r="PI27" s="0"/>
      <c r="PJ27" s="0"/>
      <c r="PK27" s="0"/>
      <c r="PL27" s="0"/>
      <c r="PM27" s="0"/>
      <c r="PN27" s="0"/>
      <c r="PO27" s="0"/>
      <c r="PP27" s="0"/>
      <c r="PQ27" s="0"/>
      <c r="PR27" s="0"/>
      <c r="PS27" s="0"/>
      <c r="PT27" s="0"/>
      <c r="PU27" s="0"/>
      <c r="PV27" s="0"/>
      <c r="PW27" s="0"/>
      <c r="PX27" s="0"/>
      <c r="PY27" s="0"/>
      <c r="PZ27" s="0"/>
      <c r="QA27" s="0"/>
      <c r="QB27" s="0"/>
      <c r="QC27" s="0"/>
      <c r="QD27" s="0"/>
      <c r="QE27" s="0"/>
      <c r="QF27" s="0"/>
      <c r="QG27" s="0"/>
      <c r="QH27" s="0"/>
      <c r="QI27" s="0"/>
      <c r="QJ27" s="0"/>
      <c r="QK27" s="0"/>
      <c r="QL27" s="0"/>
      <c r="QM27" s="0"/>
      <c r="QN27" s="0"/>
      <c r="QO27" s="0"/>
      <c r="QP27" s="0"/>
      <c r="QQ27" s="0"/>
      <c r="QR27" s="0"/>
      <c r="QS27" s="0"/>
      <c r="QT27" s="0"/>
      <c r="QU27" s="0"/>
      <c r="QV27" s="0"/>
      <c r="QW27" s="0"/>
      <c r="QX27" s="0"/>
      <c r="QY27" s="0"/>
      <c r="QZ27" s="0"/>
      <c r="RA27" s="0"/>
      <c r="RB27" s="0"/>
      <c r="RC27" s="0"/>
      <c r="RD27" s="0"/>
      <c r="RE27" s="0"/>
      <c r="RF27" s="0"/>
      <c r="RG27" s="0"/>
      <c r="RH27" s="0"/>
      <c r="RI27" s="0"/>
      <c r="RJ27" s="0"/>
      <c r="RK27" s="0"/>
      <c r="RL27" s="0"/>
      <c r="RM27" s="0"/>
      <c r="RN27" s="0"/>
      <c r="RO27" s="0"/>
      <c r="RP27" s="0"/>
      <c r="RQ27" s="0"/>
      <c r="RR27" s="0"/>
      <c r="RS27" s="0"/>
      <c r="RT27" s="0"/>
      <c r="RU27" s="0"/>
      <c r="RV27" s="0"/>
      <c r="RW27" s="0"/>
      <c r="RX27" s="0"/>
      <c r="RY27" s="0"/>
      <c r="RZ27" s="0"/>
      <c r="SA27" s="0"/>
      <c r="SB27" s="0"/>
      <c r="SC27" s="0"/>
      <c r="SD27" s="0"/>
      <c r="SE27" s="0"/>
      <c r="SF27" s="0"/>
      <c r="SG27" s="0"/>
      <c r="SH27" s="0"/>
      <c r="SI27" s="0"/>
      <c r="SJ27" s="0"/>
      <c r="SK27" s="0"/>
      <c r="SL27" s="0"/>
      <c r="SM27" s="0"/>
      <c r="SN27" s="0"/>
      <c r="SO27" s="0"/>
      <c r="SP27" s="0"/>
      <c r="SQ27" s="0"/>
      <c r="SR27" s="0"/>
      <c r="SS27" s="0"/>
      <c r="ST27" s="0"/>
      <c r="SU27" s="0"/>
      <c r="SV27" s="0"/>
      <c r="SW27" s="0"/>
      <c r="SX27" s="0"/>
      <c r="SY27" s="0"/>
      <c r="SZ27" s="0"/>
      <c r="TA27" s="0"/>
      <c r="TB27" s="0"/>
      <c r="TC27" s="0"/>
      <c r="TD27" s="0"/>
      <c r="TE27" s="0"/>
      <c r="TF27" s="0"/>
      <c r="TG27" s="0"/>
      <c r="TH27" s="0"/>
      <c r="TI27" s="0"/>
      <c r="TJ27" s="0"/>
      <c r="TK27" s="0"/>
      <c r="TL27" s="0"/>
      <c r="TM27" s="0"/>
      <c r="TN27" s="0"/>
      <c r="TO27" s="0"/>
      <c r="TP27" s="0"/>
      <c r="TQ27" s="0"/>
      <c r="TR27" s="0"/>
      <c r="TS27" s="0"/>
      <c r="TT27" s="0"/>
      <c r="TU27" s="0"/>
      <c r="TV27" s="0"/>
      <c r="TW27" s="0"/>
      <c r="TX27" s="0"/>
      <c r="TY27" s="0"/>
      <c r="TZ27" s="0"/>
      <c r="UA27" s="0"/>
      <c r="UB27" s="0"/>
      <c r="UC27" s="0"/>
      <c r="UD27" s="0"/>
      <c r="UE27" s="0"/>
      <c r="UF27" s="0"/>
      <c r="UG27" s="0"/>
      <c r="UH27" s="0"/>
      <c r="UI27" s="0"/>
      <c r="UJ27" s="0"/>
      <c r="UK27" s="0"/>
      <c r="UL27" s="0"/>
      <c r="UM27" s="0"/>
      <c r="UN27" s="0"/>
      <c r="UO27" s="0"/>
      <c r="UP27" s="0"/>
      <c r="UQ27" s="0"/>
      <c r="UR27" s="0"/>
      <c r="US27" s="0"/>
      <c r="UT27" s="0"/>
      <c r="UU27" s="0"/>
      <c r="UV27" s="0"/>
      <c r="UW27" s="0"/>
      <c r="UX27" s="0"/>
      <c r="UY27" s="0"/>
      <c r="UZ27" s="0"/>
      <c r="VA27" s="0"/>
      <c r="VB27" s="0"/>
      <c r="VC27" s="0"/>
      <c r="VD27" s="0"/>
      <c r="VE27" s="0"/>
      <c r="VF27" s="0"/>
      <c r="VG27" s="0"/>
      <c r="VH27" s="0"/>
      <c r="VI27" s="0"/>
      <c r="VJ27" s="0"/>
      <c r="VK27" s="0"/>
      <c r="VL27" s="0"/>
      <c r="VM27" s="0"/>
      <c r="VN27" s="0"/>
      <c r="VO27" s="0"/>
      <c r="VP27" s="0"/>
      <c r="VQ27" s="0"/>
      <c r="VR27" s="0"/>
      <c r="VS27" s="0"/>
      <c r="VT27" s="0"/>
      <c r="VU27" s="0"/>
      <c r="VV27" s="0"/>
      <c r="VW27" s="0"/>
      <c r="VX27" s="0"/>
      <c r="VY27" s="0"/>
      <c r="VZ27" s="0"/>
      <c r="WA27" s="0"/>
      <c r="WB27" s="0"/>
      <c r="WC27" s="0"/>
      <c r="WD27" s="0"/>
      <c r="WE27" s="0"/>
      <c r="WF27" s="0"/>
      <c r="WG27" s="0"/>
      <c r="WH27" s="0"/>
      <c r="WI27" s="0"/>
      <c r="WJ27" s="0"/>
      <c r="WK27" s="0"/>
      <c r="WL27" s="0"/>
      <c r="WM27" s="0"/>
      <c r="WN27" s="0"/>
      <c r="WO27" s="0"/>
      <c r="WP27" s="0"/>
      <c r="WQ27" s="0"/>
      <c r="WR27" s="0"/>
      <c r="WS27" s="0"/>
      <c r="WT27" s="0"/>
      <c r="WU27" s="0"/>
      <c r="WV27" s="0"/>
      <c r="WW27" s="0"/>
      <c r="WX27" s="0"/>
      <c r="WY27" s="0"/>
      <c r="WZ27" s="0"/>
      <c r="XA27" s="0"/>
      <c r="XB27" s="0"/>
      <c r="XC27" s="0"/>
      <c r="XD27" s="0"/>
      <c r="XE27" s="0"/>
      <c r="XF27" s="0"/>
      <c r="XG27" s="0"/>
      <c r="XH27" s="0"/>
      <c r="XI27" s="0"/>
      <c r="XJ27" s="0"/>
      <c r="XK27" s="0"/>
      <c r="XL27" s="0"/>
      <c r="XM27" s="0"/>
      <c r="XN27" s="0"/>
      <c r="XO27" s="0"/>
      <c r="XP27" s="0"/>
      <c r="XQ27" s="0"/>
      <c r="XR27" s="0"/>
      <c r="XS27" s="0"/>
      <c r="XT27" s="0"/>
      <c r="XU27" s="0"/>
      <c r="XV27" s="0"/>
      <c r="XW27" s="0"/>
      <c r="XX27" s="0"/>
      <c r="XY27" s="0"/>
      <c r="XZ27" s="0"/>
      <c r="YA27" s="0"/>
      <c r="YB27" s="0"/>
      <c r="YC27" s="0"/>
      <c r="YD27" s="0"/>
      <c r="YE27" s="0"/>
      <c r="YF27" s="0"/>
      <c r="YG27" s="0"/>
      <c r="YH27" s="0"/>
      <c r="YI27" s="0"/>
      <c r="YJ27" s="0"/>
      <c r="YK27" s="0"/>
      <c r="YL27" s="0"/>
      <c r="YM27" s="0"/>
      <c r="YN27" s="0"/>
      <c r="YO27" s="0"/>
      <c r="YP27" s="0"/>
      <c r="YQ27" s="0"/>
      <c r="YR27" s="0"/>
      <c r="YS27" s="0"/>
      <c r="YT27" s="0"/>
      <c r="YU27" s="0"/>
      <c r="YV27" s="0"/>
      <c r="YW27" s="0"/>
      <c r="YX27" s="0"/>
      <c r="YY27" s="0"/>
      <c r="YZ27" s="0"/>
      <c r="ZA27" s="0"/>
      <c r="ZB27" s="0"/>
      <c r="ZC27" s="0"/>
      <c r="ZD27" s="0"/>
      <c r="ZE27" s="0"/>
      <c r="ZF27" s="0"/>
      <c r="ZG27" s="0"/>
      <c r="ZH27" s="0"/>
      <c r="ZI27" s="0"/>
      <c r="ZJ27" s="0"/>
      <c r="ZK27" s="0"/>
      <c r="ZL27" s="0"/>
      <c r="ZM27" s="0"/>
      <c r="ZN27" s="0"/>
      <c r="ZO27" s="0"/>
      <c r="ZP27" s="0"/>
      <c r="ZQ27" s="0"/>
      <c r="ZR27" s="0"/>
      <c r="ZS27" s="0"/>
      <c r="ZT27" s="0"/>
      <c r="ZU27" s="0"/>
      <c r="ZV27" s="0"/>
      <c r="ZW27" s="0"/>
      <c r="ZX27" s="0"/>
      <c r="ZY27" s="0"/>
      <c r="ZZ27" s="0"/>
      <c r="AAA27" s="0"/>
      <c r="AAB27" s="0"/>
      <c r="AAC27" s="0"/>
      <c r="AAD27" s="0"/>
      <c r="AAE27" s="0"/>
      <c r="AAF27" s="0"/>
      <c r="AAG27" s="0"/>
      <c r="AAH27" s="0"/>
      <c r="AAI27" s="0"/>
      <c r="AAJ27" s="0"/>
      <c r="AAK27" s="0"/>
      <c r="AAL27" s="0"/>
      <c r="AAM27" s="0"/>
      <c r="AAN27" s="0"/>
      <c r="AAO27" s="0"/>
      <c r="AAP27" s="0"/>
      <c r="AAQ27" s="0"/>
      <c r="AAR27" s="0"/>
      <c r="AAS27" s="0"/>
      <c r="AAT27" s="0"/>
      <c r="AAU27" s="0"/>
      <c r="AAV27" s="0"/>
      <c r="AAW27" s="0"/>
      <c r="AAX27" s="0"/>
      <c r="AAY27" s="0"/>
      <c r="AAZ27" s="0"/>
      <c r="ABA27" s="0"/>
      <c r="ABB27" s="0"/>
      <c r="ABC27" s="0"/>
      <c r="ABD27" s="0"/>
      <c r="ABE27" s="0"/>
      <c r="ABF27" s="0"/>
      <c r="ABG27" s="0"/>
      <c r="ABH27" s="0"/>
      <c r="ABI27" s="0"/>
      <c r="ABJ27" s="0"/>
      <c r="ABK27" s="0"/>
      <c r="ABL27" s="0"/>
      <c r="ABM27" s="0"/>
      <c r="ABN27" s="0"/>
      <c r="ABO27" s="0"/>
      <c r="ABP27" s="0"/>
      <c r="ABQ27" s="0"/>
      <c r="ABR27" s="0"/>
      <c r="ABS27" s="0"/>
      <c r="ABT27" s="0"/>
      <c r="ABU27" s="0"/>
      <c r="ABV27" s="0"/>
      <c r="ABW27" s="0"/>
      <c r="ABX27" s="0"/>
      <c r="ABY27" s="0"/>
      <c r="ABZ27" s="0"/>
      <c r="ACA27" s="0"/>
      <c r="ACB27" s="0"/>
      <c r="ACC27" s="0"/>
      <c r="ACD27" s="0"/>
      <c r="ACE27" s="0"/>
      <c r="ACF27" s="0"/>
      <c r="ACG27" s="0"/>
      <c r="ACH27" s="0"/>
      <c r="ACI27" s="0"/>
      <c r="ACJ27" s="0"/>
      <c r="ACK27" s="0"/>
      <c r="ACL27" s="0"/>
      <c r="ACM27" s="0"/>
      <c r="ACN27" s="0"/>
      <c r="ACO27" s="0"/>
      <c r="ACP27" s="0"/>
      <c r="ACQ27" s="0"/>
      <c r="ACR27" s="0"/>
      <c r="ACS27" s="0"/>
      <c r="ACT27" s="0"/>
      <c r="ACU27" s="0"/>
      <c r="ACV27" s="0"/>
      <c r="ACW27" s="0"/>
      <c r="ACX27" s="0"/>
      <c r="ACY27" s="0"/>
      <c r="ACZ27" s="0"/>
      <c r="ADA27" s="0"/>
      <c r="ADB27" s="0"/>
      <c r="ADC27" s="0"/>
      <c r="ADD27" s="0"/>
      <c r="ADE27" s="0"/>
      <c r="ADF27" s="0"/>
      <c r="ADG27" s="0"/>
      <c r="ADH27" s="0"/>
      <c r="ADI27" s="0"/>
      <c r="ADJ27" s="0"/>
      <c r="ADK27" s="0"/>
      <c r="ADL27" s="0"/>
      <c r="ADM27" s="0"/>
      <c r="ADN27" s="0"/>
      <c r="ADO27" s="0"/>
      <c r="ADP27" s="0"/>
      <c r="ADQ27" s="0"/>
      <c r="ADR27" s="0"/>
      <c r="ADS27" s="0"/>
      <c r="ADT27" s="0"/>
      <c r="ADU27" s="0"/>
      <c r="ADV27" s="0"/>
      <c r="ADW27" s="0"/>
      <c r="ADX27" s="0"/>
      <c r="ADY27" s="0"/>
      <c r="ADZ27" s="0"/>
      <c r="AEA27" s="0"/>
      <c r="AEB27" s="0"/>
      <c r="AEC27" s="0"/>
      <c r="AED27" s="0"/>
      <c r="AEE27" s="0"/>
      <c r="AEF27" s="0"/>
      <c r="AEG27" s="0"/>
      <c r="AEH27" s="0"/>
      <c r="AEI27" s="0"/>
      <c r="AEJ27" s="0"/>
      <c r="AEK27" s="0"/>
      <c r="AEL27" s="0"/>
      <c r="AEM27" s="0"/>
      <c r="AEN27" s="0"/>
      <c r="AEO27" s="0"/>
      <c r="AEP27" s="0"/>
      <c r="AEQ27" s="0"/>
      <c r="AER27" s="0"/>
      <c r="AES27" s="0"/>
      <c r="AET27" s="0"/>
      <c r="AEU27" s="0"/>
      <c r="AEV27" s="0"/>
      <c r="AEW27" s="0"/>
      <c r="AEX27" s="0"/>
      <c r="AEY27" s="0"/>
      <c r="AEZ27" s="0"/>
      <c r="AFA27" s="0"/>
      <c r="AFB27" s="0"/>
      <c r="AFC27" s="0"/>
      <c r="AFD27" s="0"/>
      <c r="AFE27" s="0"/>
      <c r="AFF27" s="0"/>
      <c r="AFG27" s="0"/>
      <c r="AFH27" s="0"/>
      <c r="AFI27" s="0"/>
      <c r="AFJ27" s="0"/>
      <c r="AFK27" s="0"/>
      <c r="AFL27" s="0"/>
      <c r="AFM27" s="0"/>
      <c r="AFN27" s="0"/>
      <c r="AFO27" s="0"/>
      <c r="AFP27" s="0"/>
      <c r="AFQ27" s="0"/>
      <c r="AFR27" s="0"/>
      <c r="AFS27" s="0"/>
      <c r="AFT27" s="0"/>
      <c r="AFU27" s="0"/>
      <c r="AFV27" s="0"/>
      <c r="AFW27" s="0"/>
      <c r="AFX27" s="0"/>
      <c r="AFY27" s="0"/>
      <c r="AFZ27" s="0"/>
      <c r="AGA27" s="0"/>
      <c r="AGB27" s="0"/>
      <c r="AGC27" s="0"/>
      <c r="AGD27" s="0"/>
      <c r="AGE27" s="0"/>
      <c r="AGF27" s="0"/>
      <c r="AGG27" s="0"/>
      <c r="AGH27" s="0"/>
      <c r="AGI27" s="0"/>
      <c r="AGJ27" s="0"/>
      <c r="AGK27" s="0"/>
      <c r="AGL27" s="0"/>
      <c r="AGM27" s="0"/>
      <c r="AGN27" s="0"/>
      <c r="AGO27" s="0"/>
      <c r="AGP27" s="0"/>
      <c r="AGQ27" s="0"/>
      <c r="AGR27" s="0"/>
      <c r="AGS27" s="0"/>
      <c r="AGT27" s="0"/>
      <c r="AGU27" s="0"/>
      <c r="AGV27" s="0"/>
      <c r="AGW27" s="0"/>
      <c r="AGX27" s="0"/>
      <c r="AGY27" s="0"/>
      <c r="AGZ27" s="0"/>
      <c r="AHA27" s="0"/>
      <c r="AHB27" s="0"/>
      <c r="AHC27" s="0"/>
      <c r="AHD27" s="0"/>
      <c r="AHE27" s="0"/>
      <c r="AHF27" s="0"/>
      <c r="AHG27" s="0"/>
      <c r="AHH27" s="0"/>
      <c r="AHI27" s="0"/>
      <c r="AHJ27" s="0"/>
      <c r="AHK27" s="0"/>
      <c r="AHL27" s="0"/>
      <c r="AHM27" s="0"/>
      <c r="AHN27" s="0"/>
      <c r="AHO27" s="0"/>
      <c r="AHP27" s="0"/>
      <c r="AHQ27" s="0"/>
      <c r="AHR27" s="0"/>
      <c r="AHS27" s="0"/>
      <c r="AHT27" s="0"/>
      <c r="AHU27" s="0"/>
      <c r="AHV27" s="0"/>
      <c r="AHW27" s="0"/>
      <c r="AHX27" s="0"/>
      <c r="AHY27" s="0"/>
      <c r="AHZ27" s="0"/>
      <c r="AIA27" s="0"/>
      <c r="AIB27" s="0"/>
      <c r="AIC27" s="0"/>
      <c r="AID27" s="0"/>
      <c r="AIE27" s="0"/>
      <c r="AIF27" s="0"/>
      <c r="AIG27" s="0"/>
      <c r="AIH27" s="0"/>
      <c r="AII27" s="0"/>
      <c r="AIJ27" s="0"/>
      <c r="AIK27" s="0"/>
      <c r="AIL27" s="0"/>
      <c r="AIM27" s="0"/>
      <c r="AIN27" s="0"/>
      <c r="AIO27" s="0"/>
      <c r="AIP27" s="0"/>
      <c r="AIQ27" s="0"/>
      <c r="AIR27" s="0"/>
      <c r="AIS27" s="0"/>
      <c r="AIT27" s="0"/>
      <c r="AIU27" s="0"/>
      <c r="AIV27" s="0"/>
      <c r="AIW27" s="0"/>
      <c r="AIX27" s="0"/>
      <c r="AIY27" s="0"/>
      <c r="AIZ27" s="0"/>
      <c r="AJA27" s="0"/>
      <c r="AJB27" s="0"/>
      <c r="AJC27" s="0"/>
      <c r="AJD27" s="0"/>
      <c r="AJE27" s="0"/>
      <c r="AJF27" s="0"/>
      <c r="AJG27" s="0"/>
      <c r="AJH27" s="0"/>
      <c r="AJI27" s="0"/>
      <c r="AJJ27" s="0"/>
      <c r="AJK27" s="0"/>
      <c r="AJL27" s="0"/>
      <c r="AJM27" s="0"/>
      <c r="AJN27" s="0"/>
      <c r="AJO27" s="0"/>
      <c r="AJP27" s="0"/>
      <c r="AJQ27" s="0"/>
      <c r="AJR27" s="0"/>
      <c r="AJS27" s="0"/>
      <c r="AJT27" s="0"/>
      <c r="AJU27" s="0"/>
      <c r="AJV27" s="0"/>
      <c r="AJW27" s="0"/>
      <c r="AJX27" s="0"/>
      <c r="AJY27" s="0"/>
      <c r="AJZ27" s="0"/>
      <c r="AKA27" s="0"/>
      <c r="AKB27" s="0"/>
      <c r="AKC27" s="0"/>
      <c r="AKD27" s="0"/>
      <c r="AKE27" s="0"/>
      <c r="AKF27" s="0"/>
      <c r="AKG27" s="0"/>
      <c r="AKH27" s="0"/>
      <c r="AKI27" s="0"/>
      <c r="AKJ27" s="0"/>
      <c r="AKK27" s="0"/>
      <c r="AKL27" s="0"/>
      <c r="AKM27" s="0"/>
      <c r="AKN27" s="0"/>
      <c r="AKO27" s="0"/>
      <c r="AKP27" s="0"/>
      <c r="AKQ27" s="0"/>
      <c r="AKR27" s="0"/>
      <c r="AKS27" s="0"/>
      <c r="AKT27" s="0"/>
      <c r="AKU27" s="0"/>
      <c r="AKV27" s="0"/>
      <c r="AKW27" s="0"/>
      <c r="AKX27" s="0"/>
      <c r="AKY27" s="0"/>
      <c r="AKZ27" s="0"/>
      <c r="ALA27" s="0"/>
      <c r="ALB27" s="0"/>
      <c r="ALC27" s="0"/>
      <c r="ALD27" s="0"/>
      <c r="ALE27" s="0"/>
      <c r="ALF27" s="0"/>
      <c r="ALG27" s="0"/>
      <c r="ALH27" s="0"/>
      <c r="ALI27" s="0"/>
      <c r="ALJ27" s="0"/>
      <c r="ALK27" s="0"/>
      <c r="ALL27" s="0"/>
      <c r="ALM27" s="0"/>
      <c r="ALN27" s="0"/>
      <c r="ALO27" s="0"/>
      <c r="ALP27" s="0"/>
      <c r="ALQ27" s="0"/>
      <c r="ALR27" s="0"/>
      <c r="ALS27" s="0"/>
      <c r="ALT27" s="0"/>
      <c r="ALU27" s="0"/>
      <c r="ALV27" s="0"/>
      <c r="ALW27" s="0"/>
      <c r="ALX27" s="0"/>
      <c r="ALY27" s="0"/>
      <c r="ALZ27" s="0"/>
      <c r="AMA27" s="0"/>
      <c r="AMB27" s="0"/>
      <c r="AMC27" s="0"/>
      <c r="AMD27" s="0"/>
      <c r="AME27" s="0"/>
      <c r="AMF27" s="0"/>
      <c r="AMG27" s="0"/>
      <c r="AMH27" s="0"/>
      <c r="AMI27" s="0"/>
      <c r="AMJ27" s="0"/>
    </row>
    <row r="28" customFormat="false" ht="15" hidden="false" customHeight="false" outlineLevel="0" collapsed="false">
      <c r="A28" s="54" t="n">
        <v>9</v>
      </c>
      <c r="B28" s="56"/>
      <c r="C28" s="56"/>
      <c r="D28" s="56"/>
      <c r="E28" s="56"/>
      <c r="F28" s="56"/>
      <c r="G28" s="56"/>
      <c r="H28" s="56"/>
      <c r="I28" s="56"/>
      <c r="J28" s="56"/>
      <c r="K28" s="56"/>
      <c r="L28" s="56"/>
      <c r="M28" s="56"/>
      <c r="N28" s="56"/>
      <c r="O28" s="56"/>
      <c r="P28" s="56"/>
      <c r="Q28" s="47"/>
      <c r="R28" s="48" t="s">
        <v>53</v>
      </c>
      <c r="S28" s="47"/>
      <c r="T28" s="52"/>
      <c r="U28" s="47" t="s">
        <v>62</v>
      </c>
      <c r="V28" s="52"/>
      <c r="W28" s="52"/>
      <c r="X28" s="52"/>
      <c r="Y28" s="47"/>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0"/>
      <c r="BT28" s="0"/>
      <c r="BU28" s="0"/>
      <c r="BV28" s="0"/>
      <c r="BW28" s="0"/>
      <c r="BX28" s="0"/>
      <c r="BY28" s="0"/>
      <c r="BZ28" s="0"/>
      <c r="CA28" s="0"/>
      <c r="CB28" s="0"/>
      <c r="CC28" s="0"/>
      <c r="CD28" s="0"/>
      <c r="CE28" s="0"/>
      <c r="CF28" s="0"/>
      <c r="CG28" s="0"/>
      <c r="CH28" s="0"/>
      <c r="CI28" s="0"/>
      <c r="CJ28" s="0"/>
      <c r="CK28" s="0"/>
      <c r="CL28" s="0"/>
      <c r="CM28" s="0"/>
      <c r="CN28" s="0"/>
      <c r="CO28" s="0"/>
      <c r="CP28" s="0"/>
      <c r="CQ28" s="0"/>
      <c r="CR28" s="0"/>
      <c r="CS28" s="0"/>
      <c r="CT28" s="0"/>
      <c r="CU28" s="0"/>
      <c r="CV28" s="0"/>
      <c r="CW28" s="0"/>
      <c r="CX28" s="0"/>
      <c r="CY28" s="0"/>
      <c r="CZ28" s="0"/>
      <c r="DA28" s="0"/>
      <c r="DB28" s="0"/>
      <c r="DC28" s="0"/>
      <c r="DD28" s="0"/>
      <c r="DE28" s="0"/>
      <c r="DF28" s="0"/>
      <c r="DG28" s="0"/>
      <c r="DH28" s="0"/>
      <c r="DI28" s="0"/>
      <c r="DJ28" s="0"/>
      <c r="DK28" s="0"/>
      <c r="DL28" s="0"/>
      <c r="DM28" s="0"/>
      <c r="DN28" s="0"/>
      <c r="DO28" s="0"/>
      <c r="DP28" s="0"/>
      <c r="DQ28" s="0"/>
      <c r="DR28" s="0"/>
      <c r="DS28" s="0"/>
      <c r="DT28" s="0"/>
      <c r="DU28" s="0"/>
      <c r="DV28" s="0"/>
      <c r="DW28" s="0"/>
      <c r="DX28" s="0"/>
      <c r="DY28" s="0"/>
      <c r="DZ28" s="0"/>
      <c r="EA28" s="0"/>
      <c r="EB28" s="0"/>
      <c r="EC28" s="0"/>
      <c r="ED28" s="0"/>
      <c r="EE28" s="0"/>
      <c r="EF28" s="0"/>
      <c r="EG28" s="0"/>
      <c r="EH28" s="0"/>
      <c r="EI28" s="0"/>
      <c r="EJ28" s="0"/>
      <c r="EK28" s="0"/>
      <c r="EL28" s="0"/>
      <c r="EM28" s="0"/>
      <c r="EN28" s="0"/>
      <c r="EO28" s="0"/>
      <c r="EP28" s="0"/>
      <c r="EQ28" s="0"/>
      <c r="ER28" s="0"/>
      <c r="ES28" s="0"/>
      <c r="ET28" s="0"/>
      <c r="EU28" s="0"/>
      <c r="EV28" s="0"/>
      <c r="EW28" s="0"/>
      <c r="EX28" s="0"/>
      <c r="EY28" s="0"/>
      <c r="EZ28" s="0"/>
      <c r="FA28" s="0"/>
      <c r="FB28" s="0"/>
      <c r="FC28" s="0"/>
      <c r="FD28" s="0"/>
      <c r="FE28" s="0"/>
      <c r="FF28" s="0"/>
      <c r="FG28" s="0"/>
      <c r="FH28" s="0"/>
      <c r="FI28" s="0"/>
      <c r="FJ28" s="0"/>
      <c r="FK28" s="0"/>
      <c r="FL28" s="0"/>
      <c r="FM28" s="0"/>
      <c r="FN28" s="0"/>
      <c r="FO28" s="0"/>
      <c r="FP28" s="0"/>
      <c r="FQ28" s="0"/>
      <c r="FR28" s="0"/>
      <c r="FS28" s="0"/>
      <c r="FT28" s="0"/>
      <c r="FU28" s="0"/>
      <c r="FV28" s="0"/>
      <c r="FW28" s="0"/>
      <c r="FX28" s="0"/>
      <c r="FY28" s="0"/>
      <c r="FZ28" s="0"/>
      <c r="GA28" s="0"/>
      <c r="GB28" s="0"/>
      <c r="GC28" s="0"/>
      <c r="GD28" s="0"/>
      <c r="GE28" s="0"/>
      <c r="GF28" s="0"/>
      <c r="GG28" s="0"/>
      <c r="GH28" s="0"/>
      <c r="GI28" s="0"/>
      <c r="GJ28" s="0"/>
      <c r="GK28" s="0"/>
      <c r="GL28" s="0"/>
      <c r="GM28" s="0"/>
      <c r="GN28" s="0"/>
      <c r="GO28" s="0"/>
      <c r="GP28" s="0"/>
      <c r="GQ28" s="0"/>
      <c r="GR28" s="0"/>
      <c r="GS28" s="0"/>
      <c r="GT28" s="0"/>
      <c r="GU28" s="0"/>
      <c r="GV28" s="0"/>
      <c r="GW28" s="0"/>
      <c r="GX28" s="0"/>
      <c r="GY28" s="0"/>
      <c r="GZ28" s="0"/>
      <c r="HA28" s="0"/>
      <c r="HB28" s="0"/>
      <c r="HC28" s="0"/>
      <c r="HD28" s="0"/>
      <c r="HE28" s="0"/>
      <c r="HF28" s="0"/>
      <c r="HG28" s="0"/>
      <c r="HH28" s="0"/>
      <c r="HI28" s="0"/>
      <c r="HJ28" s="0"/>
      <c r="HK28" s="0"/>
      <c r="HL28" s="0"/>
      <c r="HM28" s="0"/>
      <c r="HN28" s="0"/>
      <c r="HO28" s="0"/>
      <c r="HP28" s="0"/>
      <c r="HQ28" s="0"/>
      <c r="HR28" s="0"/>
      <c r="HS28" s="0"/>
      <c r="HT28" s="0"/>
      <c r="HU28" s="0"/>
      <c r="HV28" s="0"/>
      <c r="HW28" s="0"/>
      <c r="HX28" s="0"/>
      <c r="HY28" s="0"/>
      <c r="HZ28" s="0"/>
      <c r="IA28" s="0"/>
      <c r="IB28" s="0"/>
      <c r="IC28" s="0"/>
      <c r="ID28" s="0"/>
      <c r="IE28" s="0"/>
      <c r="IF28" s="0"/>
      <c r="IG28" s="0"/>
      <c r="IH28" s="0"/>
      <c r="II28" s="0"/>
      <c r="IJ28" s="0"/>
      <c r="IK28" s="0"/>
      <c r="IL28" s="0"/>
      <c r="IM28" s="0"/>
      <c r="IN28" s="0"/>
      <c r="IO28" s="0"/>
      <c r="IP28" s="0"/>
      <c r="IQ28" s="0"/>
      <c r="IR28" s="0"/>
      <c r="IS28" s="0"/>
      <c r="IT28" s="0"/>
      <c r="IU28" s="0"/>
      <c r="IV28" s="0"/>
      <c r="IW28" s="0"/>
      <c r="IX28" s="0"/>
      <c r="IY28" s="0"/>
      <c r="IZ28" s="0"/>
      <c r="JA28" s="0"/>
      <c r="JB28" s="0"/>
      <c r="JC28" s="0"/>
      <c r="JD28" s="0"/>
      <c r="JE28" s="0"/>
      <c r="JF28" s="0"/>
      <c r="JG28" s="0"/>
      <c r="JH28" s="0"/>
      <c r="JI28" s="0"/>
      <c r="JJ28" s="0"/>
      <c r="JK28" s="0"/>
      <c r="JL28" s="0"/>
      <c r="JM28" s="0"/>
      <c r="JN28" s="0"/>
      <c r="JO28" s="0"/>
      <c r="JP28" s="0"/>
      <c r="JQ28" s="0"/>
      <c r="JR28" s="0"/>
      <c r="JS28" s="0"/>
      <c r="JT28" s="0"/>
      <c r="JU28" s="0"/>
      <c r="JV28" s="0"/>
      <c r="JW28" s="0"/>
      <c r="JX28" s="0"/>
      <c r="JY28" s="0"/>
      <c r="JZ28" s="0"/>
      <c r="KA28" s="0"/>
      <c r="KB28" s="0"/>
      <c r="KC28" s="0"/>
      <c r="KD28" s="0"/>
      <c r="KE28" s="0"/>
      <c r="KF28" s="0"/>
      <c r="KG28" s="0"/>
      <c r="KH28" s="0"/>
      <c r="KI28" s="0"/>
      <c r="KJ28" s="0"/>
      <c r="KK28" s="0"/>
      <c r="KL28" s="0"/>
      <c r="KM28" s="0"/>
      <c r="KN28" s="0"/>
      <c r="KO28" s="0"/>
      <c r="KP28" s="0"/>
      <c r="KQ28" s="0"/>
      <c r="KR28" s="0"/>
      <c r="KS28" s="0"/>
      <c r="KT28" s="0"/>
      <c r="KU28" s="0"/>
      <c r="KV28" s="0"/>
      <c r="KW28" s="0"/>
      <c r="KX28" s="0"/>
      <c r="KY28" s="0"/>
      <c r="KZ28" s="0"/>
      <c r="LA28" s="0"/>
      <c r="LB28" s="0"/>
      <c r="LC28" s="0"/>
      <c r="LD28" s="0"/>
      <c r="LE28" s="0"/>
      <c r="LF28" s="0"/>
      <c r="LG28" s="0"/>
      <c r="LH28" s="0"/>
      <c r="LI28" s="0"/>
      <c r="LJ28" s="0"/>
      <c r="LK28" s="0"/>
      <c r="LL28" s="0"/>
      <c r="LM28" s="0"/>
      <c r="LN28" s="0"/>
      <c r="LO28" s="0"/>
      <c r="LP28" s="0"/>
      <c r="LQ28" s="0"/>
      <c r="LR28" s="0"/>
      <c r="LS28" s="0"/>
      <c r="LT28" s="0"/>
      <c r="LU28" s="0"/>
      <c r="LV28" s="0"/>
      <c r="LW28" s="0"/>
      <c r="LX28" s="0"/>
      <c r="LY28" s="0"/>
      <c r="LZ28" s="0"/>
      <c r="MA28" s="0"/>
      <c r="MB28" s="0"/>
      <c r="MC28" s="0"/>
      <c r="MD28" s="0"/>
      <c r="ME28" s="0"/>
      <c r="MF28" s="0"/>
      <c r="MG28" s="0"/>
      <c r="MH28" s="0"/>
      <c r="MI28" s="0"/>
      <c r="MJ28" s="0"/>
      <c r="MK28" s="0"/>
      <c r="ML28" s="0"/>
      <c r="MM28" s="0"/>
      <c r="MN28" s="0"/>
      <c r="MO28" s="0"/>
      <c r="MP28" s="0"/>
      <c r="MQ28" s="0"/>
      <c r="MR28" s="0"/>
      <c r="MS28" s="0"/>
      <c r="MT28" s="0"/>
      <c r="MU28" s="0"/>
      <c r="MV28" s="0"/>
      <c r="MW28" s="0"/>
      <c r="MX28" s="0"/>
      <c r="MY28" s="0"/>
      <c r="MZ28" s="0"/>
      <c r="NA28" s="0"/>
      <c r="NB28" s="0"/>
      <c r="NC28" s="0"/>
      <c r="ND28" s="0"/>
      <c r="NE28" s="0"/>
      <c r="NF28" s="0"/>
      <c r="NG28" s="0"/>
      <c r="NH28" s="0"/>
      <c r="NI28" s="0"/>
      <c r="NJ28" s="0"/>
      <c r="NK28" s="0"/>
      <c r="NL28" s="0"/>
      <c r="NM28" s="0"/>
      <c r="NN28" s="0"/>
      <c r="NO28" s="0"/>
      <c r="NP28" s="0"/>
      <c r="NQ28" s="0"/>
      <c r="NR28" s="0"/>
      <c r="NS28" s="0"/>
      <c r="NT28" s="0"/>
      <c r="NU28" s="0"/>
      <c r="NV28" s="0"/>
      <c r="NW28" s="0"/>
      <c r="NX28" s="0"/>
      <c r="NY28" s="0"/>
      <c r="NZ28" s="0"/>
      <c r="OA28" s="0"/>
      <c r="OB28" s="0"/>
      <c r="OC28" s="0"/>
      <c r="OD28" s="0"/>
      <c r="OE28" s="0"/>
      <c r="OF28" s="0"/>
      <c r="OG28" s="0"/>
      <c r="OH28" s="0"/>
      <c r="OI28" s="0"/>
      <c r="OJ28" s="0"/>
      <c r="OK28" s="0"/>
      <c r="OL28" s="0"/>
      <c r="OM28" s="0"/>
      <c r="ON28" s="0"/>
      <c r="OO28" s="0"/>
      <c r="OP28" s="0"/>
      <c r="OQ28" s="0"/>
      <c r="OR28" s="0"/>
      <c r="OS28" s="0"/>
      <c r="OT28" s="0"/>
      <c r="OU28" s="0"/>
      <c r="OV28" s="0"/>
      <c r="OW28" s="0"/>
      <c r="OX28" s="0"/>
      <c r="OY28" s="0"/>
      <c r="OZ28" s="0"/>
      <c r="PA28" s="0"/>
      <c r="PB28" s="0"/>
      <c r="PC28" s="0"/>
      <c r="PD28" s="0"/>
      <c r="PE28" s="0"/>
      <c r="PF28" s="0"/>
      <c r="PG28" s="0"/>
      <c r="PH28" s="0"/>
      <c r="PI28" s="0"/>
      <c r="PJ28" s="0"/>
      <c r="PK28" s="0"/>
      <c r="PL28" s="0"/>
      <c r="PM28" s="0"/>
      <c r="PN28" s="0"/>
      <c r="PO28" s="0"/>
      <c r="PP28" s="0"/>
      <c r="PQ28" s="0"/>
      <c r="PR28" s="0"/>
      <c r="PS28" s="0"/>
      <c r="PT28" s="0"/>
      <c r="PU28" s="0"/>
      <c r="PV28" s="0"/>
      <c r="PW28" s="0"/>
      <c r="PX28" s="0"/>
      <c r="PY28" s="0"/>
      <c r="PZ28" s="0"/>
      <c r="QA28" s="0"/>
      <c r="QB28" s="0"/>
      <c r="QC28" s="0"/>
      <c r="QD28" s="0"/>
      <c r="QE28" s="0"/>
      <c r="QF28" s="0"/>
      <c r="QG28" s="0"/>
      <c r="QH28" s="0"/>
      <c r="QI28" s="0"/>
      <c r="QJ28" s="0"/>
      <c r="QK28" s="0"/>
      <c r="QL28" s="0"/>
      <c r="QM28" s="0"/>
      <c r="QN28" s="0"/>
      <c r="QO28" s="0"/>
      <c r="QP28" s="0"/>
      <c r="QQ28" s="0"/>
      <c r="QR28" s="0"/>
      <c r="QS28" s="0"/>
      <c r="QT28" s="0"/>
      <c r="QU28" s="0"/>
      <c r="QV28" s="0"/>
      <c r="QW28" s="0"/>
      <c r="QX28" s="0"/>
      <c r="QY28" s="0"/>
      <c r="QZ28" s="0"/>
      <c r="RA28" s="0"/>
      <c r="RB28" s="0"/>
      <c r="RC28" s="0"/>
      <c r="RD28" s="0"/>
      <c r="RE28" s="0"/>
      <c r="RF28" s="0"/>
      <c r="RG28" s="0"/>
      <c r="RH28" s="0"/>
      <c r="RI28" s="0"/>
      <c r="RJ28" s="0"/>
      <c r="RK28" s="0"/>
      <c r="RL28" s="0"/>
      <c r="RM28" s="0"/>
      <c r="RN28" s="0"/>
      <c r="RO28" s="0"/>
      <c r="RP28" s="0"/>
      <c r="RQ28" s="0"/>
      <c r="RR28" s="0"/>
      <c r="RS28" s="0"/>
      <c r="RT28" s="0"/>
      <c r="RU28" s="0"/>
      <c r="RV28" s="0"/>
      <c r="RW28" s="0"/>
      <c r="RX28" s="0"/>
      <c r="RY28" s="0"/>
      <c r="RZ28" s="0"/>
      <c r="SA28" s="0"/>
      <c r="SB28" s="0"/>
      <c r="SC28" s="0"/>
      <c r="SD28" s="0"/>
      <c r="SE28" s="0"/>
      <c r="SF28" s="0"/>
      <c r="SG28" s="0"/>
      <c r="SH28" s="0"/>
      <c r="SI28" s="0"/>
      <c r="SJ28" s="0"/>
      <c r="SK28" s="0"/>
      <c r="SL28" s="0"/>
      <c r="SM28" s="0"/>
      <c r="SN28" s="0"/>
      <c r="SO28" s="0"/>
      <c r="SP28" s="0"/>
      <c r="SQ28" s="0"/>
      <c r="SR28" s="0"/>
      <c r="SS28" s="0"/>
      <c r="ST28" s="0"/>
      <c r="SU28" s="0"/>
      <c r="SV28" s="0"/>
      <c r="SW28" s="0"/>
      <c r="SX28" s="0"/>
      <c r="SY28" s="0"/>
      <c r="SZ28" s="0"/>
      <c r="TA28" s="0"/>
      <c r="TB28" s="0"/>
      <c r="TC28" s="0"/>
      <c r="TD28" s="0"/>
      <c r="TE28" s="0"/>
      <c r="TF28" s="0"/>
      <c r="TG28" s="0"/>
      <c r="TH28" s="0"/>
      <c r="TI28" s="0"/>
      <c r="TJ28" s="0"/>
      <c r="TK28" s="0"/>
      <c r="TL28" s="0"/>
      <c r="TM28" s="0"/>
      <c r="TN28" s="0"/>
      <c r="TO28" s="0"/>
      <c r="TP28" s="0"/>
      <c r="TQ28" s="0"/>
      <c r="TR28" s="0"/>
      <c r="TS28" s="0"/>
      <c r="TT28" s="0"/>
      <c r="TU28" s="0"/>
      <c r="TV28" s="0"/>
      <c r="TW28" s="0"/>
      <c r="TX28" s="0"/>
      <c r="TY28" s="0"/>
      <c r="TZ28" s="0"/>
      <c r="UA28" s="0"/>
      <c r="UB28" s="0"/>
      <c r="UC28" s="0"/>
      <c r="UD28" s="0"/>
      <c r="UE28" s="0"/>
      <c r="UF28" s="0"/>
      <c r="UG28" s="0"/>
      <c r="UH28" s="0"/>
      <c r="UI28" s="0"/>
      <c r="UJ28" s="0"/>
      <c r="UK28" s="0"/>
      <c r="UL28" s="0"/>
      <c r="UM28" s="0"/>
      <c r="UN28" s="0"/>
      <c r="UO28" s="0"/>
      <c r="UP28" s="0"/>
      <c r="UQ28" s="0"/>
      <c r="UR28" s="0"/>
      <c r="US28" s="0"/>
      <c r="UT28" s="0"/>
      <c r="UU28" s="0"/>
      <c r="UV28" s="0"/>
      <c r="UW28" s="0"/>
      <c r="UX28" s="0"/>
      <c r="UY28" s="0"/>
      <c r="UZ28" s="0"/>
      <c r="VA28" s="0"/>
      <c r="VB28" s="0"/>
      <c r="VC28" s="0"/>
      <c r="VD28" s="0"/>
      <c r="VE28" s="0"/>
      <c r="VF28" s="0"/>
      <c r="VG28" s="0"/>
      <c r="VH28" s="0"/>
      <c r="VI28" s="0"/>
      <c r="VJ28" s="0"/>
      <c r="VK28" s="0"/>
      <c r="VL28" s="0"/>
      <c r="VM28" s="0"/>
      <c r="VN28" s="0"/>
      <c r="VO28" s="0"/>
      <c r="VP28" s="0"/>
      <c r="VQ28" s="0"/>
      <c r="VR28" s="0"/>
      <c r="VS28" s="0"/>
      <c r="VT28" s="0"/>
      <c r="VU28" s="0"/>
      <c r="VV28" s="0"/>
      <c r="VW28" s="0"/>
      <c r="VX28" s="0"/>
      <c r="VY28" s="0"/>
      <c r="VZ28" s="0"/>
      <c r="WA28" s="0"/>
      <c r="WB28" s="0"/>
      <c r="WC28" s="0"/>
      <c r="WD28" s="0"/>
      <c r="WE28" s="0"/>
      <c r="WF28" s="0"/>
      <c r="WG28" s="0"/>
      <c r="WH28" s="0"/>
      <c r="WI28" s="0"/>
      <c r="WJ28" s="0"/>
      <c r="WK28" s="0"/>
      <c r="WL28" s="0"/>
      <c r="WM28" s="0"/>
      <c r="WN28" s="0"/>
      <c r="WO28" s="0"/>
      <c r="WP28" s="0"/>
      <c r="WQ28" s="0"/>
      <c r="WR28" s="0"/>
      <c r="WS28" s="0"/>
      <c r="WT28" s="0"/>
      <c r="WU28" s="0"/>
      <c r="WV28" s="0"/>
      <c r="WW28" s="0"/>
      <c r="WX28" s="0"/>
      <c r="WY28" s="0"/>
      <c r="WZ28" s="0"/>
      <c r="XA28" s="0"/>
      <c r="XB28" s="0"/>
      <c r="XC28" s="0"/>
      <c r="XD28" s="0"/>
      <c r="XE28" s="0"/>
      <c r="XF28" s="0"/>
      <c r="XG28" s="0"/>
      <c r="XH28" s="0"/>
      <c r="XI28" s="0"/>
      <c r="XJ28" s="0"/>
      <c r="XK28" s="0"/>
      <c r="XL28" s="0"/>
      <c r="XM28" s="0"/>
      <c r="XN28" s="0"/>
      <c r="XO28" s="0"/>
      <c r="XP28" s="0"/>
      <c r="XQ28" s="0"/>
      <c r="XR28" s="0"/>
      <c r="XS28" s="0"/>
      <c r="XT28" s="0"/>
      <c r="XU28" s="0"/>
      <c r="XV28" s="0"/>
      <c r="XW28" s="0"/>
      <c r="XX28" s="0"/>
      <c r="XY28" s="0"/>
      <c r="XZ28" s="0"/>
      <c r="YA28" s="0"/>
      <c r="YB28" s="0"/>
      <c r="YC28" s="0"/>
      <c r="YD28" s="0"/>
      <c r="YE28" s="0"/>
      <c r="YF28" s="0"/>
      <c r="YG28" s="0"/>
      <c r="YH28" s="0"/>
      <c r="YI28" s="0"/>
      <c r="YJ28" s="0"/>
      <c r="YK28" s="0"/>
      <c r="YL28" s="0"/>
      <c r="YM28" s="0"/>
      <c r="YN28" s="0"/>
      <c r="YO28" s="0"/>
      <c r="YP28" s="0"/>
      <c r="YQ28" s="0"/>
      <c r="YR28" s="0"/>
      <c r="YS28" s="0"/>
      <c r="YT28" s="0"/>
      <c r="YU28" s="0"/>
      <c r="YV28" s="0"/>
      <c r="YW28" s="0"/>
      <c r="YX28" s="0"/>
      <c r="YY28" s="0"/>
      <c r="YZ28" s="0"/>
      <c r="ZA28" s="0"/>
      <c r="ZB28" s="0"/>
      <c r="ZC28" s="0"/>
      <c r="ZD28" s="0"/>
      <c r="ZE28" s="0"/>
      <c r="ZF28" s="0"/>
      <c r="ZG28" s="0"/>
      <c r="ZH28" s="0"/>
      <c r="ZI28" s="0"/>
      <c r="ZJ28" s="0"/>
      <c r="ZK28" s="0"/>
      <c r="ZL28" s="0"/>
      <c r="ZM28" s="0"/>
      <c r="ZN28" s="0"/>
      <c r="ZO28" s="0"/>
      <c r="ZP28" s="0"/>
      <c r="ZQ28" s="0"/>
      <c r="ZR28" s="0"/>
      <c r="ZS28" s="0"/>
      <c r="ZT28" s="0"/>
      <c r="ZU28" s="0"/>
      <c r="ZV28" s="0"/>
      <c r="ZW28" s="0"/>
      <c r="ZX28" s="0"/>
      <c r="ZY28" s="0"/>
      <c r="ZZ28" s="0"/>
      <c r="AAA28" s="0"/>
      <c r="AAB28" s="0"/>
      <c r="AAC28" s="0"/>
      <c r="AAD28" s="0"/>
      <c r="AAE28" s="0"/>
      <c r="AAF28" s="0"/>
      <c r="AAG28" s="0"/>
      <c r="AAH28" s="0"/>
      <c r="AAI28" s="0"/>
      <c r="AAJ28" s="0"/>
      <c r="AAK28" s="0"/>
      <c r="AAL28" s="0"/>
      <c r="AAM28" s="0"/>
      <c r="AAN28" s="0"/>
      <c r="AAO28" s="0"/>
      <c r="AAP28" s="0"/>
      <c r="AAQ28" s="0"/>
      <c r="AAR28" s="0"/>
      <c r="AAS28" s="0"/>
      <c r="AAT28" s="0"/>
      <c r="AAU28" s="0"/>
      <c r="AAV28" s="0"/>
      <c r="AAW28" s="0"/>
      <c r="AAX28" s="0"/>
      <c r="AAY28" s="0"/>
      <c r="AAZ28" s="0"/>
      <c r="ABA28" s="0"/>
      <c r="ABB28" s="0"/>
      <c r="ABC28" s="0"/>
      <c r="ABD28" s="0"/>
      <c r="ABE28" s="0"/>
      <c r="ABF28" s="0"/>
      <c r="ABG28" s="0"/>
      <c r="ABH28" s="0"/>
      <c r="ABI28" s="0"/>
      <c r="ABJ28" s="0"/>
      <c r="ABK28" s="0"/>
      <c r="ABL28" s="0"/>
      <c r="ABM28" s="0"/>
      <c r="ABN28" s="0"/>
      <c r="ABO28" s="0"/>
      <c r="ABP28" s="0"/>
      <c r="ABQ28" s="0"/>
      <c r="ABR28" s="0"/>
      <c r="ABS28" s="0"/>
      <c r="ABT28" s="0"/>
      <c r="ABU28" s="0"/>
      <c r="ABV28" s="0"/>
      <c r="ABW28" s="0"/>
      <c r="ABX28" s="0"/>
      <c r="ABY28" s="0"/>
      <c r="ABZ28" s="0"/>
      <c r="ACA28" s="0"/>
      <c r="ACB28" s="0"/>
      <c r="ACC28" s="0"/>
      <c r="ACD28" s="0"/>
      <c r="ACE28" s="0"/>
      <c r="ACF28" s="0"/>
      <c r="ACG28" s="0"/>
      <c r="ACH28" s="0"/>
      <c r="ACI28" s="0"/>
      <c r="ACJ28" s="0"/>
      <c r="ACK28" s="0"/>
      <c r="ACL28" s="0"/>
      <c r="ACM28" s="0"/>
      <c r="ACN28" s="0"/>
      <c r="ACO28" s="0"/>
      <c r="ACP28" s="0"/>
      <c r="ACQ28" s="0"/>
      <c r="ACR28" s="0"/>
      <c r="ACS28" s="0"/>
      <c r="ACT28" s="0"/>
      <c r="ACU28" s="0"/>
      <c r="ACV28" s="0"/>
      <c r="ACW28" s="0"/>
      <c r="ACX28" s="0"/>
      <c r="ACY28" s="0"/>
      <c r="ACZ28" s="0"/>
      <c r="ADA28" s="0"/>
      <c r="ADB28" s="0"/>
      <c r="ADC28" s="0"/>
      <c r="ADD28" s="0"/>
      <c r="ADE28" s="0"/>
      <c r="ADF28" s="0"/>
      <c r="ADG28" s="0"/>
      <c r="ADH28" s="0"/>
      <c r="ADI28" s="0"/>
      <c r="ADJ28" s="0"/>
      <c r="ADK28" s="0"/>
      <c r="ADL28" s="0"/>
      <c r="ADM28" s="0"/>
      <c r="ADN28" s="0"/>
      <c r="ADO28" s="0"/>
      <c r="ADP28" s="0"/>
      <c r="ADQ28" s="0"/>
      <c r="ADR28" s="0"/>
      <c r="ADS28" s="0"/>
      <c r="ADT28" s="0"/>
      <c r="ADU28" s="0"/>
      <c r="ADV28" s="0"/>
      <c r="ADW28" s="0"/>
      <c r="ADX28" s="0"/>
      <c r="ADY28" s="0"/>
      <c r="ADZ28" s="0"/>
      <c r="AEA28" s="0"/>
      <c r="AEB28" s="0"/>
      <c r="AEC28" s="0"/>
      <c r="AED28" s="0"/>
      <c r="AEE28" s="0"/>
      <c r="AEF28" s="0"/>
      <c r="AEG28" s="0"/>
      <c r="AEH28" s="0"/>
      <c r="AEI28" s="0"/>
      <c r="AEJ28" s="0"/>
      <c r="AEK28" s="0"/>
      <c r="AEL28" s="0"/>
      <c r="AEM28" s="0"/>
      <c r="AEN28" s="0"/>
      <c r="AEO28" s="0"/>
      <c r="AEP28" s="0"/>
      <c r="AEQ28" s="0"/>
      <c r="AER28" s="0"/>
      <c r="AES28" s="0"/>
      <c r="AET28" s="0"/>
      <c r="AEU28" s="0"/>
      <c r="AEV28" s="0"/>
      <c r="AEW28" s="0"/>
      <c r="AEX28" s="0"/>
      <c r="AEY28" s="0"/>
      <c r="AEZ28" s="0"/>
      <c r="AFA28" s="0"/>
      <c r="AFB28" s="0"/>
      <c r="AFC28" s="0"/>
      <c r="AFD28" s="0"/>
      <c r="AFE28" s="0"/>
      <c r="AFF28" s="0"/>
      <c r="AFG28" s="0"/>
      <c r="AFH28" s="0"/>
      <c r="AFI28" s="0"/>
      <c r="AFJ28" s="0"/>
      <c r="AFK28" s="0"/>
      <c r="AFL28" s="0"/>
      <c r="AFM28" s="0"/>
      <c r="AFN28" s="0"/>
      <c r="AFO28" s="0"/>
      <c r="AFP28" s="0"/>
      <c r="AFQ28" s="0"/>
      <c r="AFR28" s="0"/>
      <c r="AFS28" s="0"/>
      <c r="AFT28" s="0"/>
      <c r="AFU28" s="0"/>
      <c r="AFV28" s="0"/>
      <c r="AFW28" s="0"/>
      <c r="AFX28" s="0"/>
      <c r="AFY28" s="0"/>
      <c r="AFZ28" s="0"/>
      <c r="AGA28" s="0"/>
      <c r="AGB28" s="0"/>
      <c r="AGC28" s="0"/>
      <c r="AGD28" s="0"/>
      <c r="AGE28" s="0"/>
      <c r="AGF28" s="0"/>
      <c r="AGG28" s="0"/>
      <c r="AGH28" s="0"/>
      <c r="AGI28" s="0"/>
      <c r="AGJ28" s="0"/>
      <c r="AGK28" s="0"/>
      <c r="AGL28" s="0"/>
      <c r="AGM28" s="0"/>
      <c r="AGN28" s="0"/>
      <c r="AGO28" s="0"/>
      <c r="AGP28" s="0"/>
      <c r="AGQ28" s="0"/>
      <c r="AGR28" s="0"/>
      <c r="AGS28" s="0"/>
      <c r="AGT28" s="0"/>
      <c r="AGU28" s="0"/>
      <c r="AGV28" s="0"/>
      <c r="AGW28" s="0"/>
      <c r="AGX28" s="0"/>
      <c r="AGY28" s="0"/>
      <c r="AGZ28" s="0"/>
      <c r="AHA28" s="0"/>
      <c r="AHB28" s="0"/>
      <c r="AHC28" s="0"/>
      <c r="AHD28" s="0"/>
      <c r="AHE28" s="0"/>
      <c r="AHF28" s="0"/>
      <c r="AHG28" s="0"/>
      <c r="AHH28" s="0"/>
      <c r="AHI28" s="0"/>
      <c r="AHJ28" s="0"/>
      <c r="AHK28" s="0"/>
      <c r="AHL28" s="0"/>
      <c r="AHM28" s="0"/>
      <c r="AHN28" s="0"/>
      <c r="AHO28" s="0"/>
      <c r="AHP28" s="0"/>
      <c r="AHQ28" s="0"/>
      <c r="AHR28" s="0"/>
      <c r="AHS28" s="0"/>
      <c r="AHT28" s="0"/>
      <c r="AHU28" s="0"/>
      <c r="AHV28" s="0"/>
      <c r="AHW28" s="0"/>
      <c r="AHX28" s="0"/>
      <c r="AHY28" s="0"/>
      <c r="AHZ28" s="0"/>
      <c r="AIA28" s="0"/>
      <c r="AIB28" s="0"/>
      <c r="AIC28" s="0"/>
      <c r="AID28" s="0"/>
      <c r="AIE28" s="0"/>
      <c r="AIF28" s="0"/>
      <c r="AIG28" s="0"/>
      <c r="AIH28" s="0"/>
      <c r="AII28" s="0"/>
      <c r="AIJ28" s="0"/>
      <c r="AIK28" s="0"/>
      <c r="AIL28" s="0"/>
      <c r="AIM28" s="0"/>
      <c r="AIN28" s="0"/>
      <c r="AIO28" s="0"/>
      <c r="AIP28" s="0"/>
      <c r="AIQ28" s="0"/>
      <c r="AIR28" s="0"/>
      <c r="AIS28" s="0"/>
      <c r="AIT28" s="0"/>
      <c r="AIU28" s="0"/>
      <c r="AIV28" s="0"/>
      <c r="AIW28" s="0"/>
      <c r="AIX28" s="0"/>
      <c r="AIY28" s="0"/>
      <c r="AIZ28" s="0"/>
      <c r="AJA28" s="0"/>
      <c r="AJB28" s="0"/>
      <c r="AJC28" s="0"/>
      <c r="AJD28" s="0"/>
      <c r="AJE28" s="0"/>
      <c r="AJF28" s="0"/>
      <c r="AJG28" s="0"/>
      <c r="AJH28" s="0"/>
      <c r="AJI28" s="0"/>
      <c r="AJJ28" s="0"/>
      <c r="AJK28" s="0"/>
      <c r="AJL28" s="0"/>
      <c r="AJM28" s="0"/>
      <c r="AJN28" s="0"/>
      <c r="AJO28" s="0"/>
      <c r="AJP28" s="0"/>
      <c r="AJQ28" s="0"/>
      <c r="AJR28" s="0"/>
      <c r="AJS28" s="0"/>
      <c r="AJT28" s="0"/>
      <c r="AJU28" s="0"/>
      <c r="AJV28" s="0"/>
      <c r="AJW28" s="0"/>
      <c r="AJX28" s="0"/>
      <c r="AJY28" s="0"/>
      <c r="AJZ28" s="0"/>
      <c r="AKA28" s="0"/>
      <c r="AKB28" s="0"/>
      <c r="AKC28" s="0"/>
      <c r="AKD28" s="0"/>
      <c r="AKE28" s="0"/>
      <c r="AKF28" s="0"/>
      <c r="AKG28" s="0"/>
      <c r="AKH28" s="0"/>
      <c r="AKI28" s="0"/>
      <c r="AKJ28" s="0"/>
      <c r="AKK28" s="0"/>
      <c r="AKL28" s="0"/>
      <c r="AKM28" s="0"/>
      <c r="AKN28" s="0"/>
      <c r="AKO28" s="0"/>
      <c r="AKP28" s="0"/>
      <c r="AKQ28" s="0"/>
      <c r="AKR28" s="0"/>
      <c r="AKS28" s="0"/>
      <c r="AKT28" s="0"/>
      <c r="AKU28" s="0"/>
      <c r="AKV28" s="0"/>
      <c r="AKW28" s="0"/>
      <c r="AKX28" s="0"/>
      <c r="AKY28" s="0"/>
      <c r="AKZ28" s="0"/>
      <c r="ALA28" s="0"/>
      <c r="ALB28" s="0"/>
      <c r="ALC28" s="0"/>
      <c r="ALD28" s="0"/>
      <c r="ALE28" s="0"/>
      <c r="ALF28" s="0"/>
      <c r="ALG28" s="0"/>
      <c r="ALH28" s="0"/>
      <c r="ALI28" s="0"/>
      <c r="ALJ28" s="0"/>
      <c r="ALK28" s="0"/>
      <c r="ALL28" s="0"/>
      <c r="ALM28" s="0"/>
      <c r="ALN28" s="0"/>
      <c r="ALO28" s="0"/>
      <c r="ALP28" s="0"/>
      <c r="ALQ28" s="0"/>
      <c r="ALR28" s="0"/>
      <c r="ALS28" s="0"/>
      <c r="ALT28" s="0"/>
      <c r="ALU28" s="0"/>
      <c r="ALV28" s="0"/>
      <c r="ALW28" s="0"/>
      <c r="ALX28" s="0"/>
      <c r="ALY28" s="0"/>
      <c r="ALZ28" s="0"/>
      <c r="AMA28" s="0"/>
      <c r="AMB28" s="0"/>
      <c r="AMC28" s="0"/>
      <c r="AMD28" s="0"/>
      <c r="AME28" s="0"/>
      <c r="AMF28" s="0"/>
      <c r="AMG28" s="0"/>
      <c r="AMH28" s="0"/>
      <c r="AMI28" s="0"/>
      <c r="AMJ28" s="0"/>
    </row>
    <row r="29" customFormat="false" ht="15" hidden="false" customHeight="false" outlineLevel="0" collapsed="false">
      <c r="A29" s="57"/>
      <c r="B29" s="57"/>
      <c r="C29" s="57"/>
      <c r="D29" s="57"/>
      <c r="E29" s="57"/>
      <c r="F29" s="57"/>
      <c r="G29" s="57"/>
      <c r="H29" s="57"/>
      <c r="I29" s="57"/>
      <c r="J29" s="57"/>
      <c r="K29" s="58"/>
      <c r="L29" s="58"/>
      <c r="M29" s="58"/>
      <c r="N29" s="58"/>
      <c r="O29" s="58"/>
      <c r="P29" s="58"/>
      <c r="Q29" s="58"/>
      <c r="R29" s="58"/>
      <c r="S29" s="58"/>
      <c r="T29" s="58"/>
      <c r="U29" s="58"/>
      <c r="V29" s="58"/>
      <c r="W29" s="58"/>
      <c r="X29" s="58"/>
      <c r="Y29" s="58"/>
    </row>
    <row r="30" customFormat="false" ht="15" hidden="false" customHeight="false" outlineLevel="0" collapsed="false">
      <c r="A30" s="38" t="s">
        <v>66</v>
      </c>
      <c r="B30" s="38"/>
      <c r="C30" s="38"/>
      <c r="D30" s="38"/>
      <c r="E30" s="38"/>
      <c r="F30" s="38"/>
      <c r="G30" s="38"/>
      <c r="H30" s="38"/>
      <c r="I30" s="38"/>
      <c r="J30" s="38"/>
      <c r="K30" s="38"/>
      <c r="L30" s="38"/>
      <c r="M30" s="38"/>
      <c r="N30" s="38"/>
      <c r="O30" s="38"/>
      <c r="P30" s="38"/>
      <c r="Q30" s="38"/>
      <c r="R30" s="38"/>
      <c r="S30" s="38"/>
      <c r="T30" s="38"/>
      <c r="U30" s="38"/>
      <c r="V30" s="38"/>
      <c r="W30" s="38"/>
      <c r="X30" s="38"/>
      <c r="Y30" s="38"/>
    </row>
    <row r="31" customFormat="false" ht="15" hidden="false" customHeight="false" outlineLevel="0" collapsed="false">
      <c r="A31" s="59" t="s">
        <v>67</v>
      </c>
      <c r="B31" s="60"/>
      <c r="C31" s="60"/>
      <c r="D31" s="60"/>
      <c r="E31" s="60"/>
      <c r="F31" s="60"/>
      <c r="G31" s="60"/>
      <c r="H31" s="60"/>
      <c r="I31" s="60"/>
      <c r="J31" s="60"/>
      <c r="K31" s="60"/>
      <c r="L31" s="60"/>
      <c r="M31" s="61"/>
      <c r="N31" s="62" t="s">
        <v>68</v>
      </c>
      <c r="O31" s="60"/>
      <c r="P31" s="61"/>
      <c r="Q31" s="59" t="s">
        <v>69</v>
      </c>
      <c r="R31" s="60"/>
      <c r="S31" s="60"/>
      <c r="T31" s="60"/>
      <c r="U31" s="60"/>
      <c r="V31" s="60"/>
      <c r="W31" s="60"/>
      <c r="X31" s="60"/>
      <c r="Y31" s="61"/>
    </row>
    <row r="32" customFormat="false" ht="15" hidden="false" customHeight="false" outlineLevel="0" collapsed="false">
      <c r="A32" s="27" t="s">
        <v>70</v>
      </c>
      <c r="B32" s="27"/>
      <c r="C32" s="27"/>
      <c r="D32" s="27"/>
      <c r="E32" s="27"/>
      <c r="F32" s="27"/>
      <c r="G32" s="27"/>
      <c r="H32" s="27"/>
      <c r="I32" s="27"/>
      <c r="J32" s="27"/>
      <c r="K32" s="27"/>
      <c r="L32" s="27"/>
      <c r="M32" s="27"/>
      <c r="N32" s="19" t="s">
        <v>71</v>
      </c>
      <c r="O32" s="19"/>
      <c r="P32" s="19"/>
      <c r="Q32" s="63"/>
      <c r="R32" s="63"/>
      <c r="S32" s="63"/>
      <c r="T32" s="63"/>
      <c r="U32" s="63"/>
      <c r="V32" s="63"/>
      <c r="W32" s="63"/>
      <c r="X32" s="63"/>
      <c r="Y32" s="63"/>
    </row>
    <row r="33" customFormat="false" ht="15" hidden="false" customHeight="false" outlineLevel="0" collapsed="false">
      <c r="A33" s="27" t="s">
        <v>72</v>
      </c>
      <c r="B33" s="27"/>
      <c r="C33" s="27"/>
      <c r="D33" s="27"/>
      <c r="E33" s="27"/>
      <c r="F33" s="27"/>
      <c r="G33" s="27"/>
      <c r="H33" s="27"/>
      <c r="I33" s="27"/>
      <c r="J33" s="27"/>
      <c r="K33" s="27"/>
      <c r="L33" s="27"/>
      <c r="M33" s="27"/>
      <c r="N33" s="19" t="s">
        <v>71</v>
      </c>
      <c r="O33" s="19"/>
      <c r="P33" s="19"/>
      <c r="Q33" s="63"/>
      <c r="R33" s="63"/>
      <c r="S33" s="63"/>
      <c r="T33" s="63"/>
      <c r="U33" s="63"/>
      <c r="V33" s="63"/>
      <c r="W33" s="63"/>
      <c r="X33" s="63"/>
      <c r="Y33" s="63"/>
    </row>
    <row r="34" customFormat="false" ht="15" hidden="false" customHeight="false" outlineLevel="0" collapsed="false">
      <c r="A34" s="27" t="s">
        <v>73</v>
      </c>
      <c r="B34" s="27"/>
      <c r="C34" s="27"/>
      <c r="D34" s="27"/>
      <c r="E34" s="27"/>
      <c r="F34" s="27"/>
      <c r="G34" s="27"/>
      <c r="H34" s="27"/>
      <c r="I34" s="27"/>
      <c r="J34" s="27"/>
      <c r="K34" s="27"/>
      <c r="L34" s="27"/>
      <c r="M34" s="27"/>
      <c r="N34" s="19" t="s">
        <v>71</v>
      </c>
      <c r="O34" s="19"/>
      <c r="P34" s="19"/>
      <c r="Q34" s="63"/>
      <c r="R34" s="63"/>
      <c r="S34" s="63"/>
      <c r="T34" s="63"/>
      <c r="U34" s="63"/>
      <c r="V34" s="63"/>
      <c r="W34" s="63"/>
      <c r="X34" s="63"/>
      <c r="Y34" s="63"/>
    </row>
    <row r="35" customFormat="false" ht="15" hidden="false" customHeight="false" outlineLevel="0" collapsed="false">
      <c r="A35" s="64" t="s">
        <v>74</v>
      </c>
      <c r="B35" s="65"/>
      <c r="C35" s="65"/>
      <c r="D35" s="65"/>
      <c r="E35" s="65"/>
      <c r="F35" s="65"/>
      <c r="G35" s="65"/>
      <c r="H35" s="65"/>
      <c r="I35" s="65"/>
      <c r="J35" s="65"/>
      <c r="K35" s="65"/>
      <c r="L35" s="65"/>
      <c r="M35" s="66"/>
      <c r="N35" s="19" t="s">
        <v>71</v>
      </c>
      <c r="O35" s="19"/>
      <c r="P35" s="19"/>
      <c r="Q35" s="67"/>
      <c r="R35" s="67"/>
      <c r="S35" s="67"/>
      <c r="T35" s="67"/>
      <c r="U35" s="67"/>
      <c r="V35" s="67"/>
      <c r="W35" s="67"/>
      <c r="X35" s="67"/>
      <c r="Y35" s="63"/>
    </row>
    <row r="36" customFormat="false" ht="15" hidden="false" customHeight="false" outlineLevel="0" collapsed="false">
      <c r="A36" s="27" t="s">
        <v>75</v>
      </c>
      <c r="B36" s="27"/>
      <c r="C36" s="27"/>
      <c r="D36" s="27"/>
      <c r="E36" s="27"/>
      <c r="F36" s="27"/>
      <c r="G36" s="27"/>
      <c r="H36" s="27"/>
      <c r="I36" s="27"/>
      <c r="J36" s="27"/>
      <c r="K36" s="27"/>
      <c r="L36" s="27"/>
      <c r="M36" s="27"/>
      <c r="N36" s="19" t="s">
        <v>71</v>
      </c>
      <c r="O36" s="19"/>
      <c r="P36" s="19"/>
      <c r="Q36" s="63"/>
      <c r="R36" s="63"/>
      <c r="S36" s="63"/>
      <c r="T36" s="63"/>
      <c r="U36" s="63"/>
      <c r="V36" s="63"/>
      <c r="W36" s="63"/>
      <c r="X36" s="63"/>
      <c r="Y36" s="63"/>
    </row>
    <row r="37" customFormat="false" ht="15" hidden="false" customHeight="false" outlineLevel="0" collapsed="false">
      <c r="A37" s="27" t="s">
        <v>76</v>
      </c>
      <c r="B37" s="27"/>
      <c r="C37" s="27"/>
      <c r="D37" s="27"/>
      <c r="E37" s="27"/>
      <c r="F37" s="27"/>
      <c r="G37" s="27"/>
      <c r="H37" s="27"/>
      <c r="I37" s="27"/>
      <c r="J37" s="27"/>
      <c r="K37" s="27"/>
      <c r="L37" s="27"/>
      <c r="M37" s="27"/>
      <c r="N37" s="19" t="s">
        <v>71</v>
      </c>
      <c r="O37" s="19"/>
      <c r="P37" s="19"/>
      <c r="Q37" s="63"/>
      <c r="R37" s="63"/>
      <c r="S37" s="63"/>
      <c r="T37" s="63"/>
      <c r="U37" s="63"/>
      <c r="V37" s="63"/>
      <c r="W37" s="63"/>
      <c r="X37" s="63"/>
      <c r="Y37" s="63"/>
    </row>
    <row r="38" customFormat="false" ht="15" hidden="false" customHeight="false" outlineLevel="0" collapsed="false">
      <c r="A38" s="27" t="s">
        <v>77</v>
      </c>
      <c r="B38" s="27"/>
      <c r="C38" s="27"/>
      <c r="D38" s="27"/>
      <c r="E38" s="27"/>
      <c r="F38" s="27"/>
      <c r="G38" s="27"/>
      <c r="H38" s="27"/>
      <c r="I38" s="27"/>
      <c r="J38" s="27"/>
      <c r="K38" s="27"/>
      <c r="L38" s="27"/>
      <c r="M38" s="27"/>
      <c r="N38" s="19" t="s">
        <v>39</v>
      </c>
      <c r="O38" s="19"/>
      <c r="P38" s="19"/>
      <c r="Q38" s="63"/>
      <c r="R38" s="63"/>
      <c r="S38" s="63"/>
      <c r="T38" s="63"/>
      <c r="U38" s="63"/>
      <c r="V38" s="63"/>
      <c r="W38" s="63"/>
      <c r="X38" s="63"/>
      <c r="Y38" s="63"/>
    </row>
    <row r="39" customFormat="false" ht="15" hidden="false" customHeight="false" outlineLevel="0" collapsed="false">
      <c r="A39" s="27" t="s">
        <v>78</v>
      </c>
      <c r="B39" s="27"/>
      <c r="C39" s="27"/>
      <c r="D39" s="27"/>
      <c r="E39" s="27"/>
      <c r="F39" s="27"/>
      <c r="G39" s="27"/>
      <c r="H39" s="27"/>
      <c r="I39" s="27"/>
      <c r="J39" s="27"/>
      <c r="K39" s="27"/>
      <c r="L39" s="27"/>
      <c r="M39" s="27"/>
      <c r="N39" s="19" t="s">
        <v>39</v>
      </c>
      <c r="O39" s="19"/>
      <c r="P39" s="19"/>
      <c r="Q39" s="63"/>
      <c r="R39" s="63"/>
      <c r="S39" s="63"/>
      <c r="T39" s="63"/>
      <c r="U39" s="63"/>
      <c r="V39" s="63"/>
      <c r="W39" s="63"/>
      <c r="X39" s="63"/>
      <c r="Y39" s="63"/>
    </row>
    <row r="40" customFormat="false" ht="15" hidden="false" customHeight="false" outlineLevel="0" collapsed="false">
      <c r="A40" s="27" t="s">
        <v>79</v>
      </c>
      <c r="B40" s="27"/>
      <c r="C40" s="27"/>
      <c r="D40" s="27"/>
      <c r="E40" s="27"/>
      <c r="F40" s="27"/>
      <c r="G40" s="27"/>
      <c r="H40" s="27"/>
      <c r="I40" s="27"/>
      <c r="J40" s="27"/>
      <c r="K40" s="27"/>
      <c r="L40" s="27"/>
      <c r="M40" s="27"/>
      <c r="N40" s="19" t="s">
        <v>39</v>
      </c>
      <c r="O40" s="19"/>
      <c r="P40" s="19"/>
      <c r="Q40" s="63"/>
      <c r="R40" s="63"/>
      <c r="S40" s="63"/>
      <c r="T40" s="63"/>
      <c r="U40" s="63"/>
      <c r="V40" s="63"/>
      <c r="W40" s="63"/>
      <c r="X40" s="63"/>
      <c r="Y40" s="63"/>
    </row>
    <row r="41" customFormat="false" ht="41.25" hidden="false" customHeight="true" outlineLevel="0" collapsed="false">
      <c r="A41" s="68" t="s">
        <v>80</v>
      </c>
      <c r="B41" s="68"/>
      <c r="C41" s="68"/>
      <c r="D41" s="68"/>
      <c r="E41" s="68"/>
      <c r="F41" s="68"/>
      <c r="G41" s="68"/>
      <c r="H41" s="68"/>
      <c r="I41" s="68"/>
      <c r="J41" s="68"/>
      <c r="K41" s="68"/>
      <c r="L41" s="68"/>
      <c r="M41" s="68"/>
      <c r="N41" s="19" t="s">
        <v>39</v>
      </c>
      <c r="O41" s="19"/>
      <c r="P41" s="19"/>
      <c r="Q41" s="63"/>
      <c r="R41" s="63"/>
      <c r="S41" s="63"/>
      <c r="T41" s="63"/>
      <c r="U41" s="63"/>
      <c r="V41" s="63"/>
      <c r="W41" s="63"/>
      <c r="X41" s="63"/>
      <c r="Y41" s="63"/>
    </row>
    <row r="42" customFormat="false" ht="18.75" hidden="false" customHeight="true" outlineLevel="0" collapsed="false">
      <c r="A42" s="68" t="s">
        <v>81</v>
      </c>
      <c r="B42" s="68"/>
      <c r="C42" s="68"/>
      <c r="D42" s="68"/>
      <c r="E42" s="68"/>
      <c r="F42" s="68"/>
      <c r="G42" s="68"/>
      <c r="H42" s="68"/>
      <c r="I42" s="68"/>
      <c r="J42" s="68"/>
      <c r="K42" s="68"/>
      <c r="L42" s="68"/>
      <c r="M42" s="68"/>
      <c r="N42" s="19" t="s">
        <v>82</v>
      </c>
      <c r="O42" s="19"/>
      <c r="P42" s="19"/>
      <c r="Q42" s="63"/>
      <c r="R42" s="63"/>
      <c r="S42" s="63"/>
      <c r="T42" s="63"/>
      <c r="U42" s="63"/>
      <c r="V42" s="63"/>
      <c r="W42" s="63"/>
      <c r="X42" s="63"/>
      <c r="Y42" s="63"/>
    </row>
    <row r="43" customFormat="false" ht="15" hidden="false" customHeight="false" outlineLevel="0" collapsed="false">
      <c r="A43" s="27" t="s">
        <v>83</v>
      </c>
      <c r="B43" s="27"/>
      <c r="C43" s="27"/>
      <c r="D43" s="27"/>
      <c r="E43" s="27"/>
      <c r="F43" s="27"/>
      <c r="G43" s="27"/>
      <c r="H43" s="27"/>
      <c r="I43" s="27"/>
      <c r="J43" s="27"/>
      <c r="K43" s="27"/>
      <c r="L43" s="27"/>
      <c r="M43" s="27"/>
      <c r="N43" s="19" t="s">
        <v>71</v>
      </c>
      <c r="O43" s="19"/>
      <c r="P43" s="19"/>
      <c r="Q43" s="63"/>
      <c r="R43" s="63"/>
      <c r="S43" s="63"/>
      <c r="T43" s="63"/>
      <c r="U43" s="63"/>
      <c r="V43" s="63"/>
      <c r="W43" s="63"/>
      <c r="X43" s="63"/>
      <c r="Y43" s="63"/>
    </row>
    <row r="44" customFormat="false" ht="15" hidden="false" customHeight="false" outlineLevel="0" collapsed="false">
      <c r="A44" s="27" t="s">
        <v>84</v>
      </c>
      <c r="B44" s="27"/>
      <c r="C44" s="27"/>
      <c r="D44" s="27"/>
      <c r="E44" s="27"/>
      <c r="F44" s="27"/>
      <c r="G44" s="27"/>
      <c r="H44" s="27"/>
      <c r="I44" s="27"/>
      <c r="J44" s="27"/>
      <c r="K44" s="27"/>
      <c r="L44" s="27"/>
      <c r="M44" s="27"/>
      <c r="N44" s="69"/>
      <c r="O44" s="69"/>
      <c r="P44" s="69"/>
      <c r="Q44" s="69"/>
      <c r="R44" s="69"/>
      <c r="S44" s="69"/>
      <c r="T44" s="69"/>
      <c r="U44" s="69"/>
      <c r="V44" s="69"/>
      <c r="W44" s="69"/>
      <c r="X44" s="69"/>
      <c r="Y44" s="69"/>
    </row>
    <row r="45" customFormat="false" ht="15" hidden="false" customHeight="false" outlineLevel="0" collapsed="false">
      <c r="A45" s="70" t="s">
        <v>85</v>
      </c>
      <c r="B45" s="70"/>
      <c r="C45" s="70"/>
      <c r="D45" s="70"/>
      <c r="E45" s="70"/>
      <c r="F45" s="70"/>
      <c r="G45" s="70"/>
      <c r="H45" s="70"/>
      <c r="I45" s="70"/>
      <c r="J45" s="70"/>
      <c r="K45" s="70"/>
      <c r="L45" s="70"/>
      <c r="M45" s="70"/>
      <c r="N45" s="71" t="s">
        <v>86</v>
      </c>
      <c r="O45" s="71"/>
      <c r="P45" s="71"/>
      <c r="Q45" s="71"/>
      <c r="R45" s="71"/>
      <c r="S45" s="71" t="s">
        <v>87</v>
      </c>
      <c r="T45" s="71"/>
      <c r="U45" s="71"/>
      <c r="V45" s="71"/>
      <c r="W45" s="71"/>
      <c r="X45" s="71"/>
      <c r="Y45" s="71"/>
    </row>
    <row r="46" customFormat="false" ht="15" hidden="false" customHeight="false" outlineLevel="0" collapsed="false">
      <c r="A46" s="72" t="s">
        <v>88</v>
      </c>
      <c r="B46" s="72"/>
      <c r="C46" s="72"/>
      <c r="D46" s="72"/>
      <c r="E46" s="72"/>
      <c r="F46" s="72"/>
      <c r="G46" s="72"/>
      <c r="H46" s="72"/>
      <c r="I46" s="72"/>
      <c r="J46" s="72"/>
      <c r="K46" s="72"/>
      <c r="L46" s="72"/>
      <c r="M46" s="72"/>
      <c r="N46" s="19" t="s">
        <v>89</v>
      </c>
      <c r="O46" s="19"/>
      <c r="P46" s="19"/>
      <c r="Q46" s="19"/>
      <c r="R46" s="19"/>
      <c r="S46" s="69"/>
      <c r="T46" s="69"/>
      <c r="U46" s="69"/>
      <c r="V46" s="69"/>
      <c r="W46" s="69"/>
      <c r="X46" s="69"/>
      <c r="Y46" s="69"/>
    </row>
    <row r="47" customFormat="false" ht="15.6" hidden="false" customHeight="false" outlineLevel="0" collapsed="false">
      <c r="A47" s="38" t="s">
        <v>90</v>
      </c>
      <c r="B47" s="38"/>
      <c r="C47" s="38"/>
      <c r="D47" s="38"/>
      <c r="E47" s="38"/>
      <c r="F47" s="38"/>
      <c r="G47" s="38"/>
      <c r="H47" s="38"/>
      <c r="I47" s="38"/>
      <c r="J47" s="38"/>
      <c r="K47" s="38"/>
      <c r="L47" s="38"/>
      <c r="M47" s="38"/>
      <c r="N47" s="38"/>
      <c r="O47" s="38"/>
      <c r="P47" s="38"/>
      <c r="Q47" s="38"/>
      <c r="R47" s="38"/>
      <c r="S47" s="38"/>
      <c r="T47" s="38"/>
      <c r="U47" s="38"/>
      <c r="V47" s="38"/>
      <c r="W47" s="38"/>
      <c r="X47" s="38"/>
      <c r="Y47" s="38"/>
    </row>
    <row r="48" customFormat="false" ht="33" hidden="false" customHeight="true" outlineLevel="0" collapsed="false">
      <c r="A48" s="34" t="s">
        <v>91</v>
      </c>
      <c r="B48" s="34"/>
      <c r="C48" s="34"/>
      <c r="D48" s="34"/>
      <c r="E48" s="34"/>
      <c r="F48" s="34"/>
      <c r="G48" s="34"/>
      <c r="H48" s="34"/>
      <c r="I48" s="34"/>
      <c r="J48" s="73" t="s">
        <v>92</v>
      </c>
      <c r="K48" s="73"/>
      <c r="L48" s="73"/>
      <c r="M48" s="73"/>
      <c r="N48" s="73"/>
      <c r="O48" s="73"/>
      <c r="P48" s="73"/>
      <c r="Q48" s="73"/>
      <c r="R48" s="73"/>
      <c r="S48" s="73"/>
      <c r="T48" s="73"/>
      <c r="U48" s="73"/>
      <c r="V48" s="73"/>
      <c r="W48" s="73"/>
      <c r="X48" s="73"/>
      <c r="Y48" s="73"/>
    </row>
    <row r="49" customFormat="false" ht="27" hidden="false" customHeight="true" outlineLevel="0" collapsed="false">
      <c r="A49" s="34" t="s">
        <v>93</v>
      </c>
      <c r="B49" s="34"/>
      <c r="C49" s="34"/>
      <c r="D49" s="34"/>
      <c r="E49" s="34"/>
      <c r="F49" s="34"/>
      <c r="G49" s="34"/>
      <c r="H49" s="34"/>
      <c r="I49" s="34"/>
      <c r="J49" s="74" t="s">
        <v>92</v>
      </c>
      <c r="K49" s="74"/>
      <c r="L49" s="74"/>
      <c r="M49" s="74"/>
      <c r="N49" s="74"/>
      <c r="O49" s="74"/>
      <c r="P49" s="74"/>
      <c r="Q49" s="74"/>
      <c r="R49" s="74"/>
      <c r="S49" s="74"/>
      <c r="T49" s="74"/>
      <c r="U49" s="74"/>
      <c r="V49" s="74"/>
      <c r="W49" s="74"/>
      <c r="X49" s="74"/>
      <c r="Y49" s="74"/>
    </row>
    <row r="50" customFormat="false" ht="27.75" hidden="false" customHeight="true" outlineLevel="0" collapsed="false">
      <c r="A50" s="34" t="s">
        <v>94</v>
      </c>
      <c r="B50" s="34"/>
      <c r="C50" s="34"/>
      <c r="D50" s="34"/>
      <c r="E50" s="34"/>
      <c r="F50" s="34"/>
      <c r="G50" s="34"/>
      <c r="H50" s="34"/>
      <c r="I50" s="34"/>
      <c r="J50" s="74" t="s">
        <v>92</v>
      </c>
      <c r="K50" s="74"/>
      <c r="L50" s="74"/>
      <c r="M50" s="74"/>
      <c r="N50" s="74"/>
      <c r="O50" s="74"/>
      <c r="P50" s="74"/>
      <c r="Q50" s="74"/>
      <c r="R50" s="74"/>
      <c r="S50" s="74"/>
      <c r="T50" s="74"/>
      <c r="U50" s="74"/>
      <c r="V50" s="74"/>
      <c r="W50" s="74"/>
      <c r="X50" s="74"/>
      <c r="Y50" s="74"/>
    </row>
    <row r="51" customFormat="false" ht="27" hidden="false" customHeight="true" outlineLevel="0" collapsed="false">
      <c r="A51" s="34" t="s">
        <v>95</v>
      </c>
      <c r="B51" s="34"/>
      <c r="C51" s="34"/>
      <c r="D51" s="34"/>
      <c r="E51" s="34"/>
      <c r="F51" s="34"/>
      <c r="G51" s="34"/>
      <c r="H51" s="34"/>
      <c r="I51" s="34"/>
      <c r="J51" s="74" t="s">
        <v>96</v>
      </c>
      <c r="K51" s="74"/>
      <c r="L51" s="74"/>
      <c r="M51" s="74"/>
      <c r="N51" s="74"/>
      <c r="O51" s="74"/>
      <c r="P51" s="74"/>
      <c r="Q51" s="74"/>
      <c r="R51" s="74"/>
      <c r="S51" s="74"/>
      <c r="T51" s="74"/>
      <c r="U51" s="74"/>
      <c r="V51" s="74"/>
      <c r="W51" s="74"/>
      <c r="X51" s="74"/>
      <c r="Y51" s="74"/>
    </row>
    <row r="52" customFormat="false" ht="15" hidden="false" customHeight="true" outlineLevel="0" collapsed="false">
      <c r="A52" s="33" t="s">
        <v>97</v>
      </c>
      <c r="B52" s="33"/>
      <c r="C52" s="33"/>
      <c r="D52" s="33"/>
      <c r="E52" s="33"/>
      <c r="F52" s="33"/>
      <c r="G52" s="33"/>
      <c r="H52" s="33"/>
      <c r="I52" s="33"/>
      <c r="J52" s="74" t="s">
        <v>96</v>
      </c>
      <c r="K52" s="74"/>
      <c r="L52" s="74"/>
      <c r="M52" s="74"/>
      <c r="N52" s="74"/>
      <c r="O52" s="74"/>
      <c r="P52" s="74"/>
      <c r="Q52" s="74"/>
      <c r="R52" s="74"/>
      <c r="S52" s="74"/>
      <c r="T52" s="74"/>
      <c r="U52" s="74"/>
      <c r="V52" s="74"/>
      <c r="W52" s="74"/>
      <c r="X52" s="74"/>
      <c r="Y52" s="74"/>
    </row>
    <row r="53" customFormat="false" ht="32.25" hidden="false" customHeight="true" outlineLevel="0" collapsed="false">
      <c r="A53" s="40" t="s">
        <v>98</v>
      </c>
      <c r="B53" s="40"/>
      <c r="C53" s="40"/>
      <c r="D53" s="40"/>
      <c r="E53" s="40"/>
      <c r="F53" s="40"/>
      <c r="G53" s="40"/>
      <c r="H53" s="40"/>
      <c r="I53" s="40"/>
      <c r="J53" s="75" t="s">
        <v>71</v>
      </c>
      <c r="K53" s="75"/>
      <c r="L53" s="75"/>
      <c r="M53" s="75"/>
      <c r="N53" s="76" t="str">
        <f aca="false">VLOOKUP(J53,Priority!A41:B42,2,0)</f>
        <v>Обязательно свяжитесь с группой закупок/отделом номативно-правового обеспечения для консультаций до создания заявки</v>
      </c>
      <c r="O53" s="76"/>
      <c r="P53" s="76"/>
      <c r="Q53" s="76"/>
      <c r="R53" s="76"/>
      <c r="S53" s="76"/>
      <c r="T53" s="76"/>
      <c r="U53" s="76"/>
      <c r="V53" s="76"/>
      <c r="W53" s="76"/>
      <c r="X53" s="76"/>
      <c r="Y53" s="76"/>
    </row>
    <row r="54" customFormat="false" ht="40.5" hidden="false" customHeight="true" outlineLevel="0" collapsed="false">
      <c r="A54" s="34" t="s">
        <v>99</v>
      </c>
      <c r="B54" s="34"/>
      <c r="C54" s="34"/>
      <c r="D54" s="34"/>
      <c r="E54" s="34"/>
      <c r="F54" s="34"/>
      <c r="G54" s="34"/>
      <c r="H54" s="34"/>
      <c r="I54" s="34"/>
      <c r="J54" s="75" t="s">
        <v>92</v>
      </c>
      <c r="K54" s="75"/>
      <c r="L54" s="75"/>
      <c r="M54" s="75"/>
      <c r="N54" s="76" t="str">
        <f aca="false">VLOOKUP(J54,Priority!A30:B31,2,0)</f>
        <v>   </v>
      </c>
      <c r="O54" s="76"/>
      <c r="P54" s="76"/>
      <c r="Q54" s="76"/>
      <c r="R54" s="76"/>
      <c r="S54" s="76"/>
      <c r="T54" s="76"/>
      <c r="U54" s="76"/>
      <c r="V54" s="76"/>
      <c r="W54" s="76"/>
      <c r="X54" s="76"/>
      <c r="Y54" s="76"/>
    </row>
    <row r="55" customFormat="false" ht="15" hidden="false" customHeight="false" outlineLevel="0" collapsed="false">
      <c r="A55" s="38" t="s">
        <v>100</v>
      </c>
      <c r="B55" s="38"/>
      <c r="C55" s="38"/>
      <c r="D55" s="38"/>
      <c r="E55" s="38"/>
      <c r="F55" s="38"/>
      <c r="G55" s="38"/>
      <c r="H55" s="38"/>
      <c r="I55" s="38"/>
      <c r="J55" s="38"/>
      <c r="K55" s="38"/>
      <c r="L55" s="38"/>
      <c r="M55" s="38"/>
      <c r="N55" s="38"/>
      <c r="O55" s="38"/>
      <c r="P55" s="38"/>
      <c r="Q55" s="38"/>
      <c r="R55" s="38"/>
      <c r="S55" s="38"/>
      <c r="T55" s="38"/>
      <c r="U55" s="38"/>
      <c r="V55" s="38"/>
      <c r="W55" s="38"/>
      <c r="X55" s="38"/>
      <c r="Y55" s="38"/>
    </row>
    <row r="56" customFormat="false" ht="48.75" hidden="false" customHeight="true" outlineLevel="0" collapsed="false">
      <c r="A56" s="77" t="s">
        <v>101</v>
      </c>
      <c r="B56" s="77"/>
      <c r="C56" s="77"/>
      <c r="D56" s="77"/>
      <c r="E56" s="77"/>
      <c r="F56" s="77"/>
      <c r="G56" s="77"/>
      <c r="H56" s="77"/>
      <c r="I56" s="77"/>
      <c r="J56" s="78" t="s">
        <v>102</v>
      </c>
      <c r="K56" s="78"/>
      <c r="L56" s="78"/>
      <c r="M56" s="78"/>
      <c r="N56" s="79" t="str">
        <f aca="false">VLOOKUP(J56,Priority!A15:B17,2,0)</f>
        <v>Отдел закупок осуществит закуп согласно внутренних процедур</v>
      </c>
      <c r="O56" s="79"/>
      <c r="P56" s="79"/>
      <c r="Q56" s="79"/>
      <c r="R56" s="79"/>
      <c r="S56" s="79"/>
      <c r="T56" s="79"/>
      <c r="U56" s="79"/>
      <c r="V56" s="79"/>
      <c r="W56" s="79"/>
      <c r="X56" s="79"/>
      <c r="Y56" s="79"/>
    </row>
    <row r="57" customFormat="false" ht="39.75" hidden="false" customHeight="true" outlineLevel="0" collapsed="false">
      <c r="A57" s="34" t="s">
        <v>103</v>
      </c>
      <c r="B57" s="34"/>
      <c r="C57" s="34"/>
      <c r="D57" s="34"/>
      <c r="E57" s="34"/>
      <c r="F57" s="34"/>
      <c r="G57" s="34"/>
      <c r="H57" s="34"/>
      <c r="I57" s="34"/>
      <c r="J57" s="80"/>
      <c r="K57" s="80"/>
      <c r="L57" s="80"/>
      <c r="M57" s="80"/>
      <c r="N57" s="80"/>
      <c r="O57" s="80"/>
      <c r="P57" s="80"/>
      <c r="Q57" s="80"/>
      <c r="R57" s="80"/>
      <c r="S57" s="80"/>
      <c r="T57" s="80"/>
      <c r="U57" s="80"/>
      <c r="V57" s="80"/>
      <c r="W57" s="80"/>
      <c r="X57" s="80"/>
      <c r="Y57" s="80"/>
    </row>
    <row r="58" customFormat="false" ht="63.75" hidden="false" customHeight="true" outlineLevel="0" collapsed="false">
      <c r="A58" s="40" t="s">
        <v>104</v>
      </c>
      <c r="B58" s="40"/>
      <c r="C58" s="40"/>
      <c r="D58" s="40"/>
      <c r="E58" s="40"/>
      <c r="F58" s="40"/>
      <c r="G58" s="40"/>
      <c r="H58" s="40"/>
      <c r="I58" s="40"/>
      <c r="J58" s="19" t="s">
        <v>71</v>
      </c>
      <c r="K58" s="19"/>
      <c r="L58" s="19"/>
      <c r="M58" s="19"/>
      <c r="N58" s="81" t="str">
        <f aca="false">VLOOKUP(J58,Priority!A23:B24,2,0)</f>
        <v>Я уже связался с отделом закупок, так как мой заказ технически сложен в исполнении; имеет высокую стоимость; для нового проекта; требует особого внимания к транспортировке (особые условия к перевозке из за габаритов); требуется введение нового поставщика или необходимо гарантийное обслуживание от производителя.</v>
      </c>
      <c r="O58" s="81"/>
      <c r="P58" s="81"/>
      <c r="Q58" s="81"/>
      <c r="R58" s="81"/>
      <c r="S58" s="81"/>
      <c r="T58" s="81"/>
      <c r="U58" s="81"/>
      <c r="V58" s="81"/>
      <c r="W58" s="81"/>
      <c r="X58" s="81"/>
      <c r="Y58" s="81"/>
    </row>
    <row r="59" customFormat="false" ht="15" hidden="false" customHeight="false" outlineLevel="0" collapsed="false">
      <c r="A59" s="82" t="s">
        <v>105</v>
      </c>
      <c r="B59" s="82"/>
      <c r="C59" s="82"/>
      <c r="D59" s="82"/>
      <c r="E59" s="82"/>
      <c r="F59" s="82"/>
      <c r="G59" s="82"/>
      <c r="H59" s="82"/>
      <c r="I59" s="82"/>
      <c r="J59" s="82"/>
      <c r="K59" s="82"/>
      <c r="L59" s="82"/>
      <c r="M59" s="82"/>
      <c r="N59" s="82"/>
      <c r="O59" s="82"/>
      <c r="P59" s="82"/>
      <c r="Q59" s="82"/>
      <c r="R59" s="82"/>
      <c r="S59" s="82"/>
      <c r="T59" s="82"/>
      <c r="U59" s="82"/>
      <c r="V59" s="82"/>
      <c r="W59" s="82"/>
      <c r="X59" s="82"/>
      <c r="Y59" s="82"/>
    </row>
    <row r="60" customFormat="false" ht="25.5" hidden="false" customHeight="true" outlineLevel="0" collapsed="false">
      <c r="A60" s="27" t="s">
        <v>106</v>
      </c>
      <c r="B60" s="27"/>
      <c r="C60" s="27"/>
      <c r="D60" s="27"/>
      <c r="E60" s="27"/>
      <c r="F60" s="27"/>
      <c r="G60" s="27"/>
      <c r="H60" s="27"/>
      <c r="I60" s="27"/>
      <c r="J60" s="83" t="n">
        <v>1</v>
      </c>
      <c r="K60" s="83"/>
      <c r="L60" s="33" t="s">
        <v>107</v>
      </c>
      <c r="M60" s="33"/>
      <c r="N60" s="33"/>
      <c r="O60" s="33"/>
      <c r="P60" s="84" t="n">
        <v>3</v>
      </c>
      <c r="Q60" s="34" t="s">
        <v>108</v>
      </c>
      <c r="R60" s="34"/>
      <c r="S60" s="34"/>
      <c r="T60" s="34"/>
      <c r="U60" s="34"/>
      <c r="V60" s="83" t="n">
        <v>1</v>
      </c>
      <c r="W60" s="83"/>
      <c r="X60" s="83"/>
      <c r="Y60" s="83"/>
    </row>
    <row r="61" customFormat="false" ht="30" hidden="false" customHeight="true" outlineLevel="0" collapsed="false">
      <c r="A61" s="85" t="s">
        <v>109</v>
      </c>
      <c r="B61" s="85"/>
      <c r="C61" s="85"/>
      <c r="D61" s="85"/>
      <c r="E61" s="85"/>
      <c r="F61" s="85"/>
      <c r="G61" s="85"/>
      <c r="H61" s="85"/>
      <c r="I61" s="85"/>
      <c r="J61" s="85"/>
      <c r="K61" s="85"/>
      <c r="L61" s="85"/>
      <c r="M61" s="85"/>
      <c r="N61" s="85"/>
      <c r="O61" s="85"/>
      <c r="P61" s="85"/>
      <c r="Q61" s="85"/>
      <c r="R61" s="85"/>
      <c r="S61" s="85"/>
      <c r="T61" s="85"/>
      <c r="U61" s="85"/>
      <c r="V61" s="86" t="s">
        <v>89</v>
      </c>
      <c r="W61" s="86"/>
      <c r="X61" s="86"/>
      <c r="Y61" s="86"/>
    </row>
    <row r="62" customFormat="false" ht="29.25" hidden="false" customHeight="true" outlineLevel="0" collapsed="false">
      <c r="A62" s="87" t="s">
        <v>110</v>
      </c>
      <c r="B62" s="87"/>
      <c r="C62" s="87"/>
      <c r="D62" s="87"/>
      <c r="E62" s="87"/>
      <c r="F62" s="87"/>
      <c r="G62" s="87"/>
      <c r="H62" s="87"/>
      <c r="I62" s="87"/>
      <c r="J62" s="58"/>
      <c r="K62" s="58"/>
      <c r="L62" s="58"/>
      <c r="M62" s="58"/>
      <c r="N62" s="58"/>
      <c r="O62" s="58"/>
      <c r="P62" s="58"/>
      <c r="Q62" s="58"/>
      <c r="R62" s="58"/>
      <c r="S62" s="58"/>
      <c r="T62" s="58"/>
      <c r="U62" s="58"/>
      <c r="V62" s="58"/>
      <c r="W62" s="58"/>
      <c r="X62" s="58"/>
      <c r="Y62" s="58"/>
    </row>
    <row r="63" customFormat="false" ht="29.25" hidden="false" customHeight="true" outlineLevel="0" collapsed="false">
      <c r="A63" s="87" t="s">
        <v>111</v>
      </c>
      <c r="B63" s="87"/>
      <c r="C63" s="87"/>
      <c r="D63" s="87"/>
      <c r="E63" s="87"/>
      <c r="F63" s="87"/>
      <c r="G63" s="87"/>
      <c r="H63" s="87"/>
      <c r="I63" s="87"/>
      <c r="J63" s="58"/>
      <c r="K63" s="58"/>
      <c r="L63" s="58"/>
      <c r="M63" s="58"/>
      <c r="N63" s="58"/>
      <c r="O63" s="58"/>
      <c r="P63" s="58"/>
      <c r="Q63" s="58"/>
      <c r="R63" s="58"/>
      <c r="S63" s="58"/>
      <c r="T63" s="58"/>
      <c r="U63" s="58"/>
      <c r="V63" s="58"/>
      <c r="W63" s="58"/>
      <c r="X63" s="58"/>
      <c r="Y63" s="58"/>
    </row>
    <row r="64" customFormat="false" ht="29.25" hidden="false" customHeight="true" outlineLevel="0" collapsed="false">
      <c r="A64" s="87" t="s">
        <v>112</v>
      </c>
      <c r="B64" s="87"/>
      <c r="C64" s="87"/>
      <c r="D64" s="87"/>
      <c r="E64" s="87"/>
      <c r="F64" s="87"/>
      <c r="G64" s="87"/>
      <c r="H64" s="87"/>
      <c r="I64" s="87"/>
      <c r="J64" s="58"/>
      <c r="K64" s="58"/>
      <c r="L64" s="58"/>
      <c r="M64" s="58"/>
      <c r="N64" s="58"/>
      <c r="O64" s="58"/>
      <c r="P64" s="58"/>
      <c r="Q64" s="58"/>
      <c r="R64" s="58"/>
      <c r="S64" s="58"/>
      <c r="T64" s="58"/>
      <c r="U64" s="58"/>
      <c r="V64" s="58"/>
      <c r="W64" s="58"/>
      <c r="X64" s="58"/>
      <c r="Y64" s="58"/>
    </row>
    <row r="65" customFormat="false" ht="93.75" hidden="false" customHeight="true" outlineLevel="0" collapsed="false">
      <c r="A65" s="88" t="s">
        <v>113</v>
      </c>
      <c r="B65" s="88"/>
      <c r="C65" s="88"/>
      <c r="D65" s="88"/>
      <c r="E65" s="88"/>
      <c r="F65" s="88"/>
      <c r="G65" s="88"/>
      <c r="H65" s="88"/>
      <c r="I65" s="88"/>
      <c r="J65" s="88"/>
      <c r="K65" s="88"/>
      <c r="L65" s="88"/>
      <c r="M65" s="88"/>
      <c r="N65" s="88"/>
      <c r="O65" s="88"/>
      <c r="P65" s="88"/>
      <c r="Q65" s="88"/>
      <c r="R65" s="88"/>
      <c r="S65" s="88"/>
      <c r="T65" s="88"/>
      <c r="U65" s="88"/>
      <c r="V65" s="88"/>
      <c r="W65" s="88"/>
      <c r="X65" s="88"/>
      <c r="Y65" s="88"/>
    </row>
  </sheetData>
  <mergeCells count="133">
    <mergeCell ref="C5:E5"/>
    <mergeCell ref="A6:E6"/>
    <mergeCell ref="F6:M6"/>
    <mergeCell ref="N6:R6"/>
    <mergeCell ref="S6:Y6"/>
    <mergeCell ref="A7:E7"/>
    <mergeCell ref="F7:M7"/>
    <mergeCell ref="N7:R7"/>
    <mergeCell ref="S7:Y7"/>
    <mergeCell ref="A8:E8"/>
    <mergeCell ref="F8:M8"/>
    <mergeCell ref="N8:R8"/>
    <mergeCell ref="S8:Y8"/>
    <mergeCell ref="A9:E9"/>
    <mergeCell ref="F9:M9"/>
    <mergeCell ref="N9:R9"/>
    <mergeCell ref="S9:Y9"/>
    <mergeCell ref="A10:M10"/>
    <mergeCell ref="N10:Y10"/>
    <mergeCell ref="A11:M11"/>
    <mergeCell ref="N11:Y11"/>
    <mergeCell ref="A12:M12"/>
    <mergeCell ref="N12:Y12"/>
    <mergeCell ref="A13:M13"/>
    <mergeCell ref="N13:P13"/>
    <mergeCell ref="Q13:Y13"/>
    <mergeCell ref="A14:M14"/>
    <mergeCell ref="N14:P14"/>
    <mergeCell ref="Q14:Y14"/>
    <mergeCell ref="A15:M15"/>
    <mergeCell ref="N15:P15"/>
    <mergeCell ref="Q15:Y15"/>
    <mergeCell ref="A16:G16"/>
    <mergeCell ref="H16:L16"/>
    <mergeCell ref="M16:T16"/>
    <mergeCell ref="U16:Y16"/>
    <mergeCell ref="A17:G17"/>
    <mergeCell ref="H17:L17"/>
    <mergeCell ref="M17:T17"/>
    <mergeCell ref="U17:Y17"/>
    <mergeCell ref="A18:Y18"/>
    <mergeCell ref="B19:P19"/>
    <mergeCell ref="B24:P24"/>
    <mergeCell ref="B25:P25"/>
    <mergeCell ref="B26:P26"/>
    <mergeCell ref="B27:P27"/>
    <mergeCell ref="B28:P28"/>
    <mergeCell ref="A29:J29"/>
    <mergeCell ref="K29:Y29"/>
    <mergeCell ref="A30:Y30"/>
    <mergeCell ref="A32:M32"/>
    <mergeCell ref="N32:P32"/>
    <mergeCell ref="Q32:Y32"/>
    <mergeCell ref="A33:M33"/>
    <mergeCell ref="N33:P33"/>
    <mergeCell ref="Q33:Y33"/>
    <mergeCell ref="A34:M34"/>
    <mergeCell ref="N34:P34"/>
    <mergeCell ref="Q34:Y34"/>
    <mergeCell ref="N35:P35"/>
    <mergeCell ref="A36:M36"/>
    <mergeCell ref="N36:P36"/>
    <mergeCell ref="Q36:Y36"/>
    <mergeCell ref="A37:M37"/>
    <mergeCell ref="N37:P37"/>
    <mergeCell ref="Q37:Y37"/>
    <mergeCell ref="A38:M38"/>
    <mergeCell ref="N38:P38"/>
    <mergeCell ref="Q38:Y38"/>
    <mergeCell ref="A39:M39"/>
    <mergeCell ref="N39:P39"/>
    <mergeCell ref="Q39:Y39"/>
    <mergeCell ref="A40:M40"/>
    <mergeCell ref="N40:P40"/>
    <mergeCell ref="Q40:Y40"/>
    <mergeCell ref="A41:M41"/>
    <mergeCell ref="N41:P41"/>
    <mergeCell ref="Q41:Y41"/>
    <mergeCell ref="A42:M42"/>
    <mergeCell ref="N42:P42"/>
    <mergeCell ref="Q42:Y42"/>
    <mergeCell ref="A43:M43"/>
    <mergeCell ref="N43:P43"/>
    <mergeCell ref="Q43:Y43"/>
    <mergeCell ref="A44:M44"/>
    <mergeCell ref="N44:Y44"/>
    <mergeCell ref="A45:M45"/>
    <mergeCell ref="N45:R45"/>
    <mergeCell ref="S45:Y45"/>
    <mergeCell ref="A46:M46"/>
    <mergeCell ref="N46:R46"/>
    <mergeCell ref="S46:Y46"/>
    <mergeCell ref="A47:Y47"/>
    <mergeCell ref="A48:I48"/>
    <mergeCell ref="J48:Y48"/>
    <mergeCell ref="A49:I49"/>
    <mergeCell ref="J49:Y49"/>
    <mergeCell ref="A50:I50"/>
    <mergeCell ref="J50:Y50"/>
    <mergeCell ref="A51:I51"/>
    <mergeCell ref="J51:Y51"/>
    <mergeCell ref="A52:I52"/>
    <mergeCell ref="J52:Y52"/>
    <mergeCell ref="A53:I53"/>
    <mergeCell ref="J53:M53"/>
    <mergeCell ref="N53:Y53"/>
    <mergeCell ref="A54:I54"/>
    <mergeCell ref="J54:M54"/>
    <mergeCell ref="N54:Y54"/>
    <mergeCell ref="A55:Y55"/>
    <mergeCell ref="A56:I56"/>
    <mergeCell ref="J56:M56"/>
    <mergeCell ref="N56:Y56"/>
    <mergeCell ref="A57:I57"/>
    <mergeCell ref="J57:Y57"/>
    <mergeCell ref="A58:I58"/>
    <mergeCell ref="J58:M58"/>
    <mergeCell ref="N58:Y58"/>
    <mergeCell ref="A59:Y59"/>
    <mergeCell ref="A60:I60"/>
    <mergeCell ref="J60:K60"/>
    <mergeCell ref="L60:O60"/>
    <mergeCell ref="Q60:U60"/>
    <mergeCell ref="V60:Y60"/>
    <mergeCell ref="A61:U61"/>
    <mergeCell ref="V61:Y61"/>
    <mergeCell ref="A62:I62"/>
    <mergeCell ref="J62:Y62"/>
    <mergeCell ref="A63:I63"/>
    <mergeCell ref="J63:Y63"/>
    <mergeCell ref="A64:I64"/>
    <mergeCell ref="J64:Y64"/>
    <mergeCell ref="A65:Y65"/>
  </mergeCells>
  <dataValidations count="17">
    <dataValidation allowBlank="true" operator="between" showDropDown="false" showErrorMessage="true" showInputMessage="true" sqref="U20:U28" type="list">
      <formula1>codes</formula1>
      <formula2>0</formula2>
    </dataValidation>
    <dataValidation allowBlank="true" operator="between" showDropDown="false" showErrorMessage="true" showInputMessage="true" sqref="U17:Y17 N32:N41 N43 N46:R46 V61" type="list">
      <formula1>yesR</formula1>
      <formula2>0</formula2>
    </dataValidation>
    <dataValidation allowBlank="true" operator="between" showDropDown="false" showErrorMessage="true" showInputMessage="true" sqref="J54" type="list">
      <formula1>sparesR</formula1>
      <formula2>0</formula2>
    </dataValidation>
    <dataValidation allowBlank="true" operator="between" showDropDown="false" showErrorMessage="true" showInputMessage="true" sqref="J53" type="list">
      <formula1>chemstatementR</formula1>
      <formula2>0</formula2>
    </dataValidation>
    <dataValidation allowBlank="true" operator="between" showDropDown="false" showErrorMessage="true" showInputMessage="true" sqref="J60 P60 V60:X60" type="list">
      <formula1>scors</formula1>
      <formula2>0</formula2>
    </dataValidation>
    <dataValidation allowBlank="true" operator="between" showDropDown="false" showErrorMessage="true" showInputMessage="true" sqref="J58" type="list">
      <formula1>involvementR</formula1>
      <formula2>0</formula2>
    </dataValidation>
    <dataValidation allowBlank="true" operator="between" showDropDown="false" showErrorMessage="true" showInputMessage="true" sqref="J56" type="list">
      <formula1>testR</formula1>
      <formula2>0</formula2>
    </dataValidation>
    <dataValidation allowBlank="true" operator="between" showDropDown="false" showErrorMessage="true" showInputMessage="true" sqref="A46:M46" type="list">
      <formula1>inspectionR</formula1>
      <formula2>0</formula2>
    </dataValidation>
    <dataValidation allowBlank="true" operator="between" showDropDown="false" showErrorMessage="true" showInputMessage="true" sqref="J48:Y48" type="list">
      <formula1>bannedR</formula1>
      <formula2>0</formula2>
    </dataValidation>
    <dataValidation allowBlank="true" operator="between" showDropDown="false" showErrorMessage="true" showInputMessage="true" sqref="J49:Y49" type="list">
      <formula1>precursorsR</formula1>
      <formula2>0</formula2>
    </dataValidation>
    <dataValidation allowBlank="true" operator="between" showDropDown="false" showErrorMessage="true" showInputMessage="true" sqref="J50:Y50" type="list">
      <formula1>chemistryR</formula1>
      <formula2>0</formula2>
    </dataValidation>
    <dataValidation allowBlank="true" operator="between" showDropDown="false" showErrorMessage="true" showInputMessage="true" sqref="J52:Y52" type="list">
      <formula1>othersR</formula1>
      <formula2>0</formula2>
    </dataValidation>
    <dataValidation allowBlank="true" operator="between" showDropDown="false" showErrorMessage="true" showInputMessage="true" sqref="J51:Y51" type="list">
      <formula1>radioR</formula1>
      <formula2>0</formula2>
    </dataValidation>
    <dataValidation allowBlank="true" operator="between" showDropDown="false" showErrorMessage="true" showInputMessage="true" sqref="N42" type="list">
      <formula1>languageR</formula1>
      <formula2>0</formula2>
    </dataValidation>
    <dataValidation allowBlank="true" operator="between" showDropDown="false" showErrorMessage="true" showInputMessage="true" sqref="N13:P13" type="list">
      <formula1>branchR</formula1>
      <formula2>0</formula2>
    </dataValidation>
    <dataValidation allowBlank="true" operator="between" showDropDown="false" showErrorMessage="true" showInputMessage="true" sqref="N15" type="list">
      <formula1>приоритет</formula1>
      <formula2>0</formula2>
    </dataValidation>
    <dataValidation allowBlank="true" error="Вы превысили допустимое количество знаков для этого поля которое будет отражено в названии заявки в Арибе, сократите название до 120 знаков." operator="lessThanOrEqual" showDropDown="false" showErrorMessage="true" showInputMessage="true" sqref="N10:Y10" type="textLength">
      <formula1>120</formula1>
      <formula2>0</formula2>
    </dataValidation>
  </dataValidations>
  <printOptions headings="false" gridLines="false" gridLinesSet="true" horizontalCentered="false" verticalCentered="false"/>
  <pageMargins left="0.7" right="0.7" top="0.75" bottom="0.75" header="0.511805555555555" footer="0.3"/>
  <pageSetup paperSize="9" scale="91" firstPageNumber="0" fitToWidth="1" fitToHeight="1" pageOrder="downThenOver" orientation="portrait" blackAndWhite="false" draft="false" cellComments="none" useFirstPageNumber="false" horizontalDpi="300" verticalDpi="300" copies="1"/>
  <headerFooter differentFirst="false" differentOddEven="false">
    <oddHeader/>
    <oddFooter>&amp;L&amp;10____________________________________________________________________________________________________
ТШО ОМТО, Производственное снабжение&amp;R&amp;10Версия 1.0. Изменена 19 Апреля 2010</oddFooter>
  </headerFooter>
  <drawing r:id="rId2"/>
  <legacyDrawing r:id="rId3"/>
</worksheet>
</file>

<file path=xl/worksheets/sheet3.xml><?xml version="1.0" encoding="utf-8"?>
<worksheet xmlns="http://schemas.openxmlformats.org/spreadsheetml/2006/main" xmlns:r="http://schemas.openxmlformats.org/officeDocument/2006/relationships">
  <sheetPr filterMode="false">
    <pageSetUpPr fitToPage="false"/>
  </sheetPr>
  <dimension ref="A1:D26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 min="1" style="0" width="8.46"/>
    <col collapsed="false" customWidth="true" hidden="false" outlineLevel="0" max="2" min="2" style="0" width="29.78"/>
    <col collapsed="false" customWidth="true" hidden="false" outlineLevel="0" max="1025" min="3" style="0" width="8.46"/>
  </cols>
  <sheetData>
    <row r="1" customFormat="false" ht="15" hidden="false" customHeight="false" outlineLevel="0" collapsed="false">
      <c r="A1" s="89" t="s">
        <v>114</v>
      </c>
      <c r="B1" s="90" t="s">
        <v>115</v>
      </c>
    </row>
    <row r="2" customFormat="false" ht="15" hidden="false" customHeight="false" outlineLevel="0" collapsed="false">
      <c r="A2" s="89" t="s">
        <v>116</v>
      </c>
      <c r="B2" s="90" t="s">
        <v>117</v>
      </c>
      <c r="D2" s="0" t="s">
        <v>118</v>
      </c>
    </row>
    <row r="3" customFormat="false" ht="15" hidden="false" customHeight="false" outlineLevel="0" collapsed="false">
      <c r="A3" s="89" t="s">
        <v>54</v>
      </c>
      <c r="B3" s="90" t="s">
        <v>119</v>
      </c>
      <c r="D3" s="0" t="s">
        <v>120</v>
      </c>
    </row>
    <row r="4" customFormat="false" ht="15" hidden="false" customHeight="false" outlineLevel="0" collapsed="false">
      <c r="A4" s="89" t="s">
        <v>121</v>
      </c>
      <c r="B4" s="90" t="s">
        <v>122</v>
      </c>
      <c r="D4" s="0" t="s">
        <v>123</v>
      </c>
    </row>
    <row r="5" customFormat="false" ht="15" hidden="false" customHeight="false" outlineLevel="0" collapsed="false">
      <c r="A5" s="89" t="s">
        <v>124</v>
      </c>
      <c r="B5" s="90" t="s">
        <v>125</v>
      </c>
    </row>
    <row r="6" customFormat="false" ht="15" hidden="false" customHeight="false" outlineLevel="0" collapsed="false">
      <c r="A6" s="89" t="s">
        <v>126</v>
      </c>
      <c r="B6" s="90" t="s">
        <v>127</v>
      </c>
    </row>
    <row r="7" customFormat="false" ht="15" hidden="false" customHeight="false" outlineLevel="0" collapsed="false">
      <c r="A7" s="89" t="s">
        <v>56</v>
      </c>
      <c r="B7" s="90" t="s">
        <v>128</v>
      </c>
      <c r="D7" s="0" t="s">
        <v>120</v>
      </c>
    </row>
    <row r="8" customFormat="false" ht="15" hidden="false" customHeight="false" outlineLevel="0" collapsed="false">
      <c r="A8" s="89" t="s">
        <v>58</v>
      </c>
      <c r="B8" s="90" t="s">
        <v>129</v>
      </c>
      <c r="D8" s="0" t="s">
        <v>130</v>
      </c>
    </row>
    <row r="9" customFormat="false" ht="15" hidden="false" customHeight="false" outlineLevel="0" collapsed="false">
      <c r="A9" s="89" t="s">
        <v>131</v>
      </c>
      <c r="B9" s="90" t="s">
        <v>132</v>
      </c>
      <c r="D9" s="0" t="s">
        <v>133</v>
      </c>
    </row>
    <row r="10" customFormat="false" ht="15" hidden="false" customHeight="false" outlineLevel="0" collapsed="false">
      <c r="A10" s="89" t="s">
        <v>134</v>
      </c>
      <c r="B10" s="90" t="s">
        <v>135</v>
      </c>
      <c r="D10" s="0" t="s">
        <v>136</v>
      </c>
    </row>
    <row r="11" customFormat="false" ht="15" hidden="false" customHeight="false" outlineLevel="0" collapsed="false">
      <c r="A11" s="89" t="s">
        <v>137</v>
      </c>
      <c r="B11" s="90" t="s">
        <v>138</v>
      </c>
    </row>
    <row r="12" customFormat="false" ht="15" hidden="false" customHeight="false" outlineLevel="0" collapsed="false">
      <c r="A12" s="89" t="s">
        <v>139</v>
      </c>
      <c r="B12" s="90" t="s">
        <v>140</v>
      </c>
    </row>
    <row r="13" customFormat="false" ht="15" hidden="false" customHeight="false" outlineLevel="0" collapsed="false">
      <c r="A13" s="89" t="s">
        <v>141</v>
      </c>
      <c r="B13" s="90" t="s">
        <v>142</v>
      </c>
      <c r="D13" s="0" t="s">
        <v>71</v>
      </c>
    </row>
    <row r="14" customFormat="false" ht="15" hidden="false" customHeight="false" outlineLevel="0" collapsed="false">
      <c r="A14" s="89" t="s">
        <v>143</v>
      </c>
      <c r="B14" s="90" t="s">
        <v>144</v>
      </c>
      <c r="D14" s="0" t="s">
        <v>89</v>
      </c>
    </row>
    <row r="15" customFormat="false" ht="15" hidden="false" customHeight="false" outlineLevel="0" collapsed="false">
      <c r="A15" s="89" t="s">
        <v>145</v>
      </c>
      <c r="B15" s="90" t="s">
        <v>146</v>
      </c>
      <c r="D15" s="0" t="s">
        <v>39</v>
      </c>
    </row>
    <row r="16" customFormat="false" ht="15" hidden="false" customHeight="false" outlineLevel="0" collapsed="false">
      <c r="A16" s="89" t="s">
        <v>147</v>
      </c>
      <c r="B16" s="90" t="s">
        <v>148</v>
      </c>
    </row>
    <row r="17" customFormat="false" ht="15" hidden="false" customHeight="false" outlineLevel="0" collapsed="false">
      <c r="A17" s="89" t="s">
        <v>149</v>
      </c>
      <c r="B17" s="90" t="s">
        <v>150</v>
      </c>
      <c r="D17" s="0" t="s">
        <v>89</v>
      </c>
    </row>
    <row r="18" customFormat="false" ht="15" hidden="false" customHeight="false" outlineLevel="0" collapsed="false">
      <c r="A18" s="89" t="s">
        <v>151</v>
      </c>
      <c r="B18" s="90" t="s">
        <v>152</v>
      </c>
      <c r="D18" s="0" t="s">
        <v>88</v>
      </c>
    </row>
    <row r="19" customFormat="false" ht="15" hidden="false" customHeight="false" outlineLevel="0" collapsed="false">
      <c r="A19" s="89" t="s">
        <v>153</v>
      </c>
      <c r="B19" s="90" t="s">
        <v>154</v>
      </c>
      <c r="D19" s="0" t="s">
        <v>155</v>
      </c>
    </row>
    <row r="20" customFormat="false" ht="15" hidden="false" customHeight="false" outlineLevel="0" collapsed="false">
      <c r="A20" s="89" t="s">
        <v>156</v>
      </c>
      <c r="B20" s="90" t="s">
        <v>157</v>
      </c>
      <c r="D20" s="0" t="s">
        <v>158</v>
      </c>
    </row>
    <row r="21" customFormat="false" ht="15" hidden="false" customHeight="false" outlineLevel="0" collapsed="false">
      <c r="A21" s="89" t="s">
        <v>159</v>
      </c>
      <c r="B21" s="90" t="s">
        <v>160</v>
      </c>
    </row>
    <row r="22" customFormat="false" ht="15" hidden="false" customHeight="false" outlineLevel="0" collapsed="false">
      <c r="A22" s="89" t="s">
        <v>161</v>
      </c>
      <c r="B22" s="90" t="s">
        <v>162</v>
      </c>
    </row>
    <row r="23" customFormat="false" ht="15" hidden="false" customHeight="false" outlineLevel="0" collapsed="false">
      <c r="A23" s="89" t="s">
        <v>163</v>
      </c>
      <c r="B23" s="90" t="s">
        <v>164</v>
      </c>
    </row>
    <row r="24" customFormat="false" ht="15" hidden="false" customHeight="false" outlineLevel="0" collapsed="false">
      <c r="A24" s="89" t="s">
        <v>165</v>
      </c>
      <c r="B24" s="90" t="s">
        <v>166</v>
      </c>
    </row>
    <row r="25" customFormat="false" ht="15" hidden="false" customHeight="false" outlineLevel="0" collapsed="false">
      <c r="A25" s="89" t="s">
        <v>167</v>
      </c>
      <c r="B25" s="90" t="s">
        <v>168</v>
      </c>
    </row>
    <row r="26" customFormat="false" ht="15" hidden="false" customHeight="false" outlineLevel="0" collapsed="false">
      <c r="A26" s="89" t="s">
        <v>169</v>
      </c>
      <c r="B26" s="90" t="s">
        <v>170</v>
      </c>
    </row>
    <row r="27" customFormat="false" ht="15" hidden="false" customHeight="false" outlineLevel="0" collapsed="false">
      <c r="A27" s="89" t="s">
        <v>171</v>
      </c>
      <c r="B27" s="90" t="s">
        <v>172</v>
      </c>
    </row>
    <row r="28" customFormat="false" ht="15" hidden="false" customHeight="false" outlineLevel="0" collapsed="false">
      <c r="A28" s="89" t="s">
        <v>173</v>
      </c>
      <c r="B28" s="90" t="s">
        <v>174</v>
      </c>
    </row>
    <row r="29" customFormat="false" ht="15" hidden="false" customHeight="false" outlineLevel="0" collapsed="false">
      <c r="A29" s="89" t="s">
        <v>175</v>
      </c>
      <c r="B29" s="90" t="s">
        <v>176</v>
      </c>
    </row>
    <row r="30" customFormat="false" ht="15" hidden="false" customHeight="false" outlineLevel="0" collapsed="false">
      <c r="A30" s="89" t="s">
        <v>177</v>
      </c>
      <c r="B30" s="90" t="s">
        <v>178</v>
      </c>
    </row>
    <row r="31" customFormat="false" ht="15" hidden="false" customHeight="false" outlineLevel="0" collapsed="false">
      <c r="A31" s="89" t="s">
        <v>179</v>
      </c>
      <c r="B31" s="90" t="s">
        <v>180</v>
      </c>
    </row>
    <row r="32" customFormat="false" ht="15" hidden="false" customHeight="false" outlineLevel="0" collapsed="false">
      <c r="A32" s="89" t="s">
        <v>181</v>
      </c>
      <c r="B32" s="90" t="s">
        <v>182</v>
      </c>
    </row>
    <row r="33" customFormat="false" ht="15" hidden="false" customHeight="false" outlineLevel="0" collapsed="false">
      <c r="A33" s="89" t="s">
        <v>183</v>
      </c>
      <c r="B33" s="90" t="s">
        <v>184</v>
      </c>
    </row>
    <row r="34" customFormat="false" ht="15" hidden="false" customHeight="false" outlineLevel="0" collapsed="false">
      <c r="A34" s="89" t="s">
        <v>185</v>
      </c>
      <c r="B34" s="90" t="s">
        <v>186</v>
      </c>
    </row>
    <row r="35" customFormat="false" ht="15" hidden="false" customHeight="false" outlineLevel="0" collapsed="false">
      <c r="A35" s="89" t="s">
        <v>187</v>
      </c>
      <c r="B35" s="90" t="s">
        <v>188</v>
      </c>
    </row>
    <row r="36" customFormat="false" ht="15" hidden="false" customHeight="false" outlineLevel="0" collapsed="false">
      <c r="A36" s="89" t="s">
        <v>189</v>
      </c>
      <c r="B36" s="90" t="s">
        <v>190</v>
      </c>
    </row>
    <row r="37" customFormat="false" ht="15" hidden="false" customHeight="false" outlineLevel="0" collapsed="false">
      <c r="A37" s="89" t="s">
        <v>191</v>
      </c>
      <c r="B37" s="90" t="s">
        <v>192</v>
      </c>
    </row>
    <row r="38" customFormat="false" ht="15" hidden="false" customHeight="false" outlineLevel="0" collapsed="false">
      <c r="A38" s="89" t="s">
        <v>193</v>
      </c>
      <c r="B38" s="90" t="s">
        <v>194</v>
      </c>
    </row>
    <row r="39" customFormat="false" ht="15" hidden="false" customHeight="false" outlineLevel="0" collapsed="false">
      <c r="A39" s="89" t="s">
        <v>195</v>
      </c>
      <c r="B39" s="90" t="s">
        <v>196</v>
      </c>
    </row>
    <row r="40" customFormat="false" ht="15" hidden="false" customHeight="false" outlineLevel="0" collapsed="false">
      <c r="A40" s="89" t="s">
        <v>197</v>
      </c>
      <c r="B40" s="90" t="s">
        <v>198</v>
      </c>
    </row>
    <row r="41" customFormat="false" ht="15" hidden="false" customHeight="false" outlineLevel="0" collapsed="false">
      <c r="A41" s="89" t="s">
        <v>199</v>
      </c>
      <c r="B41" s="90" t="s">
        <v>200</v>
      </c>
    </row>
    <row r="42" customFormat="false" ht="15" hidden="false" customHeight="false" outlineLevel="0" collapsed="false">
      <c r="A42" s="89" t="s">
        <v>201</v>
      </c>
      <c r="B42" s="90" t="s">
        <v>202</v>
      </c>
    </row>
    <row r="43" customFormat="false" ht="15" hidden="false" customHeight="false" outlineLevel="0" collapsed="false">
      <c r="A43" s="89" t="s">
        <v>203</v>
      </c>
      <c r="B43" s="90" t="s">
        <v>204</v>
      </c>
    </row>
    <row r="44" customFormat="false" ht="15" hidden="false" customHeight="false" outlineLevel="0" collapsed="false">
      <c r="A44" s="89" t="s">
        <v>205</v>
      </c>
      <c r="B44" s="90" t="s">
        <v>206</v>
      </c>
    </row>
    <row r="45" customFormat="false" ht="21" hidden="false" customHeight="false" outlineLevel="0" collapsed="false">
      <c r="A45" s="89" t="s">
        <v>207</v>
      </c>
      <c r="B45" s="90" t="s">
        <v>208</v>
      </c>
    </row>
    <row r="46" customFormat="false" ht="15" hidden="false" customHeight="false" outlineLevel="0" collapsed="false">
      <c r="A46" s="89" t="s">
        <v>209</v>
      </c>
      <c r="B46" s="90" t="s">
        <v>210</v>
      </c>
    </row>
    <row r="47" customFormat="false" ht="21" hidden="false" customHeight="false" outlineLevel="0" collapsed="false">
      <c r="A47" s="89" t="s">
        <v>211</v>
      </c>
      <c r="B47" s="90" t="s">
        <v>212</v>
      </c>
    </row>
    <row r="48" customFormat="false" ht="21" hidden="false" customHeight="false" outlineLevel="0" collapsed="false">
      <c r="A48" s="89" t="s">
        <v>213</v>
      </c>
      <c r="B48" s="90" t="s">
        <v>214</v>
      </c>
    </row>
    <row r="49" customFormat="false" ht="21" hidden="false" customHeight="false" outlineLevel="0" collapsed="false">
      <c r="A49" s="89" t="s">
        <v>215</v>
      </c>
      <c r="B49" s="90" t="s">
        <v>216</v>
      </c>
    </row>
    <row r="50" customFormat="false" ht="15" hidden="false" customHeight="false" outlineLevel="0" collapsed="false">
      <c r="A50" s="89" t="s">
        <v>217</v>
      </c>
      <c r="B50" s="90" t="s">
        <v>218</v>
      </c>
    </row>
    <row r="51" customFormat="false" ht="15" hidden="false" customHeight="false" outlineLevel="0" collapsed="false">
      <c r="A51" s="89" t="s">
        <v>219</v>
      </c>
      <c r="B51" s="90" t="s">
        <v>220</v>
      </c>
    </row>
    <row r="52" customFormat="false" ht="15" hidden="false" customHeight="false" outlineLevel="0" collapsed="false">
      <c r="A52" s="89" t="s">
        <v>221</v>
      </c>
      <c r="B52" s="90" t="s">
        <v>222</v>
      </c>
    </row>
    <row r="53" customFormat="false" ht="15" hidden="false" customHeight="false" outlineLevel="0" collapsed="false">
      <c r="A53" s="89" t="s">
        <v>223</v>
      </c>
      <c r="B53" s="90" t="s">
        <v>224</v>
      </c>
    </row>
    <row r="54" customFormat="false" ht="15" hidden="false" customHeight="false" outlineLevel="0" collapsed="false">
      <c r="A54" s="89" t="s">
        <v>225</v>
      </c>
      <c r="B54" s="90" t="s">
        <v>226</v>
      </c>
    </row>
    <row r="55" customFormat="false" ht="15" hidden="false" customHeight="false" outlineLevel="0" collapsed="false">
      <c r="A55" s="89" t="s">
        <v>227</v>
      </c>
      <c r="B55" s="90" t="s">
        <v>228</v>
      </c>
    </row>
    <row r="56" customFormat="false" ht="15" hidden="false" customHeight="false" outlineLevel="0" collapsed="false">
      <c r="A56" s="89" t="s">
        <v>229</v>
      </c>
      <c r="B56" s="90" t="s">
        <v>230</v>
      </c>
    </row>
    <row r="57" customFormat="false" ht="15" hidden="false" customHeight="false" outlineLevel="0" collapsed="false">
      <c r="A57" s="89" t="s">
        <v>231</v>
      </c>
      <c r="B57" s="90" t="s">
        <v>232</v>
      </c>
    </row>
    <row r="58" customFormat="false" ht="15" hidden="false" customHeight="false" outlineLevel="0" collapsed="false">
      <c r="A58" s="89" t="s">
        <v>233</v>
      </c>
      <c r="B58" s="90" t="s">
        <v>234</v>
      </c>
    </row>
    <row r="59" customFormat="false" ht="15" hidden="false" customHeight="false" outlineLevel="0" collapsed="false">
      <c r="A59" s="89" t="s">
        <v>235</v>
      </c>
      <c r="B59" s="90" t="s">
        <v>236</v>
      </c>
    </row>
    <row r="60" customFormat="false" ht="15" hidden="false" customHeight="false" outlineLevel="0" collapsed="false">
      <c r="A60" s="89" t="s">
        <v>237</v>
      </c>
      <c r="B60" s="90" t="s">
        <v>238</v>
      </c>
    </row>
    <row r="61" customFormat="false" ht="15" hidden="false" customHeight="false" outlineLevel="0" collapsed="false">
      <c r="A61" s="89" t="s">
        <v>239</v>
      </c>
      <c r="B61" s="90" t="s">
        <v>240</v>
      </c>
    </row>
    <row r="62" customFormat="false" ht="15" hidden="false" customHeight="false" outlineLevel="0" collapsed="false">
      <c r="A62" s="89" t="s">
        <v>241</v>
      </c>
      <c r="B62" s="90" t="s">
        <v>242</v>
      </c>
    </row>
    <row r="63" customFormat="false" ht="15" hidden="false" customHeight="false" outlineLevel="0" collapsed="false">
      <c r="A63" s="89" t="s">
        <v>243</v>
      </c>
      <c r="B63" s="90" t="s">
        <v>244</v>
      </c>
    </row>
    <row r="64" customFormat="false" ht="15" hidden="false" customHeight="false" outlineLevel="0" collapsed="false">
      <c r="A64" s="89" t="s">
        <v>245</v>
      </c>
      <c r="B64" s="90" t="s">
        <v>246</v>
      </c>
    </row>
    <row r="65" customFormat="false" ht="15" hidden="false" customHeight="false" outlineLevel="0" collapsed="false">
      <c r="A65" s="89" t="s">
        <v>247</v>
      </c>
      <c r="B65" s="90" t="s">
        <v>248</v>
      </c>
    </row>
    <row r="66" customFormat="false" ht="15" hidden="false" customHeight="false" outlineLevel="0" collapsed="false">
      <c r="A66" s="89" t="s">
        <v>249</v>
      </c>
      <c r="B66" s="90" t="s">
        <v>250</v>
      </c>
    </row>
    <row r="67" customFormat="false" ht="15" hidden="false" customHeight="false" outlineLevel="0" collapsed="false">
      <c r="A67" s="89" t="s">
        <v>251</v>
      </c>
      <c r="B67" s="90" t="s">
        <v>252</v>
      </c>
    </row>
    <row r="68" customFormat="false" ht="15" hidden="false" customHeight="false" outlineLevel="0" collapsed="false">
      <c r="A68" s="89" t="s">
        <v>253</v>
      </c>
      <c r="B68" s="90" t="s">
        <v>254</v>
      </c>
    </row>
    <row r="69" customFormat="false" ht="15" hidden="false" customHeight="false" outlineLevel="0" collapsed="false">
      <c r="A69" s="89" t="s">
        <v>255</v>
      </c>
      <c r="B69" s="90" t="s">
        <v>256</v>
      </c>
    </row>
    <row r="70" customFormat="false" ht="15" hidden="false" customHeight="false" outlineLevel="0" collapsed="false">
      <c r="A70" s="89" t="s">
        <v>257</v>
      </c>
      <c r="B70" s="90" t="s">
        <v>258</v>
      </c>
    </row>
    <row r="71" customFormat="false" ht="15" hidden="false" customHeight="false" outlineLevel="0" collapsed="false">
      <c r="A71" s="89" t="s">
        <v>259</v>
      </c>
      <c r="B71" s="90" t="s">
        <v>260</v>
      </c>
    </row>
    <row r="72" customFormat="false" ht="15" hidden="false" customHeight="false" outlineLevel="0" collapsed="false">
      <c r="A72" s="89" t="s">
        <v>261</v>
      </c>
      <c r="B72" s="90" t="s">
        <v>262</v>
      </c>
    </row>
    <row r="73" customFormat="false" ht="15" hidden="false" customHeight="false" outlineLevel="0" collapsed="false">
      <c r="A73" s="89" t="s">
        <v>263</v>
      </c>
      <c r="B73" s="90" t="s">
        <v>264</v>
      </c>
    </row>
    <row r="74" customFormat="false" ht="15" hidden="false" customHeight="false" outlineLevel="0" collapsed="false">
      <c r="A74" s="89" t="s">
        <v>265</v>
      </c>
      <c r="B74" s="90" t="s">
        <v>266</v>
      </c>
    </row>
    <row r="75" customFormat="false" ht="15" hidden="false" customHeight="false" outlineLevel="0" collapsed="false">
      <c r="A75" s="89" t="s">
        <v>267</v>
      </c>
      <c r="B75" s="90" t="s">
        <v>268</v>
      </c>
    </row>
    <row r="76" customFormat="false" ht="15" hidden="false" customHeight="false" outlineLevel="0" collapsed="false">
      <c r="A76" s="89" t="s">
        <v>269</v>
      </c>
      <c r="B76" s="90" t="s">
        <v>270</v>
      </c>
    </row>
    <row r="77" customFormat="false" ht="15" hidden="false" customHeight="false" outlineLevel="0" collapsed="false">
      <c r="A77" s="89" t="s">
        <v>271</v>
      </c>
      <c r="B77" s="90" t="s">
        <v>272</v>
      </c>
    </row>
    <row r="78" customFormat="false" ht="15" hidden="false" customHeight="false" outlineLevel="0" collapsed="false">
      <c r="A78" s="89" t="s">
        <v>273</v>
      </c>
      <c r="B78" s="90" t="s">
        <v>274</v>
      </c>
    </row>
    <row r="79" customFormat="false" ht="15" hidden="false" customHeight="false" outlineLevel="0" collapsed="false">
      <c r="A79" s="89" t="s">
        <v>275</v>
      </c>
      <c r="B79" s="90" t="s">
        <v>276</v>
      </c>
    </row>
    <row r="80" customFormat="false" ht="15" hidden="false" customHeight="false" outlineLevel="0" collapsed="false">
      <c r="A80" s="89" t="s">
        <v>277</v>
      </c>
      <c r="B80" s="90" t="s">
        <v>278</v>
      </c>
    </row>
    <row r="81" customFormat="false" ht="15" hidden="false" customHeight="false" outlineLevel="0" collapsed="false">
      <c r="A81" s="89" t="s">
        <v>279</v>
      </c>
      <c r="B81" s="90" t="s">
        <v>280</v>
      </c>
    </row>
    <row r="82" customFormat="false" ht="15" hidden="false" customHeight="false" outlineLevel="0" collapsed="false">
      <c r="A82" s="89" t="s">
        <v>281</v>
      </c>
      <c r="B82" s="90" t="s">
        <v>282</v>
      </c>
    </row>
    <row r="83" customFormat="false" ht="15" hidden="false" customHeight="false" outlineLevel="0" collapsed="false">
      <c r="A83" s="89" t="s">
        <v>283</v>
      </c>
      <c r="B83" s="90" t="s">
        <v>284</v>
      </c>
    </row>
    <row r="84" customFormat="false" ht="15" hidden="false" customHeight="false" outlineLevel="0" collapsed="false">
      <c r="A84" s="89" t="s">
        <v>285</v>
      </c>
      <c r="B84" s="90" t="s">
        <v>286</v>
      </c>
    </row>
    <row r="85" customFormat="false" ht="15" hidden="false" customHeight="false" outlineLevel="0" collapsed="false">
      <c r="A85" s="89" t="s">
        <v>287</v>
      </c>
      <c r="B85" s="90" t="s">
        <v>288</v>
      </c>
    </row>
    <row r="86" customFormat="false" ht="15" hidden="false" customHeight="false" outlineLevel="0" collapsed="false">
      <c r="A86" s="89" t="s">
        <v>289</v>
      </c>
      <c r="B86" s="90" t="s">
        <v>290</v>
      </c>
    </row>
    <row r="87" customFormat="false" ht="15" hidden="false" customHeight="false" outlineLevel="0" collapsed="false">
      <c r="A87" s="89" t="s">
        <v>291</v>
      </c>
      <c r="B87" s="90" t="s">
        <v>292</v>
      </c>
    </row>
    <row r="88" customFormat="false" ht="15" hidden="false" customHeight="false" outlineLevel="0" collapsed="false">
      <c r="A88" s="89" t="s">
        <v>293</v>
      </c>
      <c r="B88" s="90" t="s">
        <v>294</v>
      </c>
    </row>
    <row r="89" customFormat="false" ht="15" hidden="false" customHeight="false" outlineLevel="0" collapsed="false">
      <c r="A89" s="89" t="s">
        <v>295</v>
      </c>
      <c r="B89" s="90" t="s">
        <v>296</v>
      </c>
    </row>
    <row r="90" customFormat="false" ht="15" hidden="false" customHeight="false" outlineLevel="0" collapsed="false">
      <c r="A90" s="89" t="s">
        <v>297</v>
      </c>
      <c r="B90" s="90" t="s">
        <v>298</v>
      </c>
    </row>
    <row r="91" customFormat="false" ht="15" hidden="false" customHeight="false" outlineLevel="0" collapsed="false">
      <c r="A91" s="89" t="s">
        <v>299</v>
      </c>
      <c r="B91" s="90" t="s">
        <v>300</v>
      </c>
    </row>
    <row r="92" customFormat="false" ht="15" hidden="false" customHeight="false" outlineLevel="0" collapsed="false">
      <c r="A92" s="89" t="s">
        <v>301</v>
      </c>
      <c r="B92" s="90" t="s">
        <v>302</v>
      </c>
    </row>
    <row r="93" customFormat="false" ht="15" hidden="false" customHeight="false" outlineLevel="0" collapsed="false">
      <c r="A93" s="89" t="s">
        <v>303</v>
      </c>
      <c r="B93" s="90" t="s">
        <v>304</v>
      </c>
    </row>
    <row r="94" customFormat="false" ht="15" hidden="false" customHeight="false" outlineLevel="0" collapsed="false">
      <c r="A94" s="89" t="s">
        <v>305</v>
      </c>
      <c r="B94" s="90" t="s">
        <v>306</v>
      </c>
    </row>
    <row r="95" customFormat="false" ht="15" hidden="false" customHeight="false" outlineLevel="0" collapsed="false">
      <c r="A95" s="89" t="s">
        <v>307</v>
      </c>
      <c r="B95" s="90" t="s">
        <v>308</v>
      </c>
    </row>
    <row r="96" customFormat="false" ht="15" hidden="false" customHeight="false" outlineLevel="0" collapsed="false">
      <c r="A96" s="89" t="s">
        <v>309</v>
      </c>
      <c r="B96" s="90" t="s">
        <v>310</v>
      </c>
    </row>
    <row r="97" customFormat="false" ht="15" hidden="false" customHeight="false" outlineLevel="0" collapsed="false">
      <c r="A97" s="89" t="s">
        <v>311</v>
      </c>
      <c r="B97" s="90" t="s">
        <v>312</v>
      </c>
    </row>
    <row r="98" customFormat="false" ht="15" hidden="false" customHeight="false" outlineLevel="0" collapsed="false">
      <c r="A98" s="89" t="s">
        <v>313</v>
      </c>
      <c r="B98" s="90" t="s">
        <v>314</v>
      </c>
    </row>
    <row r="99" customFormat="false" ht="15" hidden="false" customHeight="false" outlineLevel="0" collapsed="false">
      <c r="A99" s="89" t="s">
        <v>315</v>
      </c>
      <c r="B99" s="90" t="s">
        <v>316</v>
      </c>
    </row>
    <row r="100" customFormat="false" ht="15" hidden="false" customHeight="false" outlineLevel="0" collapsed="false">
      <c r="A100" s="89" t="s">
        <v>317</v>
      </c>
      <c r="B100" s="90" t="s">
        <v>318</v>
      </c>
    </row>
    <row r="101" customFormat="false" ht="15" hidden="false" customHeight="false" outlineLevel="0" collapsed="false">
      <c r="A101" s="89" t="s">
        <v>319</v>
      </c>
      <c r="B101" s="90" t="s">
        <v>320</v>
      </c>
    </row>
    <row r="102" customFormat="false" ht="15" hidden="false" customHeight="false" outlineLevel="0" collapsed="false">
      <c r="A102" s="89" t="s">
        <v>321</v>
      </c>
      <c r="B102" s="90" t="s">
        <v>322</v>
      </c>
    </row>
    <row r="103" customFormat="false" ht="15" hidden="false" customHeight="false" outlineLevel="0" collapsed="false">
      <c r="A103" s="89" t="s">
        <v>323</v>
      </c>
      <c r="B103" s="90" t="s">
        <v>324</v>
      </c>
    </row>
    <row r="104" customFormat="false" ht="15" hidden="false" customHeight="false" outlineLevel="0" collapsed="false">
      <c r="A104" s="89" t="s">
        <v>325</v>
      </c>
      <c r="B104" s="90" t="s">
        <v>326</v>
      </c>
    </row>
    <row r="105" customFormat="false" ht="15" hidden="false" customHeight="false" outlineLevel="0" collapsed="false">
      <c r="A105" s="89" t="s">
        <v>327</v>
      </c>
      <c r="B105" s="90" t="s">
        <v>328</v>
      </c>
    </row>
    <row r="106" customFormat="false" ht="15" hidden="false" customHeight="false" outlineLevel="0" collapsed="false">
      <c r="A106" s="89" t="s">
        <v>329</v>
      </c>
      <c r="B106" s="90" t="s">
        <v>330</v>
      </c>
    </row>
    <row r="107" customFormat="false" ht="15" hidden="false" customHeight="false" outlineLevel="0" collapsed="false">
      <c r="A107" s="89" t="s">
        <v>331</v>
      </c>
      <c r="B107" s="90" t="s">
        <v>332</v>
      </c>
    </row>
    <row r="108" customFormat="false" ht="15" hidden="false" customHeight="false" outlineLevel="0" collapsed="false">
      <c r="A108" s="89" t="s">
        <v>333</v>
      </c>
      <c r="B108" s="90" t="s">
        <v>334</v>
      </c>
    </row>
    <row r="109" customFormat="false" ht="15" hidden="false" customHeight="false" outlineLevel="0" collapsed="false">
      <c r="A109" s="89" t="s">
        <v>335</v>
      </c>
      <c r="B109" s="90" t="s">
        <v>336</v>
      </c>
    </row>
    <row r="110" customFormat="false" ht="15" hidden="false" customHeight="false" outlineLevel="0" collapsed="false">
      <c r="A110" s="89" t="s">
        <v>337</v>
      </c>
      <c r="B110" s="90" t="s">
        <v>338</v>
      </c>
    </row>
    <row r="111" customFormat="false" ht="15" hidden="false" customHeight="false" outlineLevel="0" collapsed="false">
      <c r="A111" s="89" t="s">
        <v>339</v>
      </c>
      <c r="B111" s="90" t="s">
        <v>340</v>
      </c>
    </row>
    <row r="112" customFormat="false" ht="15" hidden="false" customHeight="false" outlineLevel="0" collapsed="false">
      <c r="A112" s="89" t="s">
        <v>341</v>
      </c>
      <c r="B112" s="90" t="s">
        <v>342</v>
      </c>
    </row>
    <row r="113" customFormat="false" ht="15" hidden="false" customHeight="false" outlineLevel="0" collapsed="false">
      <c r="A113" s="89" t="s">
        <v>343</v>
      </c>
      <c r="B113" s="90" t="s">
        <v>344</v>
      </c>
    </row>
    <row r="114" customFormat="false" ht="15" hidden="false" customHeight="false" outlineLevel="0" collapsed="false">
      <c r="A114" s="89" t="s">
        <v>345</v>
      </c>
      <c r="B114" s="90" t="s">
        <v>346</v>
      </c>
    </row>
    <row r="115" customFormat="false" ht="15" hidden="false" customHeight="false" outlineLevel="0" collapsed="false">
      <c r="A115" s="89" t="s">
        <v>347</v>
      </c>
      <c r="B115" s="90" t="s">
        <v>348</v>
      </c>
    </row>
    <row r="116" customFormat="false" ht="15" hidden="false" customHeight="false" outlineLevel="0" collapsed="false">
      <c r="A116" s="89" t="s">
        <v>349</v>
      </c>
      <c r="B116" s="90" t="s">
        <v>350</v>
      </c>
    </row>
    <row r="117" customFormat="false" ht="15" hidden="false" customHeight="false" outlineLevel="0" collapsed="false">
      <c r="A117" s="89" t="s">
        <v>351</v>
      </c>
      <c r="B117" s="90" t="s">
        <v>352</v>
      </c>
    </row>
    <row r="118" customFormat="false" ht="15" hidden="false" customHeight="false" outlineLevel="0" collapsed="false">
      <c r="A118" s="89" t="s">
        <v>353</v>
      </c>
      <c r="B118" s="90" t="s">
        <v>354</v>
      </c>
    </row>
    <row r="119" customFormat="false" ht="15" hidden="false" customHeight="false" outlineLevel="0" collapsed="false">
      <c r="A119" s="89" t="s">
        <v>355</v>
      </c>
      <c r="B119" s="90" t="s">
        <v>356</v>
      </c>
    </row>
    <row r="120" customFormat="false" ht="15" hidden="false" customHeight="false" outlineLevel="0" collapsed="false">
      <c r="A120" s="89" t="s">
        <v>357</v>
      </c>
      <c r="B120" s="90" t="s">
        <v>358</v>
      </c>
    </row>
    <row r="121" customFormat="false" ht="15" hidden="false" customHeight="false" outlineLevel="0" collapsed="false">
      <c r="A121" s="89" t="s">
        <v>359</v>
      </c>
      <c r="B121" s="90" t="s">
        <v>360</v>
      </c>
    </row>
    <row r="122" customFormat="false" ht="15" hidden="false" customHeight="false" outlineLevel="0" collapsed="false">
      <c r="A122" s="89" t="s">
        <v>361</v>
      </c>
      <c r="B122" s="90" t="s">
        <v>362</v>
      </c>
    </row>
    <row r="123" customFormat="false" ht="15" hidden="false" customHeight="false" outlineLevel="0" collapsed="false">
      <c r="A123" s="89" t="s">
        <v>363</v>
      </c>
      <c r="B123" s="90" t="s">
        <v>364</v>
      </c>
    </row>
    <row r="124" customFormat="false" ht="15" hidden="false" customHeight="false" outlineLevel="0" collapsed="false">
      <c r="A124" s="89" t="s">
        <v>365</v>
      </c>
      <c r="B124" s="90" t="s">
        <v>366</v>
      </c>
    </row>
    <row r="125" customFormat="false" ht="15" hidden="false" customHeight="false" outlineLevel="0" collapsed="false">
      <c r="A125" s="89" t="s">
        <v>367</v>
      </c>
      <c r="B125" s="90" t="s">
        <v>368</v>
      </c>
    </row>
    <row r="126" customFormat="false" ht="15" hidden="false" customHeight="false" outlineLevel="0" collapsed="false">
      <c r="A126" s="89" t="s">
        <v>369</v>
      </c>
      <c r="B126" s="90" t="s">
        <v>370</v>
      </c>
    </row>
    <row r="127" customFormat="false" ht="15" hidden="false" customHeight="false" outlineLevel="0" collapsed="false">
      <c r="A127" s="89" t="s">
        <v>371</v>
      </c>
      <c r="B127" s="90" t="s">
        <v>372</v>
      </c>
    </row>
    <row r="128" customFormat="false" ht="15" hidden="false" customHeight="false" outlineLevel="0" collapsed="false">
      <c r="A128" s="89" t="s">
        <v>373</v>
      </c>
      <c r="B128" s="90" t="s">
        <v>374</v>
      </c>
    </row>
    <row r="129" customFormat="false" ht="15" hidden="false" customHeight="false" outlineLevel="0" collapsed="false">
      <c r="A129" s="89" t="s">
        <v>375</v>
      </c>
      <c r="B129" s="90" t="s">
        <v>376</v>
      </c>
    </row>
    <row r="130" customFormat="false" ht="15" hidden="false" customHeight="false" outlineLevel="0" collapsed="false">
      <c r="A130" s="89" t="s">
        <v>377</v>
      </c>
      <c r="B130" s="90" t="s">
        <v>378</v>
      </c>
    </row>
    <row r="131" customFormat="false" ht="15" hidden="false" customHeight="false" outlineLevel="0" collapsed="false">
      <c r="A131" s="89" t="s">
        <v>379</v>
      </c>
      <c r="B131" s="90" t="s">
        <v>380</v>
      </c>
    </row>
    <row r="132" customFormat="false" ht="15" hidden="false" customHeight="false" outlineLevel="0" collapsed="false">
      <c r="A132" s="89" t="s">
        <v>381</v>
      </c>
      <c r="B132" s="90" t="s">
        <v>382</v>
      </c>
    </row>
    <row r="133" customFormat="false" ht="15" hidden="false" customHeight="false" outlineLevel="0" collapsed="false">
      <c r="A133" s="89" t="s">
        <v>383</v>
      </c>
      <c r="B133" s="90" t="s">
        <v>384</v>
      </c>
    </row>
    <row r="134" customFormat="false" ht="15" hidden="false" customHeight="false" outlineLevel="0" collapsed="false">
      <c r="A134" s="89" t="s">
        <v>385</v>
      </c>
      <c r="B134" s="90" t="s">
        <v>386</v>
      </c>
    </row>
    <row r="135" customFormat="false" ht="15" hidden="false" customHeight="false" outlineLevel="0" collapsed="false">
      <c r="A135" s="89" t="s">
        <v>387</v>
      </c>
      <c r="B135" s="90" t="s">
        <v>388</v>
      </c>
    </row>
    <row r="136" customFormat="false" ht="15" hidden="false" customHeight="false" outlineLevel="0" collapsed="false">
      <c r="A136" s="89" t="s">
        <v>389</v>
      </c>
      <c r="B136" s="90" t="s">
        <v>390</v>
      </c>
    </row>
    <row r="137" customFormat="false" ht="15" hidden="false" customHeight="false" outlineLevel="0" collapsed="false">
      <c r="A137" s="89" t="s">
        <v>391</v>
      </c>
      <c r="B137" s="90" t="s">
        <v>392</v>
      </c>
    </row>
    <row r="138" customFormat="false" ht="15" hidden="false" customHeight="false" outlineLevel="0" collapsed="false">
      <c r="A138" s="89" t="s">
        <v>393</v>
      </c>
      <c r="B138" s="90" t="s">
        <v>394</v>
      </c>
    </row>
    <row r="139" customFormat="false" ht="15" hidden="false" customHeight="false" outlineLevel="0" collapsed="false">
      <c r="A139" s="89" t="s">
        <v>395</v>
      </c>
      <c r="B139" s="90" t="s">
        <v>396</v>
      </c>
    </row>
    <row r="140" customFormat="false" ht="15" hidden="false" customHeight="false" outlineLevel="0" collapsed="false">
      <c r="A140" s="89" t="s">
        <v>397</v>
      </c>
      <c r="B140" s="90" t="s">
        <v>398</v>
      </c>
    </row>
    <row r="141" customFormat="false" ht="15" hidden="false" customHeight="false" outlineLevel="0" collapsed="false">
      <c r="A141" s="89" t="s">
        <v>399</v>
      </c>
      <c r="B141" s="90" t="s">
        <v>400</v>
      </c>
    </row>
    <row r="142" customFormat="false" ht="15" hidden="false" customHeight="false" outlineLevel="0" collapsed="false">
      <c r="A142" s="89" t="s">
        <v>401</v>
      </c>
      <c r="B142" s="90" t="s">
        <v>402</v>
      </c>
    </row>
    <row r="143" customFormat="false" ht="15" hidden="false" customHeight="false" outlineLevel="0" collapsed="false">
      <c r="A143" s="89" t="s">
        <v>403</v>
      </c>
      <c r="B143" s="90" t="s">
        <v>404</v>
      </c>
    </row>
    <row r="144" customFormat="false" ht="15" hidden="false" customHeight="false" outlineLevel="0" collapsed="false">
      <c r="A144" s="89" t="s">
        <v>405</v>
      </c>
      <c r="B144" s="90" t="s">
        <v>406</v>
      </c>
    </row>
    <row r="145" customFormat="false" ht="15" hidden="false" customHeight="false" outlineLevel="0" collapsed="false">
      <c r="A145" s="89" t="s">
        <v>407</v>
      </c>
      <c r="B145" s="90" t="s">
        <v>408</v>
      </c>
    </row>
    <row r="146" customFormat="false" ht="15" hidden="false" customHeight="false" outlineLevel="0" collapsed="false">
      <c r="A146" s="89" t="s">
        <v>409</v>
      </c>
      <c r="B146" s="90" t="s">
        <v>410</v>
      </c>
    </row>
    <row r="147" customFormat="false" ht="15" hidden="false" customHeight="false" outlineLevel="0" collapsed="false">
      <c r="A147" s="89" t="s">
        <v>411</v>
      </c>
      <c r="B147" s="90" t="s">
        <v>412</v>
      </c>
    </row>
    <row r="148" customFormat="false" ht="15" hidden="false" customHeight="false" outlineLevel="0" collapsed="false">
      <c r="A148" s="89" t="s">
        <v>413</v>
      </c>
      <c r="B148" s="90" t="s">
        <v>414</v>
      </c>
    </row>
    <row r="149" customFormat="false" ht="15" hidden="false" customHeight="false" outlineLevel="0" collapsed="false">
      <c r="A149" s="89" t="s">
        <v>415</v>
      </c>
      <c r="B149" s="90" t="s">
        <v>416</v>
      </c>
    </row>
    <row r="150" customFormat="false" ht="15" hidden="false" customHeight="false" outlineLevel="0" collapsed="false">
      <c r="A150" s="89" t="s">
        <v>417</v>
      </c>
      <c r="B150" s="90" t="s">
        <v>418</v>
      </c>
    </row>
    <row r="151" customFormat="false" ht="15" hidden="false" customHeight="false" outlineLevel="0" collapsed="false">
      <c r="A151" s="89" t="s">
        <v>419</v>
      </c>
      <c r="B151" s="90" t="s">
        <v>420</v>
      </c>
    </row>
    <row r="152" customFormat="false" ht="15" hidden="false" customHeight="false" outlineLevel="0" collapsed="false">
      <c r="A152" s="89" t="s">
        <v>421</v>
      </c>
      <c r="B152" s="90" t="s">
        <v>422</v>
      </c>
    </row>
    <row r="153" customFormat="false" ht="15" hidden="false" customHeight="false" outlineLevel="0" collapsed="false">
      <c r="A153" s="89" t="s">
        <v>423</v>
      </c>
      <c r="B153" s="90" t="s">
        <v>424</v>
      </c>
    </row>
    <row r="154" customFormat="false" ht="15" hidden="false" customHeight="false" outlineLevel="0" collapsed="false">
      <c r="A154" s="89" t="s">
        <v>425</v>
      </c>
      <c r="B154" s="90" t="s">
        <v>426</v>
      </c>
    </row>
    <row r="155" customFormat="false" ht="15" hidden="false" customHeight="false" outlineLevel="0" collapsed="false">
      <c r="A155" s="89" t="s">
        <v>427</v>
      </c>
      <c r="B155" s="90" t="s">
        <v>428</v>
      </c>
    </row>
    <row r="156" customFormat="false" ht="15" hidden="false" customHeight="false" outlineLevel="0" collapsed="false">
      <c r="A156" s="89" t="s">
        <v>429</v>
      </c>
      <c r="B156" s="90" t="s">
        <v>430</v>
      </c>
    </row>
    <row r="157" customFormat="false" ht="15" hidden="false" customHeight="false" outlineLevel="0" collapsed="false">
      <c r="A157" s="89" t="s">
        <v>431</v>
      </c>
      <c r="B157" s="90" t="s">
        <v>432</v>
      </c>
    </row>
    <row r="158" customFormat="false" ht="15" hidden="false" customHeight="false" outlineLevel="0" collapsed="false">
      <c r="A158" s="89" t="s">
        <v>433</v>
      </c>
      <c r="B158" s="90" t="s">
        <v>434</v>
      </c>
    </row>
    <row r="159" customFormat="false" ht="15" hidden="false" customHeight="false" outlineLevel="0" collapsed="false">
      <c r="A159" s="89" t="s">
        <v>435</v>
      </c>
      <c r="B159" s="90" t="s">
        <v>436</v>
      </c>
    </row>
    <row r="160" customFormat="false" ht="15" hidden="false" customHeight="false" outlineLevel="0" collapsed="false">
      <c r="A160" s="89" t="s">
        <v>437</v>
      </c>
      <c r="B160" s="90" t="s">
        <v>438</v>
      </c>
    </row>
    <row r="161" customFormat="false" ht="15" hidden="false" customHeight="false" outlineLevel="0" collapsed="false">
      <c r="A161" s="89" t="s">
        <v>439</v>
      </c>
      <c r="B161" s="90" t="s">
        <v>440</v>
      </c>
    </row>
    <row r="162" customFormat="false" ht="15" hidden="false" customHeight="false" outlineLevel="0" collapsed="false">
      <c r="A162" s="89" t="s">
        <v>441</v>
      </c>
      <c r="B162" s="90" t="s">
        <v>442</v>
      </c>
    </row>
    <row r="163" customFormat="false" ht="15" hidden="false" customHeight="false" outlineLevel="0" collapsed="false">
      <c r="A163" s="89" t="s">
        <v>443</v>
      </c>
      <c r="B163" s="90" t="s">
        <v>444</v>
      </c>
    </row>
    <row r="164" customFormat="false" ht="15" hidden="false" customHeight="false" outlineLevel="0" collapsed="false">
      <c r="A164" s="89" t="s">
        <v>445</v>
      </c>
      <c r="B164" s="90" t="s">
        <v>446</v>
      </c>
    </row>
    <row r="165" customFormat="false" ht="15" hidden="false" customHeight="false" outlineLevel="0" collapsed="false">
      <c r="A165" s="89" t="s">
        <v>447</v>
      </c>
      <c r="B165" s="90" t="s">
        <v>448</v>
      </c>
    </row>
    <row r="166" customFormat="false" ht="15" hidden="false" customHeight="false" outlineLevel="0" collapsed="false">
      <c r="A166" s="89" t="s">
        <v>449</v>
      </c>
      <c r="B166" s="90" t="s">
        <v>450</v>
      </c>
    </row>
    <row r="167" customFormat="false" ht="15" hidden="false" customHeight="false" outlineLevel="0" collapsed="false">
      <c r="A167" s="89" t="s">
        <v>451</v>
      </c>
      <c r="B167" s="90" t="s">
        <v>452</v>
      </c>
    </row>
    <row r="168" customFormat="false" ht="15" hidden="false" customHeight="false" outlineLevel="0" collapsed="false">
      <c r="A168" s="89" t="s">
        <v>453</v>
      </c>
      <c r="B168" s="90" t="s">
        <v>454</v>
      </c>
    </row>
    <row r="169" customFormat="false" ht="15" hidden="false" customHeight="false" outlineLevel="0" collapsed="false">
      <c r="A169" s="89" t="s">
        <v>455</v>
      </c>
      <c r="B169" s="90" t="s">
        <v>456</v>
      </c>
    </row>
    <row r="170" customFormat="false" ht="15" hidden="false" customHeight="false" outlineLevel="0" collapsed="false">
      <c r="A170" s="89" t="s">
        <v>457</v>
      </c>
      <c r="B170" s="90" t="s">
        <v>458</v>
      </c>
    </row>
    <row r="171" customFormat="false" ht="15" hidden="false" customHeight="false" outlineLevel="0" collapsed="false">
      <c r="A171" s="89" t="s">
        <v>459</v>
      </c>
      <c r="B171" s="90" t="s">
        <v>460</v>
      </c>
    </row>
    <row r="172" customFormat="false" ht="15" hidden="false" customHeight="false" outlineLevel="0" collapsed="false">
      <c r="A172" s="89" t="s">
        <v>461</v>
      </c>
      <c r="B172" s="90" t="s">
        <v>462</v>
      </c>
    </row>
    <row r="173" customFormat="false" ht="15" hidden="false" customHeight="false" outlineLevel="0" collapsed="false">
      <c r="A173" s="89" t="s">
        <v>463</v>
      </c>
      <c r="B173" s="90" t="s">
        <v>464</v>
      </c>
    </row>
    <row r="174" customFormat="false" ht="15" hidden="false" customHeight="false" outlineLevel="0" collapsed="false">
      <c r="A174" s="89" t="s">
        <v>465</v>
      </c>
      <c r="B174" s="90" t="s">
        <v>466</v>
      </c>
    </row>
    <row r="175" customFormat="false" ht="15" hidden="false" customHeight="false" outlineLevel="0" collapsed="false">
      <c r="A175" s="89" t="s">
        <v>467</v>
      </c>
      <c r="B175" s="90" t="s">
        <v>468</v>
      </c>
    </row>
    <row r="176" customFormat="false" ht="15" hidden="false" customHeight="false" outlineLevel="0" collapsed="false">
      <c r="A176" s="89" t="s">
        <v>469</v>
      </c>
      <c r="B176" s="90" t="s">
        <v>470</v>
      </c>
    </row>
    <row r="177" customFormat="false" ht="15" hidden="false" customHeight="false" outlineLevel="0" collapsed="false">
      <c r="A177" s="89" t="s">
        <v>471</v>
      </c>
      <c r="B177" s="90" t="s">
        <v>472</v>
      </c>
    </row>
    <row r="178" customFormat="false" ht="15" hidden="false" customHeight="false" outlineLevel="0" collapsed="false">
      <c r="A178" s="89" t="s">
        <v>473</v>
      </c>
      <c r="B178" s="90" t="s">
        <v>474</v>
      </c>
    </row>
    <row r="179" customFormat="false" ht="15" hidden="false" customHeight="false" outlineLevel="0" collapsed="false">
      <c r="A179" s="89" t="s">
        <v>475</v>
      </c>
      <c r="B179" s="90" t="s">
        <v>476</v>
      </c>
    </row>
    <row r="180" customFormat="false" ht="15" hidden="false" customHeight="false" outlineLevel="0" collapsed="false">
      <c r="A180" s="89" t="s">
        <v>477</v>
      </c>
      <c r="B180" s="90" t="s">
        <v>478</v>
      </c>
    </row>
    <row r="181" customFormat="false" ht="15" hidden="false" customHeight="false" outlineLevel="0" collapsed="false">
      <c r="A181" s="89" t="s">
        <v>479</v>
      </c>
      <c r="B181" s="90" t="s">
        <v>480</v>
      </c>
    </row>
    <row r="182" customFormat="false" ht="15" hidden="false" customHeight="false" outlineLevel="0" collapsed="false">
      <c r="A182" s="89" t="s">
        <v>481</v>
      </c>
      <c r="B182" s="90" t="s">
        <v>482</v>
      </c>
    </row>
    <row r="183" customFormat="false" ht="15" hidden="false" customHeight="false" outlineLevel="0" collapsed="false">
      <c r="A183" s="89" t="s">
        <v>483</v>
      </c>
      <c r="B183" s="90" t="s">
        <v>484</v>
      </c>
    </row>
    <row r="184" customFormat="false" ht="15" hidden="false" customHeight="false" outlineLevel="0" collapsed="false">
      <c r="A184" s="89" t="s">
        <v>485</v>
      </c>
      <c r="B184" s="90" t="s">
        <v>486</v>
      </c>
    </row>
    <row r="185" customFormat="false" ht="15" hidden="false" customHeight="false" outlineLevel="0" collapsed="false">
      <c r="A185" s="89" t="s">
        <v>487</v>
      </c>
      <c r="B185" s="90" t="s">
        <v>488</v>
      </c>
    </row>
    <row r="186" customFormat="false" ht="15" hidden="false" customHeight="false" outlineLevel="0" collapsed="false">
      <c r="A186" s="89" t="s">
        <v>489</v>
      </c>
      <c r="B186" s="90" t="s">
        <v>490</v>
      </c>
    </row>
    <row r="187" customFormat="false" ht="15" hidden="false" customHeight="false" outlineLevel="0" collapsed="false">
      <c r="A187" s="89" t="s">
        <v>491</v>
      </c>
      <c r="B187" s="90" t="s">
        <v>492</v>
      </c>
    </row>
    <row r="188" customFormat="false" ht="15" hidden="false" customHeight="false" outlineLevel="0" collapsed="false">
      <c r="A188" s="89" t="s">
        <v>493</v>
      </c>
      <c r="B188" s="90" t="s">
        <v>494</v>
      </c>
    </row>
    <row r="189" customFormat="false" ht="15" hidden="false" customHeight="false" outlineLevel="0" collapsed="false">
      <c r="A189" s="89" t="s">
        <v>495</v>
      </c>
      <c r="B189" s="90" t="s">
        <v>496</v>
      </c>
    </row>
    <row r="190" customFormat="false" ht="15" hidden="false" customHeight="false" outlineLevel="0" collapsed="false">
      <c r="A190" s="89" t="s">
        <v>497</v>
      </c>
      <c r="B190" s="90" t="s">
        <v>498</v>
      </c>
    </row>
    <row r="191" customFormat="false" ht="15" hidden="false" customHeight="false" outlineLevel="0" collapsed="false">
      <c r="A191" s="89" t="s">
        <v>499</v>
      </c>
      <c r="B191" s="90" t="s">
        <v>500</v>
      </c>
    </row>
    <row r="192" customFormat="false" ht="15" hidden="false" customHeight="false" outlineLevel="0" collapsed="false">
      <c r="A192" s="89" t="s">
        <v>501</v>
      </c>
      <c r="B192" s="90" t="s">
        <v>502</v>
      </c>
    </row>
    <row r="193" customFormat="false" ht="15" hidden="false" customHeight="false" outlineLevel="0" collapsed="false">
      <c r="A193" s="89" t="s">
        <v>503</v>
      </c>
      <c r="B193" s="90" t="s">
        <v>504</v>
      </c>
    </row>
    <row r="194" customFormat="false" ht="15" hidden="false" customHeight="false" outlineLevel="0" collapsed="false">
      <c r="A194" s="89" t="s">
        <v>505</v>
      </c>
      <c r="B194" s="90" t="s">
        <v>506</v>
      </c>
    </row>
    <row r="195" customFormat="false" ht="15" hidden="false" customHeight="false" outlineLevel="0" collapsed="false">
      <c r="A195" s="89" t="s">
        <v>507</v>
      </c>
      <c r="B195" s="90" t="s">
        <v>508</v>
      </c>
    </row>
    <row r="196" customFormat="false" ht="15" hidden="false" customHeight="false" outlineLevel="0" collapsed="false">
      <c r="A196" s="89" t="s">
        <v>509</v>
      </c>
      <c r="B196" s="90" t="s">
        <v>510</v>
      </c>
    </row>
    <row r="197" customFormat="false" ht="15" hidden="false" customHeight="false" outlineLevel="0" collapsed="false">
      <c r="A197" s="89" t="s">
        <v>511</v>
      </c>
      <c r="B197" s="90" t="s">
        <v>512</v>
      </c>
    </row>
    <row r="198" customFormat="false" ht="15" hidden="false" customHeight="false" outlineLevel="0" collapsed="false">
      <c r="A198" s="89" t="s">
        <v>513</v>
      </c>
      <c r="B198" s="90" t="s">
        <v>514</v>
      </c>
    </row>
    <row r="199" customFormat="false" ht="15" hidden="false" customHeight="false" outlineLevel="0" collapsed="false">
      <c r="A199" s="89" t="s">
        <v>515</v>
      </c>
      <c r="B199" s="90" t="s">
        <v>516</v>
      </c>
    </row>
    <row r="200" customFormat="false" ht="15" hidden="false" customHeight="false" outlineLevel="0" collapsed="false">
      <c r="A200" s="89" t="s">
        <v>517</v>
      </c>
      <c r="B200" s="90" t="s">
        <v>518</v>
      </c>
    </row>
    <row r="201" customFormat="false" ht="15" hidden="false" customHeight="false" outlineLevel="0" collapsed="false">
      <c r="A201" s="89" t="s">
        <v>60</v>
      </c>
      <c r="B201" s="90" t="s">
        <v>519</v>
      </c>
    </row>
    <row r="202" customFormat="false" ht="15" hidden="false" customHeight="false" outlineLevel="0" collapsed="false">
      <c r="A202" s="89" t="s">
        <v>520</v>
      </c>
      <c r="B202" s="90" t="s">
        <v>521</v>
      </c>
    </row>
    <row r="203" customFormat="false" ht="15" hidden="false" customHeight="false" outlineLevel="0" collapsed="false">
      <c r="A203" s="89" t="s">
        <v>522</v>
      </c>
      <c r="B203" s="90" t="s">
        <v>523</v>
      </c>
    </row>
    <row r="204" customFormat="false" ht="15" hidden="false" customHeight="false" outlineLevel="0" collapsed="false">
      <c r="A204" s="89" t="s">
        <v>524</v>
      </c>
      <c r="B204" s="90" t="s">
        <v>525</v>
      </c>
    </row>
    <row r="205" customFormat="false" ht="15" hidden="false" customHeight="false" outlineLevel="0" collapsed="false">
      <c r="A205" s="89" t="s">
        <v>526</v>
      </c>
      <c r="B205" s="90" t="s">
        <v>527</v>
      </c>
    </row>
    <row r="206" customFormat="false" ht="15" hidden="false" customHeight="false" outlineLevel="0" collapsed="false">
      <c r="A206" s="89" t="s">
        <v>528</v>
      </c>
      <c r="B206" s="90" t="s">
        <v>529</v>
      </c>
    </row>
    <row r="207" customFormat="false" ht="15" hidden="false" customHeight="false" outlineLevel="0" collapsed="false">
      <c r="A207" s="89" t="s">
        <v>530</v>
      </c>
      <c r="B207" s="90" t="s">
        <v>531</v>
      </c>
    </row>
    <row r="208" customFormat="false" ht="15" hidden="false" customHeight="false" outlineLevel="0" collapsed="false">
      <c r="A208" s="89" t="s">
        <v>532</v>
      </c>
      <c r="B208" s="90" t="s">
        <v>533</v>
      </c>
    </row>
    <row r="209" customFormat="false" ht="15" hidden="false" customHeight="false" outlineLevel="0" collapsed="false">
      <c r="A209" s="89" t="s">
        <v>534</v>
      </c>
      <c r="B209" s="90" t="s">
        <v>535</v>
      </c>
    </row>
    <row r="210" customFormat="false" ht="15" hidden="false" customHeight="false" outlineLevel="0" collapsed="false">
      <c r="A210" s="89" t="s">
        <v>536</v>
      </c>
      <c r="B210" s="90" t="s">
        <v>537</v>
      </c>
    </row>
    <row r="211" customFormat="false" ht="15" hidden="false" customHeight="false" outlineLevel="0" collapsed="false">
      <c r="A211" s="89" t="s">
        <v>538</v>
      </c>
      <c r="B211" s="90" t="s">
        <v>539</v>
      </c>
    </row>
    <row r="212" customFormat="false" ht="15" hidden="false" customHeight="false" outlineLevel="0" collapsed="false">
      <c r="A212" s="89" t="s">
        <v>540</v>
      </c>
      <c r="B212" s="90" t="s">
        <v>541</v>
      </c>
    </row>
    <row r="213" customFormat="false" ht="15" hidden="false" customHeight="false" outlineLevel="0" collapsed="false">
      <c r="A213" s="89" t="s">
        <v>542</v>
      </c>
      <c r="B213" s="90" t="s">
        <v>543</v>
      </c>
    </row>
    <row r="214" customFormat="false" ht="15" hidden="false" customHeight="false" outlineLevel="0" collapsed="false">
      <c r="A214" s="89" t="s">
        <v>544</v>
      </c>
      <c r="B214" s="90" t="s">
        <v>545</v>
      </c>
    </row>
    <row r="215" customFormat="false" ht="15" hidden="false" customHeight="false" outlineLevel="0" collapsed="false">
      <c r="A215" s="89" t="s">
        <v>546</v>
      </c>
      <c r="B215" s="90" t="s">
        <v>547</v>
      </c>
    </row>
    <row r="216" customFormat="false" ht="15" hidden="false" customHeight="false" outlineLevel="0" collapsed="false">
      <c r="A216" s="89" t="s">
        <v>548</v>
      </c>
      <c r="B216" s="90" t="s">
        <v>549</v>
      </c>
    </row>
    <row r="217" customFormat="false" ht="15" hidden="false" customHeight="false" outlineLevel="0" collapsed="false">
      <c r="A217" s="89" t="s">
        <v>550</v>
      </c>
      <c r="B217" s="90" t="s">
        <v>551</v>
      </c>
    </row>
    <row r="218" customFormat="false" ht="15" hidden="false" customHeight="false" outlineLevel="0" collapsed="false">
      <c r="A218" s="89" t="s">
        <v>552</v>
      </c>
      <c r="B218" s="90" t="s">
        <v>553</v>
      </c>
    </row>
    <row r="219" customFormat="false" ht="15" hidden="false" customHeight="false" outlineLevel="0" collapsed="false">
      <c r="A219" s="89" t="s">
        <v>554</v>
      </c>
      <c r="B219" s="90" t="s">
        <v>555</v>
      </c>
    </row>
    <row r="220" customFormat="false" ht="15" hidden="false" customHeight="false" outlineLevel="0" collapsed="false">
      <c r="A220" s="89" t="s">
        <v>556</v>
      </c>
      <c r="B220" s="90" t="s">
        <v>557</v>
      </c>
    </row>
    <row r="221" customFormat="false" ht="15" hidden="false" customHeight="false" outlineLevel="0" collapsed="false">
      <c r="A221" s="89" t="s">
        <v>558</v>
      </c>
      <c r="B221" s="90" t="s">
        <v>559</v>
      </c>
    </row>
    <row r="222" customFormat="false" ht="15" hidden="false" customHeight="false" outlineLevel="0" collapsed="false">
      <c r="A222" s="89" t="s">
        <v>560</v>
      </c>
      <c r="B222" s="90" t="s">
        <v>561</v>
      </c>
    </row>
    <row r="223" customFormat="false" ht="15" hidden="false" customHeight="false" outlineLevel="0" collapsed="false">
      <c r="A223" s="89" t="s">
        <v>562</v>
      </c>
      <c r="B223" s="90" t="s">
        <v>563</v>
      </c>
    </row>
    <row r="224" customFormat="false" ht="15" hidden="false" customHeight="false" outlineLevel="0" collapsed="false">
      <c r="A224" s="89" t="s">
        <v>564</v>
      </c>
      <c r="B224" s="90" t="s">
        <v>565</v>
      </c>
    </row>
    <row r="225" customFormat="false" ht="15" hidden="false" customHeight="false" outlineLevel="0" collapsed="false">
      <c r="A225" s="89" t="s">
        <v>566</v>
      </c>
      <c r="B225" s="90" t="s">
        <v>567</v>
      </c>
    </row>
    <row r="226" customFormat="false" ht="15" hidden="false" customHeight="false" outlineLevel="0" collapsed="false">
      <c r="A226" s="89" t="s">
        <v>568</v>
      </c>
      <c r="B226" s="90" t="s">
        <v>569</v>
      </c>
    </row>
    <row r="227" customFormat="false" ht="15" hidden="false" customHeight="false" outlineLevel="0" collapsed="false">
      <c r="A227" s="89" t="s">
        <v>570</v>
      </c>
      <c r="B227" s="90" t="s">
        <v>571</v>
      </c>
    </row>
    <row r="228" customFormat="false" ht="15" hidden="false" customHeight="false" outlineLevel="0" collapsed="false">
      <c r="A228" s="89" t="s">
        <v>572</v>
      </c>
      <c r="B228" s="90" t="s">
        <v>573</v>
      </c>
    </row>
    <row r="229" customFormat="false" ht="15" hidden="false" customHeight="false" outlineLevel="0" collapsed="false">
      <c r="A229" s="89" t="s">
        <v>574</v>
      </c>
      <c r="B229" s="90" t="s">
        <v>575</v>
      </c>
    </row>
    <row r="230" customFormat="false" ht="15" hidden="false" customHeight="false" outlineLevel="0" collapsed="false">
      <c r="A230" s="89" t="s">
        <v>576</v>
      </c>
      <c r="B230" s="90" t="s">
        <v>577</v>
      </c>
    </row>
    <row r="231" customFormat="false" ht="15" hidden="false" customHeight="false" outlineLevel="0" collapsed="false">
      <c r="A231" s="89" t="s">
        <v>578</v>
      </c>
      <c r="B231" s="90" t="s">
        <v>579</v>
      </c>
    </row>
    <row r="232" customFormat="false" ht="15" hidden="false" customHeight="false" outlineLevel="0" collapsed="false">
      <c r="A232" s="89" t="s">
        <v>580</v>
      </c>
      <c r="B232" s="90" t="s">
        <v>581</v>
      </c>
    </row>
    <row r="233" customFormat="false" ht="15" hidden="false" customHeight="false" outlineLevel="0" collapsed="false">
      <c r="A233" s="89" t="s">
        <v>582</v>
      </c>
      <c r="B233" s="90" t="s">
        <v>583</v>
      </c>
    </row>
    <row r="234" customFormat="false" ht="15" hidden="false" customHeight="false" outlineLevel="0" collapsed="false">
      <c r="A234" s="89" t="s">
        <v>584</v>
      </c>
      <c r="B234" s="90" t="s">
        <v>585</v>
      </c>
    </row>
    <row r="235" customFormat="false" ht="15" hidden="false" customHeight="false" outlineLevel="0" collapsed="false">
      <c r="A235" s="89" t="s">
        <v>586</v>
      </c>
      <c r="B235" s="90" t="s">
        <v>587</v>
      </c>
    </row>
    <row r="236" customFormat="false" ht="15" hidden="false" customHeight="false" outlineLevel="0" collapsed="false">
      <c r="A236" s="89" t="s">
        <v>588</v>
      </c>
      <c r="B236" s="90" t="s">
        <v>589</v>
      </c>
    </row>
    <row r="237" customFormat="false" ht="15" hidden="false" customHeight="false" outlineLevel="0" collapsed="false">
      <c r="A237" s="89" t="s">
        <v>590</v>
      </c>
      <c r="B237" s="90" t="s">
        <v>591</v>
      </c>
    </row>
    <row r="238" customFormat="false" ht="15" hidden="false" customHeight="false" outlineLevel="0" collapsed="false">
      <c r="A238" s="89" t="s">
        <v>592</v>
      </c>
      <c r="B238" s="90" t="s">
        <v>593</v>
      </c>
    </row>
    <row r="239" customFormat="false" ht="15" hidden="false" customHeight="false" outlineLevel="0" collapsed="false">
      <c r="A239" s="89" t="s">
        <v>594</v>
      </c>
      <c r="B239" s="90" t="s">
        <v>595</v>
      </c>
    </row>
    <row r="240" customFormat="false" ht="15" hidden="false" customHeight="false" outlineLevel="0" collapsed="false">
      <c r="A240" s="89" t="s">
        <v>596</v>
      </c>
      <c r="B240" s="90" t="s">
        <v>597</v>
      </c>
    </row>
    <row r="241" customFormat="false" ht="15" hidden="false" customHeight="false" outlineLevel="0" collapsed="false">
      <c r="A241" s="89" t="s">
        <v>598</v>
      </c>
      <c r="B241" s="90" t="s">
        <v>599</v>
      </c>
    </row>
    <row r="242" customFormat="false" ht="15" hidden="false" customHeight="false" outlineLevel="0" collapsed="false">
      <c r="A242" s="89" t="s">
        <v>600</v>
      </c>
      <c r="B242" s="90" t="s">
        <v>601</v>
      </c>
    </row>
    <row r="243" customFormat="false" ht="15" hidden="false" customHeight="false" outlineLevel="0" collapsed="false">
      <c r="A243" s="89" t="s">
        <v>602</v>
      </c>
      <c r="B243" s="90" t="s">
        <v>603</v>
      </c>
    </row>
    <row r="244" customFormat="false" ht="15" hidden="false" customHeight="false" outlineLevel="0" collapsed="false">
      <c r="A244" s="89" t="s">
        <v>604</v>
      </c>
      <c r="B244" s="90" t="s">
        <v>605</v>
      </c>
    </row>
    <row r="245" customFormat="false" ht="15" hidden="false" customHeight="false" outlineLevel="0" collapsed="false">
      <c r="A245" s="89" t="s">
        <v>606</v>
      </c>
      <c r="B245" s="90" t="s">
        <v>607</v>
      </c>
    </row>
    <row r="246" customFormat="false" ht="15" hidden="false" customHeight="false" outlineLevel="0" collapsed="false">
      <c r="A246" s="89" t="s">
        <v>608</v>
      </c>
      <c r="B246" s="90" t="s">
        <v>609</v>
      </c>
    </row>
    <row r="247" customFormat="false" ht="15" hidden="false" customHeight="false" outlineLevel="0" collapsed="false">
      <c r="A247" s="89" t="s">
        <v>610</v>
      </c>
      <c r="B247" s="90" t="s">
        <v>611</v>
      </c>
    </row>
    <row r="248" customFormat="false" ht="15" hidden="false" customHeight="false" outlineLevel="0" collapsed="false">
      <c r="A248" s="89" t="s">
        <v>612</v>
      </c>
      <c r="B248" s="90" t="s">
        <v>613</v>
      </c>
    </row>
    <row r="249" customFormat="false" ht="15" hidden="false" customHeight="false" outlineLevel="0" collapsed="false">
      <c r="A249" s="89" t="s">
        <v>614</v>
      </c>
      <c r="B249" s="90" t="s">
        <v>615</v>
      </c>
    </row>
    <row r="250" customFormat="false" ht="15" hidden="false" customHeight="false" outlineLevel="0" collapsed="false">
      <c r="A250" s="89" t="s">
        <v>616</v>
      </c>
      <c r="B250" s="90" t="s">
        <v>617</v>
      </c>
    </row>
    <row r="251" customFormat="false" ht="15" hidden="false" customHeight="false" outlineLevel="0" collapsed="false">
      <c r="A251" s="89" t="s">
        <v>618</v>
      </c>
      <c r="B251" s="90" t="s">
        <v>619</v>
      </c>
    </row>
    <row r="252" customFormat="false" ht="15" hidden="false" customHeight="false" outlineLevel="0" collapsed="false">
      <c r="A252" s="89" t="s">
        <v>620</v>
      </c>
      <c r="B252" s="90" t="s">
        <v>621</v>
      </c>
    </row>
    <row r="253" customFormat="false" ht="15" hidden="false" customHeight="false" outlineLevel="0" collapsed="false">
      <c r="A253" s="89" t="s">
        <v>622</v>
      </c>
      <c r="B253" s="90" t="s">
        <v>623</v>
      </c>
    </row>
    <row r="254" customFormat="false" ht="15" hidden="false" customHeight="false" outlineLevel="0" collapsed="false">
      <c r="A254" s="89" t="s">
        <v>624</v>
      </c>
      <c r="B254" s="90" t="s">
        <v>625</v>
      </c>
    </row>
    <row r="255" customFormat="false" ht="15" hidden="false" customHeight="false" outlineLevel="0" collapsed="false">
      <c r="A255" s="89" t="s">
        <v>626</v>
      </c>
      <c r="B255" s="90" t="s">
        <v>627</v>
      </c>
    </row>
    <row r="256" customFormat="false" ht="15" hidden="false" customHeight="false" outlineLevel="0" collapsed="false">
      <c r="A256" s="89" t="s">
        <v>628</v>
      </c>
      <c r="B256" s="90" t="s">
        <v>629</v>
      </c>
    </row>
    <row r="257" customFormat="false" ht="15" hidden="false" customHeight="false" outlineLevel="0" collapsed="false">
      <c r="A257" s="89" t="s">
        <v>630</v>
      </c>
      <c r="B257" s="90" t="s">
        <v>631</v>
      </c>
    </row>
    <row r="258" customFormat="false" ht="15" hidden="false" customHeight="false" outlineLevel="0" collapsed="false">
      <c r="A258" s="89" t="s">
        <v>632</v>
      </c>
      <c r="B258" s="90" t="s">
        <v>633</v>
      </c>
    </row>
    <row r="259" customFormat="false" ht="15" hidden="false" customHeight="false" outlineLevel="0" collapsed="false">
      <c r="A259" s="89" t="s">
        <v>634</v>
      </c>
      <c r="B259" s="90" t="s">
        <v>635</v>
      </c>
    </row>
    <row r="260" customFormat="false" ht="15" hidden="false" customHeight="false" outlineLevel="0" collapsed="false">
      <c r="A260" s="89" t="s">
        <v>636</v>
      </c>
      <c r="B260" s="90" t="s">
        <v>637</v>
      </c>
    </row>
    <row r="261" customFormat="false" ht="15" hidden="false" customHeight="false" outlineLevel="0" collapsed="false">
      <c r="A261" s="89" t="s">
        <v>638</v>
      </c>
      <c r="B261" s="90" t="s">
        <v>639</v>
      </c>
    </row>
    <row r="262" customFormat="false" ht="15" hidden="false" customHeight="false" outlineLevel="0" collapsed="false">
      <c r="A262" s="89" t="s">
        <v>640</v>
      </c>
      <c r="B262" s="90" t="s">
        <v>641</v>
      </c>
    </row>
    <row r="263" customFormat="false" ht="15" hidden="false" customHeight="false" outlineLevel="0" collapsed="false">
      <c r="A263" s="89" t="s">
        <v>642</v>
      </c>
      <c r="B263" s="90" t="s">
        <v>643</v>
      </c>
    </row>
    <row r="264" customFormat="false" ht="21" hidden="false" customHeight="false" outlineLevel="0" collapsed="false">
      <c r="A264" s="89" t="s">
        <v>62</v>
      </c>
      <c r="B264" s="90" t="s">
        <v>644</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B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8" activeCellId="0" sqref="B8"/>
    </sheetView>
  </sheetViews>
  <sheetFormatPr defaultRowHeight="15" zeroHeight="false" outlineLevelRow="0" outlineLevelCol="0"/>
  <cols>
    <col collapsed="false" customWidth="true" hidden="false" outlineLevel="0" max="1" min="1" style="0" width="15.44"/>
    <col collapsed="false" customWidth="true" hidden="false" outlineLevel="0" max="2" min="2" style="0" width="38.22"/>
    <col collapsed="false" customWidth="true" hidden="false" outlineLevel="0" max="1025" min="3" style="0" width="8.46"/>
  </cols>
  <sheetData>
    <row r="1" customFormat="false" ht="15" hidden="false" customHeight="false" outlineLevel="0" collapsed="false">
      <c r="A1" s="0" t="s">
        <v>645</v>
      </c>
      <c r="B1" s="0" t="s">
        <v>646</v>
      </c>
    </row>
    <row r="2" customFormat="false" ht="15" hidden="false" customHeight="false" outlineLevel="0" collapsed="false">
      <c r="A2" s="0" t="s">
        <v>647</v>
      </c>
      <c r="B2" s="0" t="s">
        <v>648</v>
      </c>
    </row>
    <row r="3" customFormat="false" ht="15" hidden="false" customHeight="false" outlineLevel="0" collapsed="false">
      <c r="A3" s="0" t="s">
        <v>649</v>
      </c>
      <c r="B3" s="0" t="s">
        <v>650</v>
      </c>
    </row>
    <row r="5" customFormat="false" ht="15" hidden="false" customHeight="false" outlineLevel="0" collapsed="false">
      <c r="A5" s="0" t="s">
        <v>651</v>
      </c>
      <c r="B5" s="0" t="s">
        <v>652</v>
      </c>
    </row>
    <row r="6" customFormat="false" ht="15" hidden="false" customHeight="false" outlineLevel="0" collapsed="false">
      <c r="A6" s="0" t="s">
        <v>653</v>
      </c>
      <c r="B6" s="0" t="s">
        <v>654</v>
      </c>
    </row>
    <row r="7" customFormat="false" ht="15" hidden="false" customHeight="false" outlineLevel="0" collapsed="false">
      <c r="A7" s="0" t="s">
        <v>31</v>
      </c>
      <c r="B7" s="0" t="s">
        <v>655</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B5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5" activeCellId="0" sqref="G5"/>
    </sheetView>
  </sheetViews>
  <sheetFormatPr defaultRowHeight="15" zeroHeight="false" outlineLevelRow="0" outlineLevelCol="0"/>
  <cols>
    <col collapsed="false" customWidth="true" hidden="false" outlineLevel="0" max="1" min="1" style="0" width="13.33"/>
    <col collapsed="false" customWidth="true" hidden="false" outlineLevel="0" max="2" min="2" style="0" width="71.22"/>
    <col collapsed="false" customWidth="true" hidden="false" outlineLevel="0" max="1025" min="3" style="0" width="8.46"/>
  </cols>
  <sheetData>
    <row r="1" customFormat="false" ht="15" hidden="false" customHeight="false" outlineLevel="0" collapsed="false">
      <c r="A1" s="91" t="s">
        <v>656</v>
      </c>
      <c r="B1" s="0" t="s">
        <v>657</v>
      </c>
    </row>
    <row r="2" customFormat="false" ht="15" hidden="false" customHeight="false" outlineLevel="0" collapsed="false">
      <c r="A2" s="91" t="s">
        <v>34</v>
      </c>
      <c r="B2" s="0" t="s">
        <v>658</v>
      </c>
    </row>
    <row r="3" customFormat="false" ht="15" hidden="false" customHeight="false" outlineLevel="0" collapsed="false">
      <c r="A3" s="0" t="n">
        <v>2</v>
      </c>
      <c r="B3" s="0" t="s">
        <v>659</v>
      </c>
    </row>
    <row r="4" customFormat="false" ht="15" hidden="false" customHeight="false" outlineLevel="0" collapsed="false">
      <c r="A4" s="0" t="n">
        <v>3</v>
      </c>
      <c r="B4" s="0" t="s">
        <v>660</v>
      </c>
    </row>
    <row r="6" customFormat="false" ht="15" hidden="false" customHeight="false" outlineLevel="0" collapsed="false">
      <c r="A6" s="91" t="s">
        <v>656</v>
      </c>
      <c r="B6" s="0" t="s">
        <v>661</v>
      </c>
    </row>
    <row r="7" customFormat="false" ht="15" hidden="false" customHeight="false" outlineLevel="0" collapsed="false">
      <c r="A7" s="91" t="s">
        <v>34</v>
      </c>
      <c r="B7" s="0" t="s">
        <v>662</v>
      </c>
    </row>
    <row r="8" customFormat="false" ht="15" hidden="false" customHeight="false" outlineLevel="0" collapsed="false">
      <c r="A8" s="0" t="n">
        <v>2</v>
      </c>
      <c r="B8" s="0" t="s">
        <v>663</v>
      </c>
    </row>
    <row r="9" customFormat="false" ht="15" hidden="false" customHeight="false" outlineLevel="0" collapsed="false">
      <c r="A9" s="0" t="n">
        <v>3</v>
      </c>
      <c r="B9" s="0" t="s">
        <v>664</v>
      </c>
    </row>
    <row r="11" customFormat="false" ht="15" hidden="false" customHeight="false" outlineLevel="0" collapsed="false">
      <c r="A11" s="0" t="s">
        <v>118</v>
      </c>
      <c r="B11" s="0" t="s">
        <v>665</v>
      </c>
    </row>
    <row r="12" customFormat="false" ht="15" hidden="false" customHeight="false" outlineLevel="0" collapsed="false">
      <c r="A12" s="0" t="s">
        <v>120</v>
      </c>
      <c r="B12" s="0" t="s">
        <v>666</v>
      </c>
    </row>
    <row r="13" customFormat="false" ht="30" hidden="false" customHeight="false" outlineLevel="0" collapsed="false">
      <c r="A13" s="92" t="s">
        <v>667</v>
      </c>
      <c r="B13" s="0" t="s">
        <v>668</v>
      </c>
    </row>
    <row r="15" customFormat="false" ht="15" hidden="false" customHeight="false" outlineLevel="0" collapsed="false">
      <c r="A15" s="0" t="s">
        <v>71</v>
      </c>
      <c r="B15" s="0" t="s">
        <v>669</v>
      </c>
    </row>
    <row r="16" customFormat="false" ht="15" hidden="false" customHeight="false" outlineLevel="0" collapsed="false">
      <c r="A16" s="0" t="s">
        <v>89</v>
      </c>
      <c r="B16" s="0" t="s">
        <v>670</v>
      </c>
    </row>
    <row r="17" customFormat="false" ht="15" hidden="false" customHeight="false" outlineLevel="0" collapsed="false">
      <c r="A17" s="0" t="s">
        <v>102</v>
      </c>
      <c r="B17" s="0" t="s">
        <v>671</v>
      </c>
    </row>
    <row r="20" customFormat="false" ht="15" hidden="false" customHeight="false" outlineLevel="0" collapsed="false">
      <c r="A20" s="0" t="s">
        <v>118</v>
      </c>
      <c r="B20" s="0" t="s">
        <v>672</v>
      </c>
    </row>
    <row r="21" customFormat="false" ht="15" hidden="false" customHeight="false" outlineLevel="0" collapsed="false">
      <c r="A21" s="0" t="s">
        <v>120</v>
      </c>
      <c r="B21" s="93" t="s">
        <v>673</v>
      </c>
    </row>
    <row r="23" customFormat="false" ht="15" hidden="false" customHeight="false" outlineLevel="0" collapsed="false">
      <c r="A23" s="0" t="s">
        <v>71</v>
      </c>
      <c r="B23" s="0" t="s">
        <v>674</v>
      </c>
    </row>
    <row r="24" customFormat="false" ht="15" hidden="false" customHeight="false" outlineLevel="0" collapsed="false">
      <c r="A24" s="0" t="s">
        <v>89</v>
      </c>
      <c r="B24" s="0" t="s">
        <v>675</v>
      </c>
    </row>
    <row r="27" customFormat="false" ht="15" hidden="false" customHeight="false" outlineLevel="0" collapsed="false">
      <c r="A27" s="0" t="s">
        <v>118</v>
      </c>
      <c r="B27" s="0" t="s">
        <v>676</v>
      </c>
    </row>
    <row r="28" customFormat="false" ht="15" hidden="false" customHeight="false" outlineLevel="0" collapsed="false">
      <c r="A28" s="0" t="s">
        <v>123</v>
      </c>
      <c r="B28" s="0" t="s">
        <v>677</v>
      </c>
    </row>
    <row r="30" customFormat="false" ht="15" hidden="false" customHeight="false" outlineLevel="0" collapsed="false">
      <c r="A30" s="0" t="s">
        <v>71</v>
      </c>
      <c r="B30" s="0" t="s">
        <v>678</v>
      </c>
    </row>
    <row r="31" customFormat="false" ht="15" hidden="false" customHeight="false" outlineLevel="0" collapsed="false">
      <c r="A31" s="0" t="s">
        <v>92</v>
      </c>
      <c r="B31" s="0" t="s">
        <v>679</v>
      </c>
    </row>
    <row r="34" customFormat="false" ht="15" hidden="false" customHeight="false" outlineLevel="0" collapsed="false">
      <c r="A34" s="0" t="n">
        <v>1</v>
      </c>
    </row>
    <row r="35" customFormat="false" ht="15" hidden="false" customHeight="false" outlineLevel="0" collapsed="false">
      <c r="A35" s="0" t="n">
        <v>2</v>
      </c>
    </row>
    <row r="36" customFormat="false" ht="15" hidden="false" customHeight="false" outlineLevel="0" collapsed="false">
      <c r="A36" s="0" t="n">
        <v>3</v>
      </c>
    </row>
    <row r="38" customFormat="false" ht="15" hidden="false" customHeight="false" outlineLevel="0" collapsed="false">
      <c r="A38" s="0" t="s">
        <v>118</v>
      </c>
      <c r="B38" s="0" t="s">
        <v>680</v>
      </c>
    </row>
    <row r="39" customFormat="false" ht="15" hidden="false" customHeight="false" outlineLevel="0" collapsed="false">
      <c r="A39" s="0" t="s">
        <v>120</v>
      </c>
      <c r="B39" s="0" t="s">
        <v>679</v>
      </c>
    </row>
    <row r="41" customFormat="false" ht="15" hidden="false" customHeight="false" outlineLevel="0" collapsed="false">
      <c r="A41" s="0" t="s">
        <v>71</v>
      </c>
      <c r="B41" s="0" t="s">
        <v>681</v>
      </c>
    </row>
    <row r="42" customFormat="false" ht="15" hidden="false" customHeight="false" outlineLevel="0" collapsed="false">
      <c r="A42" s="0" t="s">
        <v>89</v>
      </c>
      <c r="B42" s="0" t="s">
        <v>679</v>
      </c>
    </row>
    <row r="45" customFormat="false" ht="15" hidden="false" customHeight="false" outlineLevel="0" collapsed="false">
      <c r="A45" s="0" t="s">
        <v>123</v>
      </c>
    </row>
    <row r="46" customFormat="false" ht="15" hidden="false" customHeight="false" outlineLevel="0" collapsed="false">
      <c r="A46" s="0" t="s">
        <v>682</v>
      </c>
    </row>
    <row r="47" customFormat="false" ht="15" hidden="false" customHeight="false" outlineLevel="0" collapsed="false">
      <c r="A47" s="0" t="s">
        <v>683</v>
      </c>
    </row>
    <row r="48" customFormat="false" ht="15" hidden="false" customHeight="false" outlineLevel="0" collapsed="false">
      <c r="A48" s="0" t="s">
        <v>684</v>
      </c>
    </row>
    <row r="49" customFormat="false" ht="15" hidden="false" customHeight="false" outlineLevel="0" collapsed="false">
      <c r="A49" s="0" t="s">
        <v>685</v>
      </c>
    </row>
    <row r="52" customFormat="false" ht="15" hidden="false" customHeight="false" outlineLevel="0" collapsed="false">
      <c r="A52" s="0" t="s">
        <v>96</v>
      </c>
    </row>
    <row r="53" customFormat="false" ht="15" hidden="false" customHeight="false" outlineLevel="0" collapsed="false">
      <c r="A53" s="0" t="s">
        <v>686</v>
      </c>
    </row>
    <row r="54" customFormat="false" ht="15" hidden="false" customHeight="false" outlineLevel="0" collapsed="false">
      <c r="A54" s="0" t="s">
        <v>687</v>
      </c>
    </row>
    <row r="55" customFormat="false" ht="15" hidden="false" customHeight="false" outlineLevel="0" collapsed="false">
      <c r="A55" s="0" t="s">
        <v>688</v>
      </c>
    </row>
    <row r="56" customFormat="false" ht="15" hidden="false" customHeight="false" outlineLevel="0" collapsed="false">
      <c r="A56" s="0" t="s">
        <v>82</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A45"/>
  <sheetViews>
    <sheetView showFormulas="false" showGridLines="true" showRowColHeaders="true" showZeros="true" rightToLeft="false" tabSelected="false" showOutlineSymbols="true" defaultGridColor="true" view="normal" topLeftCell="A10" colorId="64" zoomScale="100" zoomScaleNormal="100" zoomScalePageLayoutView="100" workbookViewId="0">
      <selection pane="topLeft" activeCell="C22" activeCellId="0" sqref="C22"/>
    </sheetView>
  </sheetViews>
  <sheetFormatPr defaultRowHeight="15" zeroHeight="false" outlineLevelRow="0" outlineLevelCol="0"/>
  <cols>
    <col collapsed="false" customWidth="true" hidden="false" outlineLevel="0" max="1025" min="1" style="0" width="8.46"/>
  </cols>
  <sheetData>
    <row r="1" customFormat="false" ht="15" hidden="false" customHeight="false" outlineLevel="0" collapsed="false">
      <c r="A1" s="94" t="s">
        <v>689</v>
      </c>
    </row>
    <row r="2" customFormat="false" ht="22.5" hidden="false" customHeight="false" outlineLevel="0" collapsed="false">
      <c r="A2" s="94" t="s">
        <v>690</v>
      </c>
    </row>
    <row r="3" customFormat="false" ht="22.5" hidden="false" customHeight="false" outlineLevel="0" collapsed="false">
      <c r="A3" s="94" t="s">
        <v>691</v>
      </c>
    </row>
    <row r="4" customFormat="false" ht="22.5" hidden="false" customHeight="false" outlineLevel="0" collapsed="false">
      <c r="A4" s="94" t="s">
        <v>692</v>
      </c>
    </row>
    <row r="5" customFormat="false" ht="22.5" hidden="false" customHeight="false" outlineLevel="0" collapsed="false">
      <c r="A5" s="94" t="s">
        <v>693</v>
      </c>
    </row>
    <row r="6" customFormat="false" ht="22.5" hidden="false" customHeight="false" outlineLevel="0" collapsed="false">
      <c r="A6" s="94" t="s">
        <v>694</v>
      </c>
    </row>
    <row r="7" customFormat="false" ht="22.5" hidden="false" customHeight="false" outlineLevel="0" collapsed="false">
      <c r="A7" s="94" t="s">
        <v>695</v>
      </c>
    </row>
    <row r="8" customFormat="false" ht="22.5" hidden="false" customHeight="false" outlineLevel="0" collapsed="false">
      <c r="A8" s="94" t="s">
        <v>696</v>
      </c>
    </row>
    <row r="9" customFormat="false" ht="22.5" hidden="false" customHeight="false" outlineLevel="0" collapsed="false">
      <c r="A9" s="94" t="s">
        <v>697</v>
      </c>
    </row>
    <row r="10" customFormat="false" ht="22.5" hidden="false" customHeight="false" outlineLevel="0" collapsed="false">
      <c r="A10" s="94" t="s">
        <v>698</v>
      </c>
    </row>
    <row r="11" customFormat="false" ht="22.5" hidden="false" customHeight="false" outlineLevel="0" collapsed="false">
      <c r="A11" s="94" t="s">
        <v>699</v>
      </c>
    </row>
    <row r="12" customFormat="false" ht="22.5" hidden="false" customHeight="false" outlineLevel="0" collapsed="false">
      <c r="A12" s="94" t="s">
        <v>700</v>
      </c>
    </row>
    <row r="13" customFormat="false" ht="22.5" hidden="false" customHeight="false" outlineLevel="0" collapsed="false">
      <c r="A13" s="94" t="s">
        <v>701</v>
      </c>
    </row>
    <row r="14" customFormat="false" ht="22.5" hidden="false" customHeight="false" outlineLevel="0" collapsed="false">
      <c r="A14" s="94" t="s">
        <v>702</v>
      </c>
    </row>
    <row r="15" customFormat="false" ht="22.5" hidden="false" customHeight="false" outlineLevel="0" collapsed="false">
      <c r="A15" s="94" t="s">
        <v>703</v>
      </c>
    </row>
    <row r="16" customFormat="false" ht="33.75" hidden="false" customHeight="false" outlineLevel="0" collapsed="false">
      <c r="A16" s="94" t="s">
        <v>704</v>
      </c>
    </row>
    <row r="17" customFormat="false" ht="22.5" hidden="false" customHeight="false" outlineLevel="0" collapsed="false">
      <c r="A17" s="94" t="s">
        <v>705</v>
      </c>
    </row>
    <row r="18" customFormat="false" ht="22.5" hidden="false" customHeight="false" outlineLevel="0" collapsed="false">
      <c r="A18" s="94" t="s">
        <v>706</v>
      </c>
    </row>
    <row r="19" customFormat="false" ht="22.5" hidden="false" customHeight="false" outlineLevel="0" collapsed="false">
      <c r="A19" s="94" t="s">
        <v>707</v>
      </c>
    </row>
    <row r="20" customFormat="false" ht="22.5" hidden="false" customHeight="false" outlineLevel="0" collapsed="false">
      <c r="A20" s="94" t="s">
        <v>708</v>
      </c>
    </row>
    <row r="21" customFormat="false" ht="45" hidden="false" customHeight="false" outlineLevel="0" collapsed="false">
      <c r="A21" s="94" t="s">
        <v>709</v>
      </c>
    </row>
    <row r="22" customFormat="false" ht="33.75" hidden="false" customHeight="false" outlineLevel="0" collapsed="false">
      <c r="A22" s="94" t="s">
        <v>710</v>
      </c>
    </row>
    <row r="24" customFormat="false" ht="15" hidden="false" customHeight="false" outlineLevel="0" collapsed="false">
      <c r="A24" s="94" t="s">
        <v>92</v>
      </c>
    </row>
    <row r="25" customFormat="false" ht="22.5" hidden="false" customHeight="false" outlineLevel="0" collapsed="false">
      <c r="A25" s="94" t="s">
        <v>711</v>
      </c>
    </row>
    <row r="26" customFormat="false" ht="22.5" hidden="false" customHeight="false" outlineLevel="0" collapsed="false">
      <c r="A26" s="94" t="s">
        <v>712</v>
      </c>
    </row>
    <row r="27" customFormat="false" ht="22.5" hidden="false" customHeight="false" outlineLevel="0" collapsed="false">
      <c r="A27" s="94" t="s">
        <v>713</v>
      </c>
    </row>
    <row r="28" customFormat="false" ht="22.5" hidden="false" customHeight="false" outlineLevel="0" collapsed="false">
      <c r="A28" s="94" t="s">
        <v>714</v>
      </c>
    </row>
    <row r="29" customFormat="false" ht="22.5" hidden="false" customHeight="false" outlineLevel="0" collapsed="false">
      <c r="A29" s="94" t="s">
        <v>715</v>
      </c>
    </row>
    <row r="30" customFormat="false" ht="22.5" hidden="false" customHeight="false" outlineLevel="0" collapsed="false">
      <c r="A30" s="94" t="s">
        <v>716</v>
      </c>
    </row>
    <row r="31" customFormat="false" ht="22.5" hidden="false" customHeight="false" outlineLevel="0" collapsed="false">
      <c r="A31" s="94" t="s">
        <v>717</v>
      </c>
    </row>
    <row r="32" customFormat="false" ht="22.5" hidden="false" customHeight="false" outlineLevel="0" collapsed="false">
      <c r="A32" s="94" t="s">
        <v>718</v>
      </c>
    </row>
    <row r="33" customFormat="false" ht="22.5" hidden="false" customHeight="false" outlineLevel="0" collapsed="false">
      <c r="A33" s="94" t="s">
        <v>719</v>
      </c>
    </row>
    <row r="34" customFormat="false" ht="22.5" hidden="false" customHeight="false" outlineLevel="0" collapsed="false">
      <c r="A34" s="94" t="s">
        <v>720</v>
      </c>
    </row>
    <row r="35" customFormat="false" ht="22.5" hidden="false" customHeight="false" outlineLevel="0" collapsed="false">
      <c r="A35" s="94" t="s">
        <v>721</v>
      </c>
    </row>
    <row r="36" customFormat="false" ht="22.5" hidden="false" customHeight="false" outlineLevel="0" collapsed="false">
      <c r="A36" s="94" t="s">
        <v>722</v>
      </c>
    </row>
    <row r="37" customFormat="false" ht="22.5" hidden="false" customHeight="false" outlineLevel="0" collapsed="false">
      <c r="A37" s="94" t="s">
        <v>723</v>
      </c>
    </row>
    <row r="38" customFormat="false" ht="22.5" hidden="false" customHeight="false" outlineLevel="0" collapsed="false">
      <c r="A38" s="94" t="s">
        <v>724</v>
      </c>
    </row>
    <row r="39" customFormat="false" ht="33.75" hidden="false" customHeight="false" outlineLevel="0" collapsed="false">
      <c r="A39" s="94" t="s">
        <v>725</v>
      </c>
    </row>
    <row r="40" customFormat="false" ht="22.5" hidden="false" customHeight="false" outlineLevel="0" collapsed="false">
      <c r="A40" s="94" t="s">
        <v>726</v>
      </c>
    </row>
    <row r="41" customFormat="false" ht="22.5" hidden="false" customHeight="false" outlineLevel="0" collapsed="false">
      <c r="A41" s="94" t="s">
        <v>727</v>
      </c>
    </row>
    <row r="42" customFormat="false" ht="22.5" hidden="false" customHeight="false" outlineLevel="0" collapsed="false">
      <c r="A42" s="94" t="s">
        <v>728</v>
      </c>
    </row>
    <row r="43" customFormat="false" ht="33.75" hidden="false" customHeight="false" outlineLevel="0" collapsed="false">
      <c r="A43" s="94" t="s">
        <v>729</v>
      </c>
    </row>
    <row r="44" customFormat="false" ht="33.75" hidden="false" customHeight="false" outlineLevel="0" collapsed="false">
      <c r="A44" s="94" t="s">
        <v>730</v>
      </c>
    </row>
    <row r="45" customFormat="false" ht="33.75" hidden="false" customHeight="false" outlineLevel="0" collapsed="false">
      <c r="A45" s="94" t="s">
        <v>731</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A209"/>
  <sheetViews>
    <sheetView showFormulas="false" showGridLines="true" showRowColHeaders="true" showZeros="true" rightToLeft="false" tabSelected="false" showOutlineSymbols="true" defaultGridColor="true" view="normal" topLeftCell="A13" colorId="64" zoomScale="115" zoomScaleNormal="115" zoomScalePageLayoutView="100" workbookViewId="0">
      <selection pane="topLeft" activeCell="A5" activeCellId="0" sqref="A5"/>
    </sheetView>
  </sheetViews>
  <sheetFormatPr defaultRowHeight="15" zeroHeight="false" outlineLevelRow="0" outlineLevelCol="0"/>
  <cols>
    <col collapsed="false" customWidth="true" hidden="false" outlineLevel="0" max="1" min="1" style="95" width="26.44"/>
    <col collapsed="false" customWidth="true" hidden="false" outlineLevel="0" max="1025" min="2" style="0" width="8.46"/>
  </cols>
  <sheetData>
    <row r="1" customFormat="false" ht="15" hidden="false" customHeight="false" outlineLevel="0" collapsed="false">
      <c r="A1" s="95" t="s">
        <v>689</v>
      </c>
    </row>
    <row r="2" customFormat="false" ht="15" hidden="false" customHeight="false" outlineLevel="0" collapsed="false">
      <c r="A2" s="95" t="s">
        <v>732</v>
      </c>
    </row>
    <row r="3" customFormat="false" ht="15" hidden="false" customHeight="false" outlineLevel="0" collapsed="false">
      <c r="A3" s="95" t="s">
        <v>733</v>
      </c>
    </row>
    <row r="4" customFormat="false" ht="15" hidden="false" customHeight="false" outlineLevel="0" collapsed="false">
      <c r="A4" s="95" t="s">
        <v>734</v>
      </c>
    </row>
    <row r="5" customFormat="false" ht="15" hidden="false" customHeight="false" outlineLevel="0" collapsed="false">
      <c r="A5" s="95" t="s">
        <v>735</v>
      </c>
    </row>
    <row r="6" customFormat="false" ht="15" hidden="false" customHeight="false" outlineLevel="0" collapsed="false">
      <c r="A6" s="95" t="s">
        <v>736</v>
      </c>
    </row>
    <row r="7" customFormat="false" ht="15" hidden="false" customHeight="false" outlineLevel="0" collapsed="false">
      <c r="A7" s="95" t="s">
        <v>737</v>
      </c>
    </row>
    <row r="8" customFormat="false" ht="15" hidden="false" customHeight="false" outlineLevel="0" collapsed="false">
      <c r="A8" s="95" t="s">
        <v>738</v>
      </c>
    </row>
    <row r="9" customFormat="false" ht="15" hidden="false" customHeight="false" outlineLevel="0" collapsed="false">
      <c r="A9" s="95" t="s">
        <v>739</v>
      </c>
    </row>
    <row r="10" customFormat="false" ht="15" hidden="false" customHeight="false" outlineLevel="0" collapsed="false">
      <c r="A10" s="95" t="s">
        <v>740</v>
      </c>
    </row>
    <row r="11" customFormat="false" ht="15" hidden="false" customHeight="false" outlineLevel="0" collapsed="false">
      <c r="A11" s="95" t="s">
        <v>741</v>
      </c>
    </row>
    <row r="12" customFormat="false" ht="15" hidden="false" customHeight="false" outlineLevel="0" collapsed="false">
      <c r="A12" s="95" t="s">
        <v>742</v>
      </c>
    </row>
    <row r="13" customFormat="false" ht="15" hidden="false" customHeight="false" outlineLevel="0" collapsed="false">
      <c r="A13" s="95" t="s">
        <v>743</v>
      </c>
    </row>
    <row r="14" customFormat="false" ht="15" hidden="false" customHeight="false" outlineLevel="0" collapsed="false">
      <c r="A14" s="95" t="s">
        <v>744</v>
      </c>
    </row>
    <row r="15" customFormat="false" ht="15" hidden="false" customHeight="false" outlineLevel="0" collapsed="false">
      <c r="A15" s="95" t="s">
        <v>745</v>
      </c>
    </row>
    <row r="16" customFormat="false" ht="15" hidden="false" customHeight="false" outlineLevel="0" collapsed="false">
      <c r="A16" s="95" t="s">
        <v>746</v>
      </c>
    </row>
    <row r="17" customFormat="false" ht="15" hidden="false" customHeight="false" outlineLevel="0" collapsed="false">
      <c r="A17" s="95" t="s">
        <v>747</v>
      </c>
    </row>
    <row r="18" customFormat="false" ht="15" hidden="false" customHeight="false" outlineLevel="0" collapsed="false">
      <c r="A18" s="95" t="s">
        <v>748</v>
      </c>
    </row>
    <row r="19" customFormat="false" ht="15" hidden="false" customHeight="false" outlineLevel="0" collapsed="false">
      <c r="A19" s="95" t="s">
        <v>749</v>
      </c>
    </row>
    <row r="20" customFormat="false" ht="15" hidden="false" customHeight="false" outlineLevel="0" collapsed="false">
      <c r="A20" s="95" t="s">
        <v>750</v>
      </c>
    </row>
    <row r="21" customFormat="false" ht="15" hidden="false" customHeight="false" outlineLevel="0" collapsed="false">
      <c r="A21" s="95" t="s">
        <v>751</v>
      </c>
    </row>
    <row r="22" customFormat="false" ht="15" hidden="false" customHeight="false" outlineLevel="0" collapsed="false">
      <c r="A22" s="95" t="s">
        <v>752</v>
      </c>
    </row>
    <row r="23" customFormat="false" ht="15" hidden="false" customHeight="false" outlineLevel="0" collapsed="false">
      <c r="A23" s="95" t="s">
        <v>753</v>
      </c>
    </row>
    <row r="24" customFormat="false" ht="15" hidden="false" customHeight="false" outlineLevel="0" collapsed="false">
      <c r="A24" s="95" t="s">
        <v>754</v>
      </c>
    </row>
    <row r="25" customFormat="false" ht="15" hidden="false" customHeight="false" outlineLevel="0" collapsed="false">
      <c r="A25" s="95" t="s">
        <v>755</v>
      </c>
    </row>
    <row r="26" customFormat="false" ht="15" hidden="false" customHeight="false" outlineLevel="0" collapsed="false">
      <c r="A26" s="95" t="s">
        <v>756</v>
      </c>
    </row>
    <row r="27" customFormat="false" ht="15" hidden="false" customHeight="false" outlineLevel="0" collapsed="false">
      <c r="A27" s="95" t="s">
        <v>757</v>
      </c>
    </row>
    <row r="28" customFormat="false" ht="15" hidden="false" customHeight="false" outlineLevel="0" collapsed="false">
      <c r="A28" s="95" t="s">
        <v>758</v>
      </c>
    </row>
    <row r="29" customFormat="false" ht="15" hidden="false" customHeight="false" outlineLevel="0" collapsed="false">
      <c r="A29" s="95" t="s">
        <v>759</v>
      </c>
    </row>
    <row r="30" customFormat="false" ht="15" hidden="false" customHeight="false" outlineLevel="0" collapsed="false">
      <c r="A30" s="95" t="s">
        <v>760</v>
      </c>
    </row>
    <row r="31" customFormat="false" ht="15" hidden="false" customHeight="false" outlineLevel="0" collapsed="false">
      <c r="A31" s="95" t="s">
        <v>761</v>
      </c>
    </row>
    <row r="32" customFormat="false" ht="15" hidden="false" customHeight="false" outlineLevel="0" collapsed="false">
      <c r="A32" s="95" t="s">
        <v>762</v>
      </c>
    </row>
    <row r="33" customFormat="false" ht="15" hidden="false" customHeight="false" outlineLevel="0" collapsed="false">
      <c r="A33" s="95" t="s">
        <v>763</v>
      </c>
    </row>
    <row r="34" customFormat="false" ht="15" hidden="false" customHeight="false" outlineLevel="0" collapsed="false">
      <c r="A34" s="95" t="s">
        <v>764</v>
      </c>
    </row>
    <row r="35" customFormat="false" ht="15" hidden="false" customHeight="false" outlineLevel="0" collapsed="false">
      <c r="A35" s="95" t="s">
        <v>765</v>
      </c>
    </row>
    <row r="36" customFormat="false" ht="15" hidden="false" customHeight="false" outlineLevel="0" collapsed="false">
      <c r="A36" s="95" t="s">
        <v>766</v>
      </c>
    </row>
    <row r="37" customFormat="false" ht="15" hidden="false" customHeight="false" outlineLevel="0" collapsed="false">
      <c r="A37" s="95" t="s">
        <v>767</v>
      </c>
    </row>
    <row r="38" customFormat="false" ht="15" hidden="false" customHeight="false" outlineLevel="0" collapsed="false">
      <c r="A38" s="95" t="s">
        <v>768</v>
      </c>
    </row>
    <row r="39" customFormat="false" ht="15" hidden="false" customHeight="false" outlineLevel="0" collapsed="false">
      <c r="A39" s="95" t="s">
        <v>769</v>
      </c>
    </row>
    <row r="40" customFormat="false" ht="15" hidden="false" customHeight="false" outlineLevel="0" collapsed="false">
      <c r="A40" s="95" t="s">
        <v>770</v>
      </c>
    </row>
    <row r="41" customFormat="false" ht="15" hidden="false" customHeight="false" outlineLevel="0" collapsed="false">
      <c r="A41" s="95" t="s">
        <v>771</v>
      </c>
    </row>
    <row r="42" customFormat="false" ht="15" hidden="false" customHeight="false" outlineLevel="0" collapsed="false">
      <c r="A42" s="95" t="s">
        <v>772</v>
      </c>
    </row>
    <row r="43" customFormat="false" ht="15" hidden="false" customHeight="false" outlineLevel="0" collapsed="false">
      <c r="A43" s="95" t="s">
        <v>773</v>
      </c>
    </row>
    <row r="44" customFormat="false" ht="15" hidden="false" customHeight="false" outlineLevel="0" collapsed="false">
      <c r="A44" s="95" t="s">
        <v>774</v>
      </c>
    </row>
    <row r="45" customFormat="false" ht="15" hidden="false" customHeight="false" outlineLevel="0" collapsed="false">
      <c r="A45" s="95" t="s">
        <v>775</v>
      </c>
    </row>
    <row r="46" customFormat="false" ht="15" hidden="false" customHeight="false" outlineLevel="0" collapsed="false">
      <c r="A46" s="95" t="s">
        <v>776</v>
      </c>
    </row>
    <row r="47" customFormat="false" ht="15" hidden="false" customHeight="false" outlineLevel="0" collapsed="false">
      <c r="A47" s="95" t="s">
        <v>777</v>
      </c>
    </row>
    <row r="48" customFormat="false" ht="15" hidden="false" customHeight="false" outlineLevel="0" collapsed="false">
      <c r="A48" s="95" t="s">
        <v>778</v>
      </c>
    </row>
    <row r="49" customFormat="false" ht="15" hidden="false" customHeight="false" outlineLevel="0" collapsed="false">
      <c r="A49" s="95" t="s">
        <v>779</v>
      </c>
    </row>
    <row r="50" customFormat="false" ht="15" hidden="false" customHeight="false" outlineLevel="0" collapsed="false">
      <c r="A50" s="95" t="s">
        <v>780</v>
      </c>
    </row>
    <row r="51" customFormat="false" ht="15" hidden="false" customHeight="false" outlineLevel="0" collapsed="false">
      <c r="A51" s="95" t="s">
        <v>781</v>
      </c>
    </row>
    <row r="52" customFormat="false" ht="15" hidden="false" customHeight="false" outlineLevel="0" collapsed="false">
      <c r="A52" s="95" t="s">
        <v>782</v>
      </c>
    </row>
    <row r="53" customFormat="false" ht="15" hidden="false" customHeight="false" outlineLevel="0" collapsed="false">
      <c r="A53" s="95" t="s">
        <v>783</v>
      </c>
    </row>
    <row r="54" customFormat="false" ht="15" hidden="false" customHeight="false" outlineLevel="0" collapsed="false">
      <c r="A54" s="95" t="s">
        <v>784</v>
      </c>
    </row>
    <row r="55" customFormat="false" ht="15" hidden="false" customHeight="false" outlineLevel="0" collapsed="false">
      <c r="A55" s="95" t="s">
        <v>785</v>
      </c>
    </row>
    <row r="56" customFormat="false" ht="15" hidden="false" customHeight="false" outlineLevel="0" collapsed="false">
      <c r="A56" s="95" t="s">
        <v>786</v>
      </c>
    </row>
    <row r="57" customFormat="false" ht="15" hidden="false" customHeight="false" outlineLevel="0" collapsed="false">
      <c r="A57" s="95" t="s">
        <v>787</v>
      </c>
    </row>
    <row r="58" customFormat="false" ht="15" hidden="false" customHeight="false" outlineLevel="0" collapsed="false">
      <c r="A58" s="95" t="s">
        <v>788</v>
      </c>
    </row>
    <row r="59" customFormat="false" ht="15" hidden="false" customHeight="false" outlineLevel="0" collapsed="false">
      <c r="A59" s="95" t="s">
        <v>789</v>
      </c>
    </row>
    <row r="60" customFormat="false" ht="15" hidden="false" customHeight="false" outlineLevel="0" collapsed="false">
      <c r="A60" s="95" t="s">
        <v>790</v>
      </c>
    </row>
    <row r="61" customFormat="false" ht="15" hidden="false" customHeight="false" outlineLevel="0" collapsed="false">
      <c r="A61" s="95" t="s">
        <v>791</v>
      </c>
    </row>
    <row r="62" customFormat="false" ht="15" hidden="false" customHeight="false" outlineLevel="0" collapsed="false">
      <c r="A62" s="95" t="s">
        <v>792</v>
      </c>
    </row>
    <row r="63" customFormat="false" ht="15" hidden="false" customHeight="false" outlineLevel="0" collapsed="false">
      <c r="A63" s="95" t="s">
        <v>793</v>
      </c>
    </row>
    <row r="64" customFormat="false" ht="15" hidden="false" customHeight="false" outlineLevel="0" collapsed="false">
      <c r="A64" s="95" t="s">
        <v>794</v>
      </c>
    </row>
    <row r="65" customFormat="false" ht="15" hidden="false" customHeight="false" outlineLevel="0" collapsed="false">
      <c r="A65" s="95" t="s">
        <v>795</v>
      </c>
    </row>
    <row r="66" customFormat="false" ht="15" hidden="false" customHeight="false" outlineLevel="0" collapsed="false">
      <c r="A66" s="95" t="s">
        <v>796</v>
      </c>
    </row>
    <row r="67" customFormat="false" ht="15" hidden="false" customHeight="false" outlineLevel="0" collapsed="false">
      <c r="A67" s="95" t="s">
        <v>797</v>
      </c>
    </row>
    <row r="68" customFormat="false" ht="15" hidden="false" customHeight="false" outlineLevel="0" collapsed="false">
      <c r="A68" s="95" t="s">
        <v>798</v>
      </c>
    </row>
    <row r="69" customFormat="false" ht="15" hidden="false" customHeight="false" outlineLevel="0" collapsed="false">
      <c r="A69" s="95" t="s">
        <v>799</v>
      </c>
    </row>
    <row r="70" customFormat="false" ht="15" hidden="false" customHeight="false" outlineLevel="0" collapsed="false">
      <c r="A70" s="95" t="s">
        <v>800</v>
      </c>
    </row>
    <row r="71" customFormat="false" ht="15" hidden="false" customHeight="false" outlineLevel="0" collapsed="false">
      <c r="A71" s="95" t="s">
        <v>801</v>
      </c>
    </row>
    <row r="72" customFormat="false" ht="15" hidden="false" customHeight="false" outlineLevel="0" collapsed="false">
      <c r="A72" s="95" t="s">
        <v>802</v>
      </c>
    </row>
    <row r="73" customFormat="false" ht="15" hidden="false" customHeight="false" outlineLevel="0" collapsed="false">
      <c r="A73" s="95" t="s">
        <v>803</v>
      </c>
    </row>
    <row r="74" customFormat="false" ht="15" hidden="false" customHeight="false" outlineLevel="0" collapsed="false">
      <c r="A74" s="95" t="s">
        <v>804</v>
      </c>
    </row>
    <row r="75" customFormat="false" ht="15" hidden="false" customHeight="false" outlineLevel="0" collapsed="false">
      <c r="A75" s="95" t="s">
        <v>805</v>
      </c>
    </row>
    <row r="76" customFormat="false" ht="15" hidden="false" customHeight="false" outlineLevel="0" collapsed="false">
      <c r="A76" s="95" t="s">
        <v>806</v>
      </c>
    </row>
    <row r="77" customFormat="false" ht="15" hidden="false" customHeight="false" outlineLevel="0" collapsed="false">
      <c r="A77" s="95" t="s">
        <v>807</v>
      </c>
    </row>
    <row r="78" customFormat="false" ht="15" hidden="false" customHeight="false" outlineLevel="0" collapsed="false">
      <c r="A78" s="95" t="s">
        <v>808</v>
      </c>
    </row>
    <row r="79" customFormat="false" ht="15" hidden="false" customHeight="false" outlineLevel="0" collapsed="false">
      <c r="A79" s="95" t="s">
        <v>809</v>
      </c>
    </row>
    <row r="80" customFormat="false" ht="15" hidden="false" customHeight="false" outlineLevel="0" collapsed="false">
      <c r="A80" s="95" t="s">
        <v>810</v>
      </c>
    </row>
    <row r="81" customFormat="false" ht="15" hidden="false" customHeight="false" outlineLevel="0" collapsed="false">
      <c r="A81" s="95" t="s">
        <v>811</v>
      </c>
    </row>
    <row r="82" customFormat="false" ht="15" hidden="false" customHeight="false" outlineLevel="0" collapsed="false">
      <c r="A82" s="95" t="s">
        <v>812</v>
      </c>
    </row>
    <row r="83" customFormat="false" ht="15" hidden="false" customHeight="false" outlineLevel="0" collapsed="false">
      <c r="A83" s="95" t="s">
        <v>813</v>
      </c>
    </row>
    <row r="84" customFormat="false" ht="15" hidden="false" customHeight="false" outlineLevel="0" collapsed="false">
      <c r="A84" s="95" t="s">
        <v>814</v>
      </c>
    </row>
    <row r="85" customFormat="false" ht="15" hidden="false" customHeight="false" outlineLevel="0" collapsed="false">
      <c r="A85" s="95" t="s">
        <v>815</v>
      </c>
    </row>
    <row r="86" customFormat="false" ht="15" hidden="false" customHeight="false" outlineLevel="0" collapsed="false">
      <c r="A86" s="95" t="s">
        <v>816</v>
      </c>
    </row>
    <row r="87" customFormat="false" ht="15" hidden="false" customHeight="false" outlineLevel="0" collapsed="false">
      <c r="A87" s="95" t="s">
        <v>817</v>
      </c>
    </row>
    <row r="88" customFormat="false" ht="15" hidden="false" customHeight="false" outlineLevel="0" collapsed="false">
      <c r="A88" s="95" t="s">
        <v>818</v>
      </c>
    </row>
    <row r="89" customFormat="false" ht="15" hidden="false" customHeight="false" outlineLevel="0" collapsed="false">
      <c r="A89" s="95" t="s">
        <v>819</v>
      </c>
    </row>
    <row r="90" customFormat="false" ht="15" hidden="false" customHeight="false" outlineLevel="0" collapsed="false">
      <c r="A90" s="95" t="s">
        <v>820</v>
      </c>
    </row>
    <row r="91" customFormat="false" ht="15" hidden="false" customHeight="false" outlineLevel="0" collapsed="false">
      <c r="A91" s="95" t="s">
        <v>821</v>
      </c>
    </row>
    <row r="92" customFormat="false" ht="15" hidden="false" customHeight="false" outlineLevel="0" collapsed="false">
      <c r="A92" s="95" t="s">
        <v>822</v>
      </c>
    </row>
    <row r="93" customFormat="false" ht="15" hidden="false" customHeight="false" outlineLevel="0" collapsed="false">
      <c r="A93" s="95" t="s">
        <v>823</v>
      </c>
    </row>
    <row r="94" customFormat="false" ht="15" hidden="false" customHeight="false" outlineLevel="0" collapsed="false">
      <c r="A94" s="95" t="s">
        <v>824</v>
      </c>
    </row>
    <row r="95" customFormat="false" ht="15" hidden="false" customHeight="false" outlineLevel="0" collapsed="false">
      <c r="A95" s="95" t="s">
        <v>825</v>
      </c>
    </row>
    <row r="96" customFormat="false" ht="15" hidden="false" customHeight="false" outlineLevel="0" collapsed="false">
      <c r="A96" s="95" t="s">
        <v>826</v>
      </c>
    </row>
    <row r="97" customFormat="false" ht="15" hidden="false" customHeight="false" outlineLevel="0" collapsed="false">
      <c r="A97" s="95" t="s">
        <v>827</v>
      </c>
    </row>
    <row r="98" customFormat="false" ht="15" hidden="false" customHeight="false" outlineLevel="0" collapsed="false">
      <c r="A98" s="95" t="s">
        <v>828</v>
      </c>
    </row>
    <row r="99" customFormat="false" ht="15" hidden="false" customHeight="false" outlineLevel="0" collapsed="false">
      <c r="A99" s="95" t="s">
        <v>829</v>
      </c>
    </row>
    <row r="100" customFormat="false" ht="15" hidden="false" customHeight="false" outlineLevel="0" collapsed="false">
      <c r="A100" s="95" t="s">
        <v>830</v>
      </c>
    </row>
    <row r="101" customFormat="false" ht="15" hidden="false" customHeight="false" outlineLevel="0" collapsed="false">
      <c r="A101" s="95" t="s">
        <v>831</v>
      </c>
    </row>
    <row r="102" customFormat="false" ht="15" hidden="false" customHeight="false" outlineLevel="0" collapsed="false">
      <c r="A102" s="95" t="s">
        <v>832</v>
      </c>
    </row>
    <row r="105" customFormat="false" ht="15" hidden="false" customHeight="false" outlineLevel="0" collapsed="false">
      <c r="A105" s="95" t="s">
        <v>92</v>
      </c>
    </row>
    <row r="106" customFormat="false" ht="15" hidden="false" customHeight="false" outlineLevel="0" collapsed="false">
      <c r="A106" s="96" t="s">
        <v>833</v>
      </c>
    </row>
    <row r="107" customFormat="false" ht="15" hidden="false" customHeight="false" outlineLevel="0" collapsed="false">
      <c r="A107" s="96" t="s">
        <v>834</v>
      </c>
    </row>
    <row r="108" customFormat="false" ht="15" hidden="false" customHeight="false" outlineLevel="0" collapsed="false">
      <c r="A108" s="96" t="s">
        <v>835</v>
      </c>
    </row>
    <row r="109" customFormat="false" ht="15" hidden="false" customHeight="false" outlineLevel="0" collapsed="false">
      <c r="A109" s="96" t="s">
        <v>836</v>
      </c>
    </row>
    <row r="110" customFormat="false" ht="15" hidden="false" customHeight="false" outlineLevel="0" collapsed="false">
      <c r="A110" s="96" t="s">
        <v>837</v>
      </c>
    </row>
    <row r="111" customFormat="false" ht="15" hidden="false" customHeight="false" outlineLevel="0" collapsed="false">
      <c r="A111" s="96" t="s">
        <v>838</v>
      </c>
    </row>
    <row r="112" customFormat="false" ht="15" hidden="false" customHeight="false" outlineLevel="0" collapsed="false">
      <c r="A112" s="96" t="s">
        <v>839</v>
      </c>
    </row>
    <row r="113" customFormat="false" ht="15" hidden="false" customHeight="false" outlineLevel="0" collapsed="false">
      <c r="A113" s="96" t="s">
        <v>840</v>
      </c>
    </row>
    <row r="114" customFormat="false" ht="15" hidden="false" customHeight="false" outlineLevel="0" collapsed="false">
      <c r="A114" s="96" t="s">
        <v>841</v>
      </c>
    </row>
    <row r="115" customFormat="false" ht="15" hidden="false" customHeight="false" outlineLevel="0" collapsed="false">
      <c r="A115" s="96" t="s">
        <v>842</v>
      </c>
    </row>
    <row r="116" customFormat="false" ht="15" hidden="false" customHeight="false" outlineLevel="0" collapsed="false">
      <c r="A116" s="96" t="s">
        <v>843</v>
      </c>
    </row>
    <row r="117" customFormat="false" ht="15" hidden="false" customHeight="false" outlineLevel="0" collapsed="false">
      <c r="A117" s="96" t="s">
        <v>844</v>
      </c>
    </row>
    <row r="118" customFormat="false" ht="15" hidden="false" customHeight="false" outlineLevel="0" collapsed="false">
      <c r="A118" s="96" t="s">
        <v>845</v>
      </c>
    </row>
    <row r="119" customFormat="false" ht="15" hidden="false" customHeight="false" outlineLevel="0" collapsed="false">
      <c r="A119" s="96" t="s">
        <v>846</v>
      </c>
    </row>
    <row r="120" customFormat="false" ht="15" hidden="false" customHeight="false" outlineLevel="0" collapsed="false">
      <c r="A120" s="96" t="s">
        <v>847</v>
      </c>
    </row>
    <row r="121" customFormat="false" ht="15" hidden="false" customHeight="false" outlineLevel="0" collapsed="false">
      <c r="A121" s="96" t="s">
        <v>848</v>
      </c>
    </row>
    <row r="122" customFormat="false" ht="15" hidden="false" customHeight="false" outlineLevel="0" collapsed="false">
      <c r="A122" s="96" t="s">
        <v>849</v>
      </c>
    </row>
    <row r="123" customFormat="false" ht="15" hidden="false" customHeight="false" outlineLevel="0" collapsed="false">
      <c r="A123" s="96" t="s">
        <v>850</v>
      </c>
    </row>
    <row r="124" customFormat="false" ht="15" hidden="false" customHeight="false" outlineLevel="0" collapsed="false">
      <c r="A124" s="96" t="s">
        <v>851</v>
      </c>
    </row>
    <row r="125" customFormat="false" ht="15" hidden="false" customHeight="false" outlineLevel="0" collapsed="false">
      <c r="A125" s="96" t="s">
        <v>852</v>
      </c>
    </row>
    <row r="126" customFormat="false" ht="15" hidden="false" customHeight="false" outlineLevel="0" collapsed="false">
      <c r="A126" s="96" t="s">
        <v>853</v>
      </c>
    </row>
    <row r="127" customFormat="false" ht="15" hidden="false" customHeight="false" outlineLevel="0" collapsed="false">
      <c r="A127" s="96" t="s">
        <v>854</v>
      </c>
    </row>
    <row r="128" customFormat="false" ht="15" hidden="false" customHeight="false" outlineLevel="0" collapsed="false">
      <c r="A128" s="96" t="s">
        <v>855</v>
      </c>
    </row>
    <row r="129" customFormat="false" ht="15" hidden="false" customHeight="false" outlineLevel="0" collapsed="false">
      <c r="A129" s="96" t="s">
        <v>856</v>
      </c>
    </row>
    <row r="130" customFormat="false" ht="15" hidden="false" customHeight="false" outlineLevel="0" collapsed="false">
      <c r="A130" s="96" t="s">
        <v>857</v>
      </c>
    </row>
    <row r="131" customFormat="false" ht="15" hidden="false" customHeight="false" outlineLevel="0" collapsed="false">
      <c r="A131" s="96" t="s">
        <v>858</v>
      </c>
    </row>
    <row r="132" customFormat="false" ht="15" hidden="false" customHeight="false" outlineLevel="0" collapsed="false">
      <c r="A132" s="96" t="s">
        <v>859</v>
      </c>
    </row>
    <row r="133" customFormat="false" ht="15" hidden="false" customHeight="false" outlineLevel="0" collapsed="false">
      <c r="A133" s="96" t="s">
        <v>860</v>
      </c>
    </row>
    <row r="134" customFormat="false" ht="15" hidden="false" customHeight="false" outlineLevel="0" collapsed="false">
      <c r="A134" s="96" t="s">
        <v>861</v>
      </c>
    </row>
    <row r="135" customFormat="false" ht="15" hidden="false" customHeight="false" outlineLevel="0" collapsed="false">
      <c r="A135" s="96" t="s">
        <v>862</v>
      </c>
    </row>
    <row r="136" customFormat="false" ht="15" hidden="false" customHeight="false" outlineLevel="0" collapsed="false">
      <c r="A136" s="96" t="s">
        <v>863</v>
      </c>
    </row>
    <row r="137" customFormat="false" ht="15" hidden="false" customHeight="false" outlineLevel="0" collapsed="false">
      <c r="A137" s="96" t="s">
        <v>864</v>
      </c>
    </row>
    <row r="138" customFormat="false" ht="15" hidden="false" customHeight="false" outlineLevel="0" collapsed="false">
      <c r="A138" s="96" t="s">
        <v>865</v>
      </c>
    </row>
    <row r="139" customFormat="false" ht="15" hidden="false" customHeight="false" outlineLevel="0" collapsed="false">
      <c r="A139" s="96" t="s">
        <v>866</v>
      </c>
    </row>
    <row r="140" customFormat="false" ht="15" hidden="false" customHeight="false" outlineLevel="0" collapsed="false">
      <c r="A140" s="96" t="s">
        <v>867</v>
      </c>
    </row>
    <row r="141" customFormat="false" ht="15" hidden="false" customHeight="false" outlineLevel="0" collapsed="false">
      <c r="A141" s="96" t="s">
        <v>868</v>
      </c>
    </row>
    <row r="142" customFormat="false" ht="15" hidden="false" customHeight="false" outlineLevel="0" collapsed="false">
      <c r="A142" s="96" t="s">
        <v>869</v>
      </c>
    </row>
    <row r="143" customFormat="false" ht="15" hidden="false" customHeight="false" outlineLevel="0" collapsed="false">
      <c r="A143" s="96" t="s">
        <v>870</v>
      </c>
    </row>
    <row r="144" customFormat="false" ht="15" hidden="false" customHeight="false" outlineLevel="0" collapsed="false">
      <c r="A144" s="96" t="s">
        <v>871</v>
      </c>
    </row>
    <row r="145" customFormat="false" ht="15" hidden="false" customHeight="false" outlineLevel="0" collapsed="false">
      <c r="A145" s="96" t="s">
        <v>872</v>
      </c>
    </row>
    <row r="146" customFormat="false" ht="15" hidden="false" customHeight="false" outlineLevel="0" collapsed="false">
      <c r="A146" s="96" t="s">
        <v>873</v>
      </c>
    </row>
    <row r="147" customFormat="false" ht="15" hidden="false" customHeight="false" outlineLevel="0" collapsed="false">
      <c r="A147" s="96" t="s">
        <v>874</v>
      </c>
    </row>
    <row r="148" customFormat="false" ht="15" hidden="false" customHeight="false" outlineLevel="0" collapsed="false">
      <c r="A148" s="96" t="s">
        <v>875</v>
      </c>
    </row>
    <row r="149" customFormat="false" ht="15" hidden="false" customHeight="false" outlineLevel="0" collapsed="false">
      <c r="A149" s="96" t="s">
        <v>876</v>
      </c>
    </row>
    <row r="150" customFormat="false" ht="15" hidden="false" customHeight="false" outlineLevel="0" collapsed="false">
      <c r="A150" s="96" t="s">
        <v>877</v>
      </c>
    </row>
    <row r="151" customFormat="false" ht="15" hidden="false" customHeight="false" outlineLevel="0" collapsed="false">
      <c r="A151" s="96" t="s">
        <v>878</v>
      </c>
    </row>
    <row r="152" customFormat="false" ht="15" hidden="false" customHeight="false" outlineLevel="0" collapsed="false">
      <c r="A152" s="96" t="s">
        <v>879</v>
      </c>
    </row>
    <row r="153" customFormat="false" ht="15" hidden="false" customHeight="false" outlineLevel="0" collapsed="false">
      <c r="A153" s="96" t="s">
        <v>880</v>
      </c>
    </row>
    <row r="154" customFormat="false" ht="15" hidden="false" customHeight="false" outlineLevel="0" collapsed="false">
      <c r="A154" s="96" t="s">
        <v>881</v>
      </c>
    </row>
    <row r="155" customFormat="false" ht="15" hidden="false" customHeight="false" outlineLevel="0" collapsed="false">
      <c r="A155" s="96" t="s">
        <v>882</v>
      </c>
    </row>
    <row r="156" customFormat="false" ht="15" hidden="false" customHeight="false" outlineLevel="0" collapsed="false">
      <c r="A156" s="96" t="s">
        <v>883</v>
      </c>
    </row>
    <row r="157" customFormat="false" ht="15" hidden="false" customHeight="false" outlineLevel="0" collapsed="false">
      <c r="A157" s="96" t="s">
        <v>884</v>
      </c>
    </row>
    <row r="158" customFormat="false" ht="15" hidden="false" customHeight="false" outlineLevel="0" collapsed="false">
      <c r="A158" s="96" t="s">
        <v>885</v>
      </c>
    </row>
    <row r="159" customFormat="false" ht="15" hidden="false" customHeight="false" outlineLevel="0" collapsed="false">
      <c r="A159" s="96" t="s">
        <v>886</v>
      </c>
    </row>
    <row r="160" customFormat="false" ht="15" hidden="false" customHeight="false" outlineLevel="0" collapsed="false">
      <c r="A160" s="96" t="s">
        <v>887</v>
      </c>
    </row>
    <row r="161" customFormat="false" ht="15" hidden="false" customHeight="false" outlineLevel="0" collapsed="false">
      <c r="A161" s="96" t="s">
        <v>888</v>
      </c>
    </row>
    <row r="162" customFormat="false" ht="15" hidden="false" customHeight="false" outlineLevel="0" collapsed="false">
      <c r="A162" s="96" t="s">
        <v>889</v>
      </c>
    </row>
    <row r="163" customFormat="false" ht="15" hidden="false" customHeight="false" outlineLevel="0" collapsed="false">
      <c r="A163" s="96" t="s">
        <v>890</v>
      </c>
    </row>
    <row r="164" customFormat="false" ht="15" hidden="false" customHeight="false" outlineLevel="0" collapsed="false">
      <c r="A164" s="96" t="s">
        <v>891</v>
      </c>
    </row>
    <row r="165" customFormat="false" ht="15" hidden="false" customHeight="false" outlineLevel="0" collapsed="false">
      <c r="A165" s="96" t="s">
        <v>892</v>
      </c>
    </row>
    <row r="166" customFormat="false" ht="15" hidden="false" customHeight="false" outlineLevel="0" collapsed="false">
      <c r="A166" s="96" t="s">
        <v>893</v>
      </c>
    </row>
    <row r="167" customFormat="false" ht="15" hidden="false" customHeight="false" outlineLevel="0" collapsed="false">
      <c r="A167" s="96" t="s">
        <v>894</v>
      </c>
    </row>
    <row r="168" customFormat="false" ht="15" hidden="false" customHeight="false" outlineLevel="0" collapsed="false">
      <c r="A168" s="96" t="s">
        <v>895</v>
      </c>
    </row>
    <row r="169" customFormat="false" ht="15" hidden="false" customHeight="false" outlineLevel="0" collapsed="false">
      <c r="A169" s="96" t="s">
        <v>896</v>
      </c>
    </row>
    <row r="170" customFormat="false" ht="15" hidden="false" customHeight="false" outlineLevel="0" collapsed="false">
      <c r="A170" s="96" t="s">
        <v>897</v>
      </c>
    </row>
    <row r="171" customFormat="false" ht="15" hidden="false" customHeight="false" outlineLevel="0" collapsed="false">
      <c r="A171" s="96" t="s">
        <v>898</v>
      </c>
    </row>
    <row r="172" customFormat="false" ht="15" hidden="false" customHeight="false" outlineLevel="0" collapsed="false">
      <c r="A172" s="96" t="s">
        <v>899</v>
      </c>
    </row>
    <row r="173" customFormat="false" ht="15" hidden="false" customHeight="false" outlineLevel="0" collapsed="false">
      <c r="A173" s="96" t="s">
        <v>900</v>
      </c>
    </row>
    <row r="174" customFormat="false" ht="15" hidden="false" customHeight="false" outlineLevel="0" collapsed="false">
      <c r="A174" s="96" t="s">
        <v>901</v>
      </c>
    </row>
    <row r="175" customFormat="false" ht="15" hidden="false" customHeight="false" outlineLevel="0" collapsed="false">
      <c r="A175" s="96" t="s">
        <v>902</v>
      </c>
    </row>
    <row r="176" customFormat="false" ht="15" hidden="false" customHeight="false" outlineLevel="0" collapsed="false">
      <c r="A176" s="96" t="s">
        <v>903</v>
      </c>
    </row>
    <row r="177" customFormat="false" ht="15" hidden="false" customHeight="false" outlineLevel="0" collapsed="false">
      <c r="A177" s="96" t="s">
        <v>904</v>
      </c>
    </row>
    <row r="178" customFormat="false" ht="15" hidden="false" customHeight="false" outlineLevel="0" collapsed="false">
      <c r="A178" s="96" t="s">
        <v>905</v>
      </c>
    </row>
    <row r="179" customFormat="false" ht="15" hidden="false" customHeight="false" outlineLevel="0" collapsed="false">
      <c r="A179" s="96" t="s">
        <v>906</v>
      </c>
    </row>
    <row r="180" customFormat="false" ht="15" hidden="false" customHeight="false" outlineLevel="0" collapsed="false">
      <c r="A180" s="96" t="s">
        <v>907</v>
      </c>
    </row>
    <row r="181" customFormat="false" ht="15" hidden="false" customHeight="false" outlineLevel="0" collapsed="false">
      <c r="A181" s="96" t="s">
        <v>908</v>
      </c>
    </row>
    <row r="182" customFormat="false" ht="15" hidden="false" customHeight="false" outlineLevel="0" collapsed="false">
      <c r="A182" s="96" t="s">
        <v>909</v>
      </c>
    </row>
    <row r="183" customFormat="false" ht="15" hidden="false" customHeight="false" outlineLevel="0" collapsed="false">
      <c r="A183" s="96" t="s">
        <v>910</v>
      </c>
    </row>
    <row r="184" customFormat="false" ht="15" hidden="false" customHeight="false" outlineLevel="0" collapsed="false">
      <c r="A184" s="96" t="s">
        <v>911</v>
      </c>
    </row>
    <row r="185" customFormat="false" ht="15" hidden="false" customHeight="false" outlineLevel="0" collapsed="false">
      <c r="A185" s="96" t="s">
        <v>912</v>
      </c>
    </row>
    <row r="186" customFormat="false" ht="15" hidden="false" customHeight="false" outlineLevel="0" collapsed="false">
      <c r="A186" s="96" t="s">
        <v>913</v>
      </c>
    </row>
    <row r="187" customFormat="false" ht="15" hidden="false" customHeight="false" outlineLevel="0" collapsed="false">
      <c r="A187" s="96" t="s">
        <v>914</v>
      </c>
    </row>
    <row r="188" customFormat="false" ht="15" hidden="false" customHeight="false" outlineLevel="0" collapsed="false">
      <c r="A188" s="96" t="s">
        <v>915</v>
      </c>
    </row>
    <row r="189" customFormat="false" ht="15" hidden="false" customHeight="false" outlineLevel="0" collapsed="false">
      <c r="A189" s="96" t="s">
        <v>916</v>
      </c>
    </row>
    <row r="190" customFormat="false" ht="15" hidden="false" customHeight="false" outlineLevel="0" collapsed="false">
      <c r="A190" s="96" t="s">
        <v>917</v>
      </c>
    </row>
    <row r="191" customFormat="false" ht="15" hidden="false" customHeight="false" outlineLevel="0" collapsed="false">
      <c r="A191" s="96" t="s">
        <v>918</v>
      </c>
    </row>
    <row r="192" customFormat="false" ht="15" hidden="false" customHeight="false" outlineLevel="0" collapsed="false">
      <c r="A192" s="96" t="s">
        <v>919</v>
      </c>
    </row>
    <row r="193" customFormat="false" ht="15" hidden="false" customHeight="false" outlineLevel="0" collapsed="false">
      <c r="A193" s="96" t="s">
        <v>920</v>
      </c>
    </row>
    <row r="194" customFormat="false" ht="15" hidden="false" customHeight="false" outlineLevel="0" collapsed="false">
      <c r="A194" s="96" t="s">
        <v>921</v>
      </c>
    </row>
    <row r="195" customFormat="false" ht="15" hidden="false" customHeight="false" outlineLevel="0" collapsed="false">
      <c r="A195" s="96" t="s">
        <v>922</v>
      </c>
    </row>
    <row r="196" customFormat="false" ht="15" hidden="false" customHeight="false" outlineLevel="0" collapsed="false">
      <c r="A196" s="96" t="s">
        <v>923</v>
      </c>
    </row>
    <row r="197" customFormat="false" ht="15" hidden="false" customHeight="false" outlineLevel="0" collapsed="false">
      <c r="A197" s="96" t="s">
        <v>924</v>
      </c>
    </row>
    <row r="198" customFormat="false" ht="15" hidden="false" customHeight="false" outlineLevel="0" collapsed="false">
      <c r="A198" s="96" t="s">
        <v>925</v>
      </c>
    </row>
    <row r="199" customFormat="false" ht="15" hidden="false" customHeight="false" outlineLevel="0" collapsed="false">
      <c r="A199" s="96" t="s">
        <v>926</v>
      </c>
    </row>
    <row r="200" customFormat="false" ht="15" hidden="false" customHeight="false" outlineLevel="0" collapsed="false">
      <c r="A200" s="96" t="s">
        <v>927</v>
      </c>
    </row>
    <row r="201" customFormat="false" ht="15" hidden="false" customHeight="false" outlineLevel="0" collapsed="false">
      <c r="A201" s="96" t="s">
        <v>928</v>
      </c>
    </row>
    <row r="202" customFormat="false" ht="15" hidden="false" customHeight="false" outlineLevel="0" collapsed="false">
      <c r="A202" s="96" t="s">
        <v>929</v>
      </c>
    </row>
    <row r="203" customFormat="false" ht="15" hidden="false" customHeight="false" outlineLevel="0" collapsed="false">
      <c r="A203" s="96" t="s">
        <v>930</v>
      </c>
    </row>
    <row r="204" customFormat="false" ht="15" hidden="false" customHeight="false" outlineLevel="0" collapsed="false">
      <c r="A204" s="96" t="s">
        <v>931</v>
      </c>
    </row>
    <row r="205" customFormat="false" ht="15" hidden="false" customHeight="false" outlineLevel="0" collapsed="false">
      <c r="A205" s="96" t="s">
        <v>932</v>
      </c>
    </row>
    <row r="206" customFormat="false" ht="15" hidden="false" customHeight="false" outlineLevel="0" collapsed="false">
      <c r="A206" s="96" t="s">
        <v>933</v>
      </c>
    </row>
    <row r="207" customFormat="false" ht="15" hidden="false" customHeight="false" outlineLevel="0" collapsed="false">
      <c r="A207" s="96" t="s">
        <v>934</v>
      </c>
    </row>
    <row r="208" customFormat="false" ht="15" hidden="false" customHeight="false" outlineLevel="0" collapsed="false">
      <c r="A208" s="96" t="s">
        <v>935</v>
      </c>
    </row>
    <row r="209" customFormat="false" ht="15" hidden="false" customHeight="false" outlineLevel="0" collapsed="false">
      <c r="A209" s="96" t="s">
        <v>936</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A1:A4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27" activeCellId="0" sqref="E27"/>
    </sheetView>
  </sheetViews>
  <sheetFormatPr defaultRowHeight="15" zeroHeight="false" outlineLevelRow="0" outlineLevelCol="0"/>
  <cols>
    <col collapsed="false" customWidth="true" hidden="false" outlineLevel="0" max="1" min="1" style="0" width="25.44"/>
    <col collapsed="false" customWidth="true" hidden="false" outlineLevel="0" max="1025" min="2" style="0" width="8.46"/>
  </cols>
  <sheetData>
    <row r="1" customFormat="false" ht="15.75" hidden="false" customHeight="false" outlineLevel="0" collapsed="false">
      <c r="A1" s="97" t="s">
        <v>689</v>
      </c>
    </row>
    <row r="2" customFormat="false" ht="15.75" hidden="false" customHeight="false" outlineLevel="0" collapsed="false">
      <c r="A2" s="97" t="s">
        <v>937</v>
      </c>
    </row>
    <row r="3" customFormat="false" ht="15.75" hidden="false" customHeight="false" outlineLevel="0" collapsed="false">
      <c r="A3" s="97" t="s">
        <v>938</v>
      </c>
    </row>
    <row r="4" customFormat="false" ht="15.75" hidden="false" customHeight="false" outlineLevel="0" collapsed="false">
      <c r="A4" s="97" t="s">
        <v>939</v>
      </c>
    </row>
    <row r="5" customFormat="false" ht="15.75" hidden="false" customHeight="false" outlineLevel="0" collapsed="false">
      <c r="A5" s="97" t="s">
        <v>940</v>
      </c>
    </row>
    <row r="6" customFormat="false" ht="15.75" hidden="false" customHeight="false" outlineLevel="0" collapsed="false">
      <c r="A6" s="97" t="s">
        <v>941</v>
      </c>
    </row>
    <row r="7" customFormat="false" ht="15.75" hidden="false" customHeight="false" outlineLevel="0" collapsed="false">
      <c r="A7" s="97" t="s">
        <v>942</v>
      </c>
    </row>
    <row r="8" customFormat="false" ht="15.75" hidden="false" customHeight="false" outlineLevel="0" collapsed="false">
      <c r="A8" s="97" t="s">
        <v>943</v>
      </c>
    </row>
    <row r="9" customFormat="false" ht="15.75" hidden="false" customHeight="false" outlineLevel="0" collapsed="false">
      <c r="A9" s="97" t="s">
        <v>944</v>
      </c>
    </row>
    <row r="10" customFormat="false" ht="15.75" hidden="false" customHeight="false" outlineLevel="0" collapsed="false">
      <c r="A10" s="97" t="s">
        <v>945</v>
      </c>
    </row>
    <row r="11" customFormat="false" ht="15.75" hidden="false" customHeight="false" outlineLevel="0" collapsed="false">
      <c r="A11" s="97" t="s">
        <v>946</v>
      </c>
    </row>
    <row r="12" customFormat="false" ht="15.75" hidden="false" customHeight="false" outlineLevel="0" collapsed="false">
      <c r="A12" s="97" t="s">
        <v>947</v>
      </c>
    </row>
    <row r="13" customFormat="false" ht="15.75" hidden="false" customHeight="false" outlineLevel="0" collapsed="false">
      <c r="A13" s="97" t="s">
        <v>948</v>
      </c>
    </row>
    <row r="14" customFormat="false" ht="15.75" hidden="false" customHeight="false" outlineLevel="0" collapsed="false">
      <c r="A14" s="97" t="s">
        <v>949</v>
      </c>
    </row>
    <row r="15" customFormat="false" ht="15.75" hidden="false" customHeight="false" outlineLevel="0" collapsed="false">
      <c r="A15" s="97" t="s">
        <v>950</v>
      </c>
    </row>
    <row r="16" customFormat="false" ht="15.75" hidden="false" customHeight="false" outlineLevel="0" collapsed="false">
      <c r="A16" s="97" t="s">
        <v>951</v>
      </c>
    </row>
    <row r="17" customFormat="false" ht="15.75" hidden="false" customHeight="false" outlineLevel="0" collapsed="false">
      <c r="A17" s="97" t="s">
        <v>952</v>
      </c>
    </row>
    <row r="18" customFormat="false" ht="15.75" hidden="false" customHeight="false" outlineLevel="0" collapsed="false">
      <c r="A18" s="97" t="s">
        <v>953</v>
      </c>
    </row>
    <row r="19" customFormat="false" ht="15.75" hidden="false" customHeight="false" outlineLevel="0" collapsed="false">
      <c r="A19" s="97" t="s">
        <v>954</v>
      </c>
    </row>
    <row r="22" customFormat="false" ht="15" hidden="false" customHeight="false" outlineLevel="0" collapsed="false">
      <c r="A22" s="98" t="s">
        <v>92</v>
      </c>
    </row>
    <row r="23" customFormat="false" ht="15.75" hidden="false" customHeight="false" outlineLevel="0" collapsed="false">
      <c r="A23" s="99" t="s">
        <v>955</v>
      </c>
    </row>
    <row r="24" customFormat="false" ht="15.75" hidden="false" customHeight="false" outlineLevel="0" collapsed="false">
      <c r="A24" s="99" t="s">
        <v>956</v>
      </c>
    </row>
    <row r="25" customFormat="false" ht="15.75" hidden="false" customHeight="false" outlineLevel="0" collapsed="false">
      <c r="A25" s="99" t="s">
        <v>957</v>
      </c>
    </row>
    <row r="26" customFormat="false" ht="15.75" hidden="false" customHeight="false" outlineLevel="0" collapsed="false">
      <c r="A26" s="99" t="s">
        <v>958</v>
      </c>
    </row>
    <row r="27" customFormat="false" ht="15.75" hidden="false" customHeight="false" outlineLevel="0" collapsed="false">
      <c r="A27" s="99" t="s">
        <v>959</v>
      </c>
    </row>
    <row r="28" customFormat="false" ht="15.75" hidden="false" customHeight="false" outlineLevel="0" collapsed="false">
      <c r="A28" s="99" t="s">
        <v>960</v>
      </c>
    </row>
    <row r="29" customFormat="false" ht="15.75" hidden="false" customHeight="false" outlineLevel="0" collapsed="false">
      <c r="A29" s="99" t="s">
        <v>961</v>
      </c>
    </row>
    <row r="30" customFormat="false" ht="15.75" hidden="false" customHeight="false" outlineLevel="0" collapsed="false">
      <c r="A30" s="99" t="s">
        <v>962</v>
      </c>
    </row>
    <row r="31" customFormat="false" ht="15.75" hidden="false" customHeight="false" outlineLevel="0" collapsed="false">
      <c r="A31" s="99" t="s">
        <v>963</v>
      </c>
    </row>
    <row r="32" customFormat="false" ht="15.75" hidden="false" customHeight="false" outlineLevel="0" collapsed="false">
      <c r="A32" s="99" t="s">
        <v>964</v>
      </c>
    </row>
    <row r="33" customFormat="false" ht="15.75" hidden="false" customHeight="false" outlineLevel="0" collapsed="false">
      <c r="A33" s="99" t="s">
        <v>965</v>
      </c>
    </row>
    <row r="34" customFormat="false" ht="15.75" hidden="false" customHeight="false" outlineLevel="0" collapsed="false">
      <c r="A34" s="99" t="s">
        <v>966</v>
      </c>
    </row>
    <row r="35" customFormat="false" ht="15.75" hidden="false" customHeight="false" outlineLevel="0" collapsed="false">
      <c r="A35" s="99" t="s">
        <v>967</v>
      </c>
    </row>
    <row r="36" customFormat="false" ht="15.75" hidden="false" customHeight="false" outlineLevel="0" collapsed="false">
      <c r="A36" s="99" t="s">
        <v>968</v>
      </c>
    </row>
    <row r="37" customFormat="false" ht="15.75" hidden="false" customHeight="false" outlineLevel="0" collapsed="false">
      <c r="A37" s="99" t="s">
        <v>969</v>
      </c>
    </row>
    <row r="38" customFormat="false" ht="15.75" hidden="false" customHeight="false" outlineLevel="0" collapsed="false">
      <c r="A38" s="99" t="s">
        <v>970</v>
      </c>
    </row>
    <row r="39" customFormat="false" ht="15.75" hidden="false" customHeight="false" outlineLevel="0" collapsed="false">
      <c r="A39" s="99" t="s">
        <v>971</v>
      </c>
    </row>
    <row r="40" customFormat="false" ht="15.75" hidden="false" customHeight="false" outlineLevel="0" collapsed="false">
      <c r="A40" s="99" t="s">
        <v>972</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sheetPr filterMode="false">
    <pageSetUpPr fitToPage="false"/>
  </sheetPr>
  <dimension ref="A1:A4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27" activeCellId="0" sqref="C27"/>
    </sheetView>
  </sheetViews>
  <sheetFormatPr defaultRowHeight="15" zeroHeight="false" outlineLevelRow="0" outlineLevelCol="0"/>
  <cols>
    <col collapsed="false" customWidth="true" hidden="false" outlineLevel="0" max="1" min="1" style="0" width="44.1"/>
    <col collapsed="false" customWidth="true" hidden="false" outlineLevel="0" max="2" min="2" style="0" width="8.46"/>
    <col collapsed="false" customWidth="true" hidden="false" outlineLevel="0" max="3" min="3" style="0" width="44.44"/>
    <col collapsed="false" customWidth="true" hidden="false" outlineLevel="0" max="1025" min="4" style="0" width="8.46"/>
  </cols>
  <sheetData>
    <row r="1" customFormat="false" ht="21" hidden="false" customHeight="true" outlineLevel="0" collapsed="false">
      <c r="A1" s="100" t="s">
        <v>689</v>
      </c>
    </row>
    <row r="2" customFormat="false" ht="50.25" hidden="false" customHeight="true" outlineLevel="0" collapsed="false">
      <c r="A2" s="100" t="s">
        <v>973</v>
      </c>
    </row>
    <row r="3" customFormat="false" ht="35.25" hidden="false" customHeight="true" outlineLevel="0" collapsed="false">
      <c r="A3" s="100" t="s">
        <v>974</v>
      </c>
    </row>
    <row r="4" customFormat="false" ht="111" hidden="false" customHeight="true" outlineLevel="0" collapsed="false">
      <c r="A4" s="100" t="s">
        <v>975</v>
      </c>
    </row>
    <row r="5" customFormat="false" ht="51" hidden="false" customHeight="false" outlineLevel="0" collapsed="false">
      <c r="A5" s="100" t="s">
        <v>976</v>
      </c>
    </row>
    <row r="6" customFormat="false" ht="26.25" hidden="false" customHeight="false" outlineLevel="0" collapsed="false">
      <c r="A6" s="101" t="s">
        <v>977</v>
      </c>
    </row>
    <row r="7" customFormat="false" ht="15.75" hidden="false" customHeight="false" outlineLevel="0" collapsed="false">
      <c r="A7" s="101" t="s">
        <v>978</v>
      </c>
    </row>
    <row r="8" customFormat="false" ht="26.25" hidden="false" customHeight="false" outlineLevel="0" collapsed="false">
      <c r="A8" s="100" t="s">
        <v>979</v>
      </c>
    </row>
    <row r="9" customFormat="false" ht="15" hidden="false" customHeight="false" outlineLevel="0" collapsed="false">
      <c r="A9" s="102" t="s">
        <v>980</v>
      </c>
    </row>
    <row r="10" customFormat="false" ht="15.75" hidden="false" customHeight="false" outlineLevel="0" collapsed="false">
      <c r="A10" s="101" t="s">
        <v>981</v>
      </c>
    </row>
    <row r="11" customFormat="false" ht="25.5" hidden="false" customHeight="false" outlineLevel="0" collapsed="false">
      <c r="A11" s="100" t="s">
        <v>982</v>
      </c>
    </row>
    <row r="12" customFormat="false" ht="15.75" hidden="false" customHeight="false" outlineLevel="0" collapsed="false">
      <c r="A12" s="101" t="s">
        <v>983</v>
      </c>
    </row>
    <row r="13" customFormat="false" ht="15.75" hidden="false" customHeight="false" outlineLevel="0" collapsed="false">
      <c r="A13" s="101" t="s">
        <v>984</v>
      </c>
    </row>
    <row r="14" customFormat="false" ht="15" hidden="false" customHeight="true" outlineLevel="0" collapsed="false">
      <c r="A14" s="103" t="s">
        <v>985</v>
      </c>
    </row>
    <row r="15" customFormat="false" ht="60.75" hidden="false" customHeight="true" outlineLevel="0" collapsed="false">
      <c r="A15" s="103" t="s">
        <v>986</v>
      </c>
    </row>
    <row r="16" customFormat="false" ht="26.25" hidden="false" customHeight="false" outlineLevel="0" collapsed="false">
      <c r="A16" s="101" t="s">
        <v>987</v>
      </c>
    </row>
    <row r="17" customFormat="false" ht="45" hidden="false" customHeight="true" outlineLevel="0" collapsed="false">
      <c r="A17" s="103" t="s">
        <v>988</v>
      </c>
    </row>
    <row r="18" customFormat="false" ht="25.5" hidden="false" customHeight="false" outlineLevel="0" collapsed="false">
      <c r="A18" s="100" t="s">
        <v>989</v>
      </c>
    </row>
    <row r="19" customFormat="false" ht="26.25" hidden="false" customHeight="false" outlineLevel="0" collapsed="false">
      <c r="A19" s="101" t="s">
        <v>990</v>
      </c>
    </row>
    <row r="20" customFormat="false" ht="51.75" hidden="false" customHeight="false" outlineLevel="0" collapsed="false">
      <c r="A20" s="101" t="s">
        <v>991</v>
      </c>
    </row>
    <row r="21" customFormat="false" ht="63.75" hidden="false" customHeight="false" outlineLevel="0" collapsed="false">
      <c r="A21" s="100" t="s">
        <v>992</v>
      </c>
    </row>
    <row r="24" customFormat="false" ht="15" hidden="false" customHeight="false" outlineLevel="0" collapsed="false">
      <c r="A24" s="104" t="s">
        <v>96</v>
      </c>
    </row>
    <row r="25" customFormat="false" ht="51" hidden="false" customHeight="false" outlineLevel="0" collapsed="false">
      <c r="A25" s="104" t="s">
        <v>993</v>
      </c>
    </row>
    <row r="26" customFormat="false" ht="25.5" hidden="false" customHeight="false" outlineLevel="0" collapsed="false">
      <c r="A26" s="104" t="s">
        <v>994</v>
      </c>
    </row>
    <row r="27" customFormat="false" ht="102" hidden="false" customHeight="false" outlineLevel="0" collapsed="false">
      <c r="A27" s="100" t="s">
        <v>995</v>
      </c>
    </row>
    <row r="28" customFormat="false" ht="51" hidden="false" customHeight="false" outlineLevel="0" collapsed="false">
      <c r="A28" s="104" t="s">
        <v>996</v>
      </c>
    </row>
    <row r="29" customFormat="false" ht="25.5" hidden="false" customHeight="false" outlineLevel="0" collapsed="false">
      <c r="A29" s="104" t="s">
        <v>997</v>
      </c>
    </row>
    <row r="30" customFormat="false" ht="15" hidden="false" customHeight="false" outlineLevel="0" collapsed="false">
      <c r="A30" s="105" t="s">
        <v>998</v>
      </c>
    </row>
    <row r="31" customFormat="false" ht="38.25" hidden="false" customHeight="false" outlineLevel="0" collapsed="false">
      <c r="A31" s="104" t="s">
        <v>999</v>
      </c>
    </row>
    <row r="32" customFormat="false" ht="15" hidden="false" customHeight="false" outlineLevel="0" collapsed="false">
      <c r="A32" s="105" t="s">
        <v>1000</v>
      </c>
    </row>
    <row r="33" customFormat="false" ht="15" hidden="false" customHeight="false" outlineLevel="0" collapsed="false">
      <c r="A33" s="105" t="s">
        <v>1001</v>
      </c>
    </row>
    <row r="34" customFormat="false" ht="51" hidden="false" customHeight="false" outlineLevel="0" collapsed="false">
      <c r="A34" s="100" t="s">
        <v>1002</v>
      </c>
    </row>
    <row r="35" customFormat="false" ht="26.25" hidden="false" customHeight="false" outlineLevel="0" collapsed="false">
      <c r="A35" s="101" t="s">
        <v>1003</v>
      </c>
    </row>
    <row r="36" customFormat="false" ht="26.25" hidden="false" customHeight="false" outlineLevel="0" collapsed="false">
      <c r="A36" s="101" t="s">
        <v>1004</v>
      </c>
    </row>
    <row r="37" customFormat="false" ht="51.75" hidden="false" customHeight="false" outlineLevel="0" collapsed="false">
      <c r="A37" s="101" t="s">
        <v>1005</v>
      </c>
    </row>
    <row r="38" customFormat="false" ht="25.5" hidden="false" customHeight="false" outlineLevel="0" collapsed="false">
      <c r="A38" s="106" t="s">
        <v>1006</v>
      </c>
    </row>
    <row r="39" customFormat="false" ht="25.5" hidden="false" customHeight="false" outlineLevel="0" collapsed="false">
      <c r="A39" s="106" t="s">
        <v>1007</v>
      </c>
    </row>
    <row r="40" customFormat="false" ht="38.25" hidden="false" customHeight="false" outlineLevel="0" collapsed="false">
      <c r="A40" s="106" t="s">
        <v>1008</v>
      </c>
    </row>
    <row r="41" customFormat="false" ht="38.25" hidden="false" customHeight="false" outlineLevel="0" collapsed="false">
      <c r="A41" s="106" t="s">
        <v>1009</v>
      </c>
    </row>
    <row r="42" customFormat="false" ht="38.25" hidden="false" customHeight="false" outlineLevel="0" collapsed="false">
      <c r="A42" s="106" t="s">
        <v>1010</v>
      </c>
    </row>
    <row r="43" customFormat="false" ht="51" hidden="false" customHeight="false" outlineLevel="0" collapsed="false">
      <c r="A43" s="106" t="s">
        <v>1011</v>
      </c>
    </row>
    <row r="44" customFormat="false" ht="102" hidden="false" customHeight="false" outlineLevel="0" collapsed="false">
      <c r="A44" s="106" t="s">
        <v>1012</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11</TotalTime>
  <Application>LibreOffice/6.0.3.2$Windows_X86_64 LibreOffice_project/8f48d515416608e3a835360314dac7e47fd0b821</Application>
  <Company>Chevron</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2010-03-30T05:37:39Z</dcterms:created>
  <dc:creator>Murat Tokaev</dc:creator>
  <dc:description>password to unlock 123</dc:description>
  <dc:language>ru-RU</dc:language>
  <cp:lastModifiedBy/>
  <cp:lastPrinted>2017-02-16T11:06:06Z</cp:lastPrinted>
  <dcterms:modified xsi:type="dcterms:W3CDTF">2018-06-11T17:24:19Z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Chevron</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