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TDSheet!$B$19:$K$301</definedName>
  </definedNames>
  <calcPr calcId="125725" refMode="R1C1"/>
</workbook>
</file>

<file path=xl/calcChain.xml><?xml version="1.0" encoding="utf-8"?>
<calcChain xmlns="http://schemas.openxmlformats.org/spreadsheetml/2006/main">
  <c r="H219" i="1"/>
  <c r="H220"/>
  <c r="H221"/>
  <c r="H222"/>
  <c r="H223"/>
  <c r="H214"/>
  <c r="H215"/>
  <c r="H216"/>
  <c r="H217"/>
  <c r="H218"/>
  <c r="H248"/>
  <c r="H249"/>
  <c r="H261"/>
  <c r="H262"/>
  <c r="H263"/>
  <c r="H251"/>
  <c r="H252"/>
  <c r="H253"/>
  <c r="H254"/>
  <c r="H255"/>
  <c r="H256"/>
  <c r="H257"/>
  <c r="H258"/>
  <c r="H259"/>
  <c r="H260"/>
  <c r="H206"/>
  <c r="H207"/>
  <c r="H208"/>
  <c r="H209"/>
  <c r="H210"/>
  <c r="H54"/>
  <c r="H53"/>
  <c r="H82"/>
  <c r="H83"/>
  <c r="H84"/>
  <c r="H85"/>
  <c r="H86"/>
  <c r="H87"/>
  <c r="H74"/>
  <c r="H75"/>
  <c r="H76"/>
  <c r="H77"/>
  <c r="H78"/>
  <c r="H79"/>
  <c r="H66"/>
  <c r="H67"/>
  <c r="H68"/>
  <c r="H69"/>
  <c r="H70"/>
  <c r="H71"/>
  <c r="H65"/>
  <c r="H73"/>
  <c r="H57"/>
  <c r="H58"/>
  <c r="H59"/>
  <c r="H60"/>
  <c r="H61"/>
  <c r="H62"/>
  <c r="H63"/>
  <c r="H56"/>
  <c r="H301"/>
  <c r="H285"/>
  <c r="H27"/>
  <c r="H23"/>
  <c r="H24"/>
  <c r="H29"/>
  <c r="H30"/>
  <c r="H33"/>
  <c r="H34"/>
  <c r="H37"/>
  <c r="H41"/>
  <c r="H42"/>
  <c r="H45"/>
  <c r="H46"/>
  <c r="H49"/>
  <c r="H50"/>
  <c r="H90"/>
  <c r="H92"/>
  <c r="H95"/>
  <c r="H96"/>
  <c r="H100"/>
  <c r="H101"/>
  <c r="H104"/>
  <c r="H105"/>
  <c r="H109"/>
  <c r="H110"/>
  <c r="H114"/>
  <c r="H115"/>
  <c r="H118"/>
  <c r="H119"/>
  <c r="H122"/>
  <c r="H123"/>
  <c r="H126"/>
  <c r="H127"/>
  <c r="H129"/>
  <c r="H132"/>
  <c r="H133"/>
  <c r="H135"/>
  <c r="H138"/>
  <c r="H141"/>
  <c r="H142"/>
  <c r="H146"/>
  <c r="H147"/>
  <c r="H150"/>
  <c r="H152"/>
  <c r="H155"/>
  <c r="H156"/>
  <c r="H160"/>
  <c r="H161"/>
  <c r="H164"/>
  <c r="H165"/>
  <c r="H168"/>
  <c r="H169"/>
  <c r="H173"/>
  <c r="H174"/>
  <c r="H178"/>
  <c r="H180"/>
  <c r="H182"/>
  <c r="H184"/>
  <c r="H186"/>
  <c r="H188"/>
  <c r="H190"/>
  <c r="H192"/>
  <c r="H195"/>
  <c r="H197"/>
  <c r="H198"/>
  <c r="H201"/>
  <c r="H203"/>
  <c r="H224"/>
  <c r="H225"/>
  <c r="H229"/>
  <c r="H230"/>
  <c r="H232"/>
  <c r="H235"/>
  <c r="H236"/>
  <c r="H239"/>
  <c r="H240"/>
  <c r="H243"/>
  <c r="H246"/>
  <c r="H264"/>
  <c r="H265"/>
  <c r="H268"/>
  <c r="H269"/>
  <c r="H272"/>
  <c r="H273"/>
  <c r="H276"/>
  <c r="H277"/>
  <c r="H279"/>
  <c r="H280"/>
  <c r="H281"/>
  <c r="H282"/>
  <c r="H284"/>
  <c r="H288"/>
  <c r="H289"/>
  <c r="H291"/>
  <c r="H293"/>
  <c r="H297"/>
  <c r="H299"/>
  <c r="H21"/>
  <c r="H247"/>
  <c r="H245"/>
  <c r="H199"/>
  <c r="H196"/>
  <c r="H193"/>
  <c r="H191"/>
  <c r="H189"/>
  <c r="H187"/>
  <c r="H185"/>
  <c r="H183"/>
  <c r="H181"/>
  <c r="H179"/>
  <c r="H93"/>
  <c r="H91"/>
  <c r="H89"/>
  <c r="H228"/>
  <c r="H28"/>
  <c r="H32"/>
  <c r="H36"/>
  <c r="H81"/>
  <c r="H102"/>
  <c r="H107"/>
  <c r="H111"/>
  <c r="H131"/>
  <c r="H139"/>
  <c r="H145"/>
  <c r="H149"/>
  <c r="H171"/>
  <c r="H175"/>
  <c r="H267"/>
  <c r="H271"/>
  <c r="H275"/>
  <c r="H287"/>
  <c r="H295"/>
  <c r="H39"/>
  <c r="H43"/>
  <c r="H47"/>
  <c r="H51"/>
  <c r="H97"/>
  <c r="H116"/>
  <c r="H120"/>
  <c r="H124"/>
  <c r="H136"/>
  <c r="H154"/>
  <c r="H158"/>
  <c r="H166"/>
  <c r="H202"/>
  <c r="H213"/>
  <c r="H227"/>
  <c r="H233"/>
  <c r="H237"/>
  <c r="H241"/>
  <c r="H22"/>
  <c r="H26"/>
  <c r="H31"/>
  <c r="H35"/>
  <c r="H40"/>
  <c r="H44"/>
  <c r="H48"/>
  <c r="H98"/>
  <c r="H103"/>
  <c r="H108"/>
  <c r="H113"/>
  <c r="H117"/>
  <c r="H121"/>
  <c r="H125"/>
  <c r="H130"/>
  <c r="H140"/>
  <c r="H144"/>
  <c r="H148"/>
  <c r="H153"/>
  <c r="H157"/>
  <c r="H163"/>
  <c r="H167"/>
  <c r="H172"/>
  <c r="H176"/>
  <c r="H205"/>
  <c r="H211"/>
  <c r="H226"/>
  <c r="H231"/>
  <c r="H234"/>
  <c r="H238"/>
  <c r="H242"/>
  <c r="H266"/>
  <c r="H270"/>
  <c r="H274"/>
  <c r="H278"/>
  <c r="H283"/>
  <c r="H286"/>
  <c r="H290"/>
  <c r="H292"/>
  <c r="H294"/>
  <c r="H296"/>
  <c r="H298"/>
  <c r="H300"/>
  <c r="H15"/>
  <c r="H13"/>
  <c r="H14"/>
</calcChain>
</file>

<file path=xl/sharedStrings.xml><?xml version="1.0" encoding="utf-8"?>
<sst xmlns="http://schemas.openxmlformats.org/spreadsheetml/2006/main" count="1076" uniqueCount="564">
  <si>
    <t>Прайс-лист Bioline-JaTo</t>
  </si>
  <si>
    <t>Цены указаны от 21.04.2016</t>
  </si>
  <si>
    <t>Покупатель</t>
  </si>
  <si>
    <t>Дата заказа</t>
  </si>
  <si>
    <t>Дата отгрузки</t>
  </si>
  <si>
    <t>Скидка клента  (Для определения суммы бонуса, просьба проставить скидки предоставляемые по договору в данную ячейку)</t>
  </si>
  <si>
    <t>Итого заказ на сумму с учетом скидки:</t>
  </si>
  <si>
    <t>Рекламный бонус (аксессуары) составляет 3% от суммы заказа с учетом скидки. Итого:</t>
  </si>
  <si>
    <t>Рекламный бонус (аксессуары) составляет 5% от суммы заказа с учетом скидки. Итого:</t>
  </si>
  <si>
    <t>Заказано образцов и рекламных материалов заказано на сумму:</t>
  </si>
  <si>
    <t>Заказано аксессуаров на сумму:</t>
  </si>
  <si>
    <t>Номенклатура.Код</t>
  </si>
  <si>
    <t>Номенклатура/ Характеристика номенклатуры</t>
  </si>
  <si>
    <t>Номенклатура.Артикул</t>
  </si>
  <si>
    <t>Заказ</t>
  </si>
  <si>
    <t>Сумма</t>
  </si>
  <si>
    <t>Цена</t>
  </si>
  <si>
    <t>Ед.</t>
  </si>
  <si>
    <t>цена</t>
  </si>
  <si>
    <t>04 BIOLINE</t>
  </si>
  <si>
    <t>Bioaroma</t>
  </si>
  <si>
    <t>ENERGY DRN oil - Энергизирующее масло для кожи (30 мл)</t>
  </si>
  <si>
    <t>O1100030</t>
  </si>
  <si>
    <t>шт</t>
  </si>
  <si>
    <t>NORMALIZING DTX oil - Нормализующее масло для кожи (30 мл)</t>
  </si>
  <si>
    <t>O1050030</t>
  </si>
  <si>
    <t>RELAXING EQL oil - Релаксирующее масло для кожи (30 мл)</t>
  </si>
  <si>
    <t>O1200030</t>
  </si>
  <si>
    <t>SOFTENING DEC oil - Смягчающее масло для кожи (30 мл)</t>
  </si>
  <si>
    <t>O1150030</t>
  </si>
  <si>
    <t>Body Care</t>
  </si>
  <si>
    <t>BIOELASTINE - CREAM Тонизирующее и увлажняющее средство от растяжек (200 мл)</t>
  </si>
  <si>
    <t>N5250200</t>
  </si>
  <si>
    <t>SLIMCELL 3D - Cellulits Cream / Антицеллюлитный крем для тела Slimcell 3D</t>
  </si>
  <si>
    <t>N5600200</t>
  </si>
  <si>
    <t>CRIOGEL ANTIFATIGUE PROTECTIVE - Криогель для ног (200 мл)</t>
  </si>
  <si>
    <t>N5200200</t>
  </si>
  <si>
    <t>CRYSTAL GEL BREAST FIRMING/LIFTING - Подтягивающий и укрепляющий гель для бюста (50 мл)</t>
  </si>
  <si>
    <t>N5550050</t>
  </si>
  <si>
    <t>FIRMING WRAP OIL MILK DERMOFONDANT Firming Elasticizing - Укрепляющее масляное молочко (150 мл)</t>
  </si>
  <si>
    <t>N5500150</t>
  </si>
  <si>
    <t>LIFTING DRAIN SPRAY EMULSION - Тонизирующая эмульсия-спрей для восст. конт.тела (150мл)</t>
  </si>
  <si>
    <t>N5350150</t>
  </si>
  <si>
    <t>LIPO SHAPE - MODELLING BUTTER - Моделирующее масло для тела (250 мл)</t>
  </si>
  <si>
    <t>N5400250</t>
  </si>
  <si>
    <t>REDUCING WRAP ULTRA-ACTIV SALT CREAM- Крем редуцирующий с морскими солями (250мл)</t>
  </si>
  <si>
    <t>N5100250</t>
  </si>
  <si>
    <t>REMEDY HAND CREAM Nourishing Antiaging - Антивозрастной питательный крем для рук (100 мл)</t>
  </si>
  <si>
    <t>N4950100</t>
  </si>
  <si>
    <t>SLIM PATCH SUPERCONCENTRATE CELLULITE NIGHT/DAY - Дневной/ночной антицел. суперконцентрат (100мл)</t>
  </si>
  <si>
    <t>N5450100</t>
  </si>
  <si>
    <t>THALASSO DREN - SEA SALTS SCRUB Draining Cellulite Blemishes - Скраб с морской солью (650 гр)</t>
  </si>
  <si>
    <t>N4850650</t>
  </si>
  <si>
    <t>THERMOSLIM CELLULITIS/FATTY DEPOSITS CREAM - Антицеллюлитный крем, восстанавл. контур тела (200 мл)</t>
  </si>
  <si>
    <t>N5000200</t>
  </si>
  <si>
    <t>Body Sensaction</t>
  </si>
  <si>
    <t>BIPHASIC SERUM - Двухфазная моделирующая сыворотка (10х10мл)</t>
  </si>
  <si>
    <t>N6250100</t>
  </si>
  <si>
    <t>DRAINING  Infiltrated Cellulite  - Дренажная антицеллюлитная процедура (1260мл)</t>
  </si>
  <si>
    <t>N6001080</t>
  </si>
  <si>
    <t>EMULSION HYDRO-NOURISHING - Гидропитательная эмульсия (430 мл)</t>
  </si>
  <si>
    <t>N6400430</t>
  </si>
  <si>
    <t>GEL CRYO-TONING - Криотонизирующий гель (200 мл)</t>
  </si>
  <si>
    <t>N6300200</t>
  </si>
  <si>
    <t>MASSAGE CREAM - REDUCING - Редуцирующий массажный крем (500 мл)</t>
  </si>
  <si>
    <t>N6450500</t>
  </si>
  <si>
    <t>MASSAGE CREAM - SLIMMING - Массажный крем похудение (500 мл)</t>
  </si>
  <si>
    <t>N6500500</t>
  </si>
  <si>
    <t>MASSAGE OIL - Дренирующее массажное масло (430 мл)</t>
  </si>
  <si>
    <t>N6350430</t>
  </si>
  <si>
    <t>MODELLING  Soft cellulite - Антицеллюлитная моделирующая процедура (770 мл)</t>
  </si>
  <si>
    <t>N6150770</t>
  </si>
  <si>
    <t>REDUCING  Widespread cellulite - Антицеллюлитная процедура, уменьшающая объемы (770 мл)</t>
  </si>
  <si>
    <t>N6100770</t>
  </si>
  <si>
    <t>SCRUB EXFOLIATING DRAINING - Скраб дренажный (500 мл)</t>
  </si>
  <si>
    <t>N6550500</t>
  </si>
  <si>
    <t>SCRUB EXFOLIATING VITALIZING - Скраб витаминизирующий (500 мл)</t>
  </si>
  <si>
    <t>N6600500</t>
  </si>
  <si>
    <t>SERUM CONCENTRATE REDUCING - Антицеллюлитная концентрированная сыворотка (10х10мл)</t>
  </si>
  <si>
    <t>N6200100</t>
  </si>
  <si>
    <t>SLIMMING  Abdomen thighs buttocks  - Процедура для стройности бедер, ягодиц и живота  (910 мл)</t>
  </si>
  <si>
    <t>N6051300</t>
  </si>
  <si>
    <r>
      <t xml:space="preserve">Daily Ritual Balance </t>
    </r>
    <r>
      <rPr>
        <b/>
        <i/>
        <sz val="9"/>
        <color rgb="FFFF0000"/>
        <rFont val="Arial"/>
        <family val="2"/>
        <charset val="204"/>
      </rPr>
      <t>НОВИНКА</t>
    </r>
  </si>
  <si>
    <t>Крем балансирующий 200 мл</t>
  </si>
  <si>
    <t>DRP90200</t>
  </si>
  <si>
    <t>Крем-маска для контура глаз 50 мл</t>
  </si>
  <si>
    <t>DRP11050</t>
  </si>
  <si>
    <r>
      <t xml:space="preserve">AQUA+ </t>
    </r>
    <r>
      <rPr>
        <b/>
        <i/>
        <sz val="9"/>
        <color rgb="FFFF0000"/>
        <rFont val="Arial"/>
        <family val="2"/>
        <charset val="204"/>
      </rPr>
      <t xml:space="preserve">НОВИНКА </t>
    </r>
    <r>
      <rPr>
        <b/>
        <i/>
        <sz val="9"/>
        <rFont val="Arial"/>
        <family val="2"/>
        <charset val="204"/>
      </rPr>
      <t>Совершенное  увлажнение</t>
    </r>
    <r>
      <rPr>
        <b/>
        <i/>
        <sz val="9"/>
        <color rgb="FFFF0000"/>
        <rFont val="Arial"/>
        <family val="2"/>
        <charset val="204"/>
      </rPr>
      <t xml:space="preserve">
</t>
    </r>
  </si>
  <si>
    <t>Гель для контура глаз увлажняющий 30мл</t>
  </si>
  <si>
    <t>LPR51030</t>
  </si>
  <si>
    <t>Крем суперувлажняющий 200мл</t>
  </si>
  <si>
    <t>LPP11200</t>
  </si>
  <si>
    <t>Крем суперувлажняющий 50мл</t>
  </si>
  <si>
    <t>LPR12050</t>
  </si>
  <si>
    <t>Крем увлажняющий 50мл</t>
  </si>
  <si>
    <t>LPR11050</t>
  </si>
  <si>
    <t>Маска увлажняющая 20 мл х 10 патчи</t>
  </si>
  <si>
    <t>LPR61200</t>
  </si>
  <si>
    <t>Маска увлажняющая 200мл</t>
  </si>
  <si>
    <t>LPP61200</t>
  </si>
  <si>
    <t>Сыворотка-нектар увлажняющая 30мл</t>
  </si>
  <si>
    <t>LPR21030</t>
  </si>
  <si>
    <t>Сыворотка-нектар увлажняющая 5 мл х 10 ампулы</t>
  </si>
  <si>
    <t>LPP21050</t>
  </si>
  <si>
    <r>
      <t xml:space="preserve">DOLCE+ </t>
    </r>
    <r>
      <rPr>
        <b/>
        <i/>
        <sz val="9"/>
        <color rgb="FFFF0000"/>
        <rFont val="Arial"/>
        <family val="2"/>
        <charset val="204"/>
      </rPr>
      <t xml:space="preserve">НОВИНКА </t>
    </r>
    <r>
      <rPr>
        <b/>
        <i/>
        <sz val="9"/>
        <rFont val="Arial"/>
        <family val="2"/>
        <charset val="204"/>
      </rPr>
      <t>Комфорт для чувствительной кожи</t>
    </r>
    <r>
      <rPr>
        <b/>
        <i/>
        <sz val="9"/>
        <color rgb="FFFF0000"/>
        <rFont val="Arial"/>
        <family val="2"/>
        <charset val="204"/>
      </rPr>
      <t xml:space="preserve">
</t>
    </r>
  </si>
  <si>
    <t>Крем успокаивающий питательный 200мл</t>
  </si>
  <si>
    <t>LPP14200</t>
  </si>
  <si>
    <t>Крем успокаивающий питательный 50мл</t>
  </si>
  <si>
    <t>LPR18050</t>
  </si>
  <si>
    <t>Крем успокаивающий увлажняющий 50мл</t>
  </si>
  <si>
    <t>LPR17050</t>
  </si>
  <si>
    <t>Маска смягчающая 20 мл х 10 патчи</t>
  </si>
  <si>
    <t>LPR64200</t>
  </si>
  <si>
    <t>Маска смягчающая 200мл</t>
  </si>
  <si>
    <t>LPP64200</t>
  </si>
  <si>
    <t>Сыворотка-нектар смягчающая 30мл</t>
  </si>
  <si>
    <t>LPR24030</t>
  </si>
  <si>
    <t>Сыворотка-нектар смягчающая 5 мл х 10 ампулы</t>
  </si>
  <si>
    <t>LPP24050</t>
  </si>
  <si>
    <r>
      <t xml:space="preserve">PURA+  </t>
    </r>
    <r>
      <rPr>
        <b/>
        <i/>
        <sz val="9"/>
        <color rgb="FFFF0000"/>
        <rFont val="Arial"/>
        <family val="2"/>
        <charset val="204"/>
      </rPr>
      <t>НОВИНКА</t>
    </r>
    <r>
      <rPr>
        <b/>
        <i/>
        <sz val="9"/>
        <rFont val="Arial"/>
        <family val="2"/>
        <charset val="1"/>
      </rPr>
      <t xml:space="preserve"> Естественная чистота
</t>
    </r>
  </si>
  <si>
    <t>Крем матирующий для Т-зоны 50мл</t>
  </si>
  <si>
    <t>LPR16050</t>
  </si>
  <si>
    <t>Крем нормализующий 200мл</t>
  </si>
  <si>
    <t>LPP13200</t>
  </si>
  <si>
    <t>Крем нормализующий 50мл</t>
  </si>
  <si>
    <t>LPR15050</t>
  </si>
  <si>
    <t>Маска нормализующая 20 мл х 10 патчи</t>
  </si>
  <si>
    <t>LPR63200</t>
  </si>
  <si>
    <t>Маска нормализующая 200мл</t>
  </si>
  <si>
    <t>LPP63200</t>
  </si>
  <si>
    <t>Сыворотка-нектар нормализующая 30 мл</t>
  </si>
  <si>
    <t>LPR23030</t>
  </si>
  <si>
    <t>Сыворотка-нектар нормализующая 5 мл х 10 ампулы</t>
  </si>
  <si>
    <t>LPP23050</t>
  </si>
  <si>
    <r>
      <t xml:space="preserve">VITA+  </t>
    </r>
    <r>
      <rPr>
        <b/>
        <i/>
        <sz val="9"/>
        <color rgb="FFFF0000"/>
        <rFont val="Arial"/>
        <family val="2"/>
        <charset val="204"/>
      </rPr>
      <t xml:space="preserve">НОВИНКА </t>
    </r>
    <r>
      <rPr>
        <b/>
        <i/>
        <sz val="9"/>
        <rFont val="Arial"/>
        <family val="2"/>
        <charset val="204"/>
      </rPr>
      <t>Жизненная сила</t>
    </r>
    <r>
      <rPr>
        <b/>
        <i/>
        <sz val="9"/>
        <color rgb="FFFF0000"/>
        <rFont val="Arial"/>
        <family val="2"/>
        <charset val="204"/>
      </rPr>
      <t xml:space="preserve">
</t>
    </r>
  </si>
  <si>
    <t>Крем питательный 50мл</t>
  </si>
  <si>
    <t>LPR13050</t>
  </si>
  <si>
    <t>Крем суперпитательный 200мл</t>
  </si>
  <si>
    <t>LPP12200</t>
  </si>
  <si>
    <t>Крем суперпитательный 50мл</t>
  </si>
  <si>
    <t>LPR14050</t>
  </si>
  <si>
    <t>Маска ревитализирующая 20 мл х 10 патчи</t>
  </si>
  <si>
    <t>LPR62200</t>
  </si>
  <si>
    <t>Маска ревитализирующая 200мл</t>
  </si>
  <si>
    <t>LPP62200</t>
  </si>
  <si>
    <t>Сыворотка-нектар ревитализирующая 30мл</t>
  </si>
  <si>
    <t>LPR22030</t>
  </si>
  <si>
    <t>Сыворотка-нектар ревитализирующая 5 мл X 10 ампулы</t>
  </si>
  <si>
    <t>LPP22050</t>
  </si>
  <si>
    <t>AG3 BEAUTY SECRET</t>
  </si>
  <si>
    <t>AG3 BEAUTY SECRET - антивозрастной крем для глаз и губ 30 мл.</t>
  </si>
  <si>
    <t>AGR13030</t>
  </si>
  <si>
    <t>AG3 BEAUTY SECRET - антивозрастной крем с пептидами 50мл</t>
  </si>
  <si>
    <t>AGR11050</t>
  </si>
  <si>
    <t>AG3 BEAUTY SECRET- антивозрастная сыворотка 30 мл.</t>
  </si>
  <si>
    <t>AGR21030</t>
  </si>
  <si>
    <t>AG3 BEAUTY SECRET- антивозрастная эмульсия 50 мл</t>
  </si>
  <si>
    <t>AGR12050</t>
  </si>
  <si>
    <t>НАБОР для проф процедуры AG3 PREMIUM</t>
  </si>
  <si>
    <t>AGP01065</t>
  </si>
  <si>
    <t>Desense Couperose</t>
  </si>
  <si>
    <t>EXTREME COMFORT - MOISTURIZING CREAM WITH GPI - Увлажняющий крем с GPI (50 мл)</t>
  </si>
  <si>
    <t>G8000050</t>
  </si>
  <si>
    <t>EXTREME COMFORT - NOURISHING CREAM WITH GPI - Питательный крем с GPI (50 мл)</t>
  </si>
  <si>
    <t>G8050050</t>
  </si>
  <si>
    <t>EXTREME COMFORT - SERUM WITH GPI - Суперсмягчающая сыворотка с GPI (30 мл)</t>
  </si>
  <si>
    <t>G8100030</t>
  </si>
  <si>
    <t>MULTIACTIVE REPAIR SYSTEM DESENSE COUPEROSE - Набор для чувств.кожи, склонной к покраснениям (205мл)</t>
  </si>
  <si>
    <t>G8150205</t>
  </si>
  <si>
    <t>Details of Beauty</t>
  </si>
  <si>
    <t>DETAILS OF BEAUTY EYE AND LIP TREATMENT Набор для ревитализации кожи для глаз и губ (140мл)</t>
  </si>
  <si>
    <t>E4000140</t>
  </si>
  <si>
    <t>ESA PEPTIDE+GREEN ALGAE LIFTING/RELAXING mask Подтягив/успок лифт.-маска д/глаз и губ (5x15 мл)</t>
  </si>
  <si>
    <t>E4100060</t>
  </si>
  <si>
    <t>PHYTO STAM + C&amp;R BEAUTY ENHANCER CONCENTR.SERUM EYE/LIP/NECK - Концентр.сыв. д/глаз губ и шеи (30мл)</t>
  </si>
  <si>
    <t>E4050030</t>
  </si>
  <si>
    <t>PHYTO STAMINAL LILAC GEM PERFECT.SERUM- Высококонц. сыв-ка д/несоверш кожи/акне (8 мл)</t>
  </si>
  <si>
    <t>E4200008</t>
  </si>
  <si>
    <t>PHYTOST.EDELW-NECK/DEC.SERUM Phase-1-Высококонцентр.сыворотка д/укрепл.кожи шеи и дек.Фаза-1 (2x8мл)</t>
  </si>
  <si>
    <t>E4300016</t>
  </si>
  <si>
    <t>PHYTOSTAMINAL EDELWEISS-NECK/DECOL.-CREAM Phase-2 Крем д/укрепления кожи шеи и декольте Фаза2 (50мл)</t>
  </si>
  <si>
    <t>E4250050</t>
  </si>
  <si>
    <t>Lifting Code</t>
  </si>
  <si>
    <t>5 Lifting filling treatments - Набор для лифтинг-ухода</t>
  </si>
  <si>
    <t>LCP01210</t>
  </si>
  <si>
    <t>Eye/Lip cream – Filling Lifting – Крем для ухода за контуром глаз и губ (30 мл)</t>
  </si>
  <si>
    <t>LCR13030</t>
  </si>
  <si>
    <t>Filler Serum–Hyaluronic Acid – Сыворотка-филлер (30 мл)</t>
  </si>
  <si>
    <t>LCR21030</t>
  </si>
  <si>
    <t>Moisturizing cream – Lifting effect – Увлажняющий крем (50 мл)</t>
  </si>
  <si>
    <t>LCR11050</t>
  </si>
  <si>
    <t>Nourishing cream – Filling effect – Питательный крем (50 мл)</t>
  </si>
  <si>
    <t>LCR12050</t>
  </si>
  <si>
    <t>Primaluce Exforadiance</t>
  </si>
  <si>
    <t>CLEANSING GEL - Гель очищающий (200 мл)</t>
  </si>
  <si>
    <t>C2100200</t>
  </si>
  <si>
    <t>CLEANSING GEL - Гель очищающий (430 мл)</t>
  </si>
  <si>
    <t>C2100430</t>
  </si>
  <si>
    <t>COMPENSATING SERUM - Сыворотка компенсирующая (200 мл)</t>
  </si>
  <si>
    <t>C2350200</t>
  </si>
  <si>
    <t>CREAM Hydrating Renovating - Крем обновляющий увлажняющий (50 мл)</t>
  </si>
  <si>
    <t>C2050050</t>
  </si>
  <si>
    <t>CREAM Nourishing Renovating - Крем обновляющий питательный (50 мл)</t>
  </si>
  <si>
    <t>C2000050</t>
  </si>
  <si>
    <t>CREAM Renovating Brightening - Крем обновляющий осветляющий (200 мл)</t>
  </si>
  <si>
    <t>C2250200</t>
  </si>
  <si>
    <t>EMULSION Brightening Illuminating - Эмульсия осветляющая (50 мл)</t>
  </si>
  <si>
    <t>C2250050</t>
  </si>
  <si>
    <t>FLUID 40  AHA  Exfoliating Illuminating - Флюид отшелушивающий осветляющий 40%  AHA  (10 х 4мл)</t>
  </si>
  <si>
    <t>C2500050</t>
  </si>
  <si>
    <t>FLUID 40 PHA - AHA Exfoliating Hydrating - Флюид отшелушивающий увлажняющий 40% (10 х 4мл)</t>
  </si>
  <si>
    <t>C2400050</t>
  </si>
  <si>
    <t>LOTION - Лосьон обновляющий (200 мл)</t>
  </si>
  <si>
    <t>C2150200</t>
  </si>
  <si>
    <t>LOTION - Лосьон обновляющий (430 мл)</t>
  </si>
  <si>
    <t>C2150430</t>
  </si>
  <si>
    <t>MASK Brightening Illuminating - Маска осветляющая (100 мл)</t>
  </si>
  <si>
    <t>C2200100</t>
  </si>
  <si>
    <t>MASK Brightening Illuminating - Маска осветляющая (200 мл)</t>
  </si>
  <si>
    <t>C2200200</t>
  </si>
  <si>
    <t>SERUM 15%  Exfoliating Illuminating - Сыворотка Отшелушивающая осветляющая 15% (30 мл)</t>
  </si>
  <si>
    <t>C2350030</t>
  </si>
  <si>
    <t>SERUM 15%  Exfoliating Renovating - Сыворотка Отшелушивающая обновляющая 15% (30 мл)</t>
  </si>
  <si>
    <t>C2300030</t>
  </si>
  <si>
    <t>Reveillance</t>
  </si>
  <si>
    <t>DE-OX VITAMIN CREAM - Витаминизирующий крем (50 мл)</t>
  </si>
  <si>
    <t>E1650050</t>
  </si>
  <si>
    <t>DE-OX VITAMIN EMULSION - Витаминизирующая эмульсия (50 мл)</t>
  </si>
  <si>
    <t>E1600050</t>
  </si>
  <si>
    <t>DE-OX VITAMIN EYE and LIP CONTOUR CREAM - Витаминизирующий крем для контура глаз и губ (30 мл)</t>
  </si>
  <si>
    <t>E1800030</t>
  </si>
  <si>
    <t>DE-OX VITAMIN INTENSIVE SERUM - Интенсивная витаминизирующая сыворотка (30 мл)</t>
  </si>
  <si>
    <t>E1700030</t>
  </si>
  <si>
    <t>DE-OX VITAMIN TREATMENT - REVEILLANCE RADICAL CAPTURE - Набор антиоксидантный (200 мл)</t>
  </si>
  <si>
    <t>E1750200</t>
  </si>
  <si>
    <t>Seductage 3D</t>
  </si>
  <si>
    <t>GLOBAL ANTIAGE SUBLIME SERUM Wrinkle Relaxer -Антивозрастная сыворотка, расслабляющая морщины (30мл)</t>
  </si>
  <si>
    <t>E3100030</t>
  </si>
  <si>
    <t>TRIDIMENSIONAL GLOBAL ANTIAGE TREATMENT SEDUCTAGE 3D CELLULAR LIFE - Набор д/антивозр. ухода (240мл)</t>
  </si>
  <si>
    <t>E3250240</t>
  </si>
  <si>
    <t>Sundefense NEW</t>
  </si>
  <si>
    <t>Гель-эмульсия после пребывания на солнце для лица/тела (150 мл)</t>
  </si>
  <si>
    <t>SDR52150</t>
  </si>
  <si>
    <t>Крем SPF 30 для лица, высокая степень защиты от УФ (50мл)</t>
  </si>
  <si>
    <t>SDR12050</t>
  </si>
  <si>
    <t>Крем SPF50+ для лица, для чувствительной кожи 50мл</t>
  </si>
  <si>
    <t>SDR11050</t>
  </si>
  <si>
    <t>Крем с высокой степенью защиты от УФ для лица/тела, питательный (100мл)</t>
  </si>
  <si>
    <t>SDR13100</t>
  </si>
  <si>
    <t>Крем со средней степенью  защиты от УФ для лица/тела, увлажняющий (150мл)</t>
  </si>
  <si>
    <t>SDR14150</t>
  </si>
  <si>
    <t>Vintage 79 Most Hydrating</t>
  </si>
  <si>
    <t>EYE CONTOUR GEL EMULSION - Эмульсия-гель для контура глаз (30 мл)</t>
  </si>
  <si>
    <t>F1450030</t>
  </si>
  <si>
    <t>FRESH CREAM - Увлажняющий крем (50 мл)</t>
  </si>
  <si>
    <t>F1400050</t>
  </si>
  <si>
    <t>HYDRATING SERUM with Hyaluronic Acid - Увлажняющая сыворотка с гиалуроновой кислотой (10x5 мл)</t>
  </si>
  <si>
    <t>F1000050</t>
  </si>
  <si>
    <t>HYDRATING SERUM with Hyaluronic Acid - Увлажняющая сыворотка с гиалуроновой кислотой (30 мл)</t>
  </si>
  <si>
    <t>F1300030</t>
  </si>
  <si>
    <t>HYDROPROTECTIVE CREAM with Hyaluronic Acid - Увлажняющий крем с гиалуроновой кислотой (200 мл)</t>
  </si>
  <si>
    <t>F1050200</t>
  </si>
  <si>
    <t>RICH CREAM with Hyaluronic Acid - Суперувлажняющий крем с гиалуроновой кислотой (50 мл)</t>
  </si>
  <si>
    <t>F1350050</t>
  </si>
  <si>
    <t>SUPERMOISTURIZING GEL MASK - Суперувлажняющая маска – гель (200 мл)</t>
  </si>
  <si>
    <t>F1100200</t>
  </si>
  <si>
    <t>Vintage 79 Perfect Age</t>
  </si>
  <si>
    <t>NOURISHING CREAM with Omega 3 and 6 - Питательный крем с Омега 3 и 6 (200 мл)</t>
  </si>
  <si>
    <t>F1200200</t>
  </si>
  <si>
    <t>REFINING SERUM - Восстанавливающая сыворотка (30 мл)</t>
  </si>
  <si>
    <t>F1500030</t>
  </si>
  <si>
    <t>RELAXING SERUM with Ceramide 3 - Антистрессовая сыворотка с Керамидами 3 (10x5 мл)</t>
  </si>
  <si>
    <t>F1150050</t>
  </si>
  <si>
    <t>RENEW CREAM - Обновляющий крем (50 мл)</t>
  </si>
  <si>
    <t>F1600050</t>
  </si>
  <si>
    <t>REVITALIZING CREAM - Ревитализирующий крем (50 мл)</t>
  </si>
  <si>
    <t>F1550050</t>
  </si>
  <si>
    <t>REVITALIZING MASK - Ревитализирующая маска (100 мл)</t>
  </si>
  <si>
    <t>F1250100</t>
  </si>
  <si>
    <t>REVITALIZING MASK - Ревитализирующая маска (200 мл)</t>
  </si>
  <si>
    <t>F1250200</t>
  </si>
  <si>
    <t>Vintage 79 pH NMF</t>
  </si>
  <si>
    <t>HELP EQUILIBRIUM CREAM ph NMF - Крем pH с NMF (200 мл)</t>
  </si>
  <si>
    <t>F1700200</t>
  </si>
  <si>
    <t>HELP EQUILIBRIUM LOTION - Лосьон pH с NMF (430 мл)</t>
  </si>
  <si>
    <t>F1750430</t>
  </si>
  <si>
    <t>Vintage 79 Purifying</t>
  </si>
  <si>
    <t>ABSORBER CREAM - Матирующий крем (50 мл)</t>
  </si>
  <si>
    <t>F5150050</t>
  </si>
  <si>
    <t>ACID CREAM with Azeloglycine - Нормализующий крем с Азелоглицином® (200 мл)</t>
  </si>
  <si>
    <t>F5100200</t>
  </si>
  <si>
    <t>ACID CREAM with Azeloglycine - Нормализующий крем с Азелоглицином® (50 мл)</t>
  </si>
  <si>
    <t>F5100050</t>
  </si>
  <si>
    <t>NORMALIZING GEL SERUM with Azeloglycine - Нормализирующая сыворотка-гель с Азелоглицином® (10x5 мл)</t>
  </si>
  <si>
    <t>F5000050</t>
  </si>
  <si>
    <t>NORMALIZING GEL SERUM with Azeloglycine - Нормализирующая сыворотка-гель с Азелоглицином® (30 мл)</t>
  </si>
  <si>
    <t>F5050030</t>
  </si>
  <si>
    <t>NORMALIZING MASK -  Нормализующая маска (100 мл)</t>
  </si>
  <si>
    <t>F5200100</t>
  </si>
  <si>
    <t>NORMALIZING MASK - Нормализующая маска (200 мл)</t>
  </si>
  <si>
    <t>F5200200</t>
  </si>
  <si>
    <t>Vintage 79 Sweet Relief</t>
  </si>
  <si>
    <t>BILBERRY HYDRATING CREAM - Увлажняющий крем с черникой (200 мл)</t>
  </si>
  <si>
    <t>F2150200</t>
  </si>
  <si>
    <t>BILBERRY HYDRATING CREAM - Увлажняющий крем с черникой (50 мл)</t>
  </si>
  <si>
    <t>F2150050</t>
  </si>
  <si>
    <t>BILBERRY REFRESHING GEL MASK - Освежающая маска-гель с черникой (100 мл)</t>
  </si>
  <si>
    <t>F2200100</t>
  </si>
  <si>
    <t>BILBERRY REFRESHING GEL MASK - Освежающая маска-гель с черникой (200 мл)</t>
  </si>
  <si>
    <t>F2200200</t>
  </si>
  <si>
    <t>SOOTHING SERUM with Aloe Vera - Смягчающая сыворотка с Алоэ Вера (10x5 мл)</t>
  </si>
  <si>
    <t>F2000050</t>
  </si>
  <si>
    <t>SOOTHING SERUM with Aloe Vera - Смягчающая сыворотка с Алоэ Вера (30 мл)</t>
  </si>
  <si>
    <t>F2050030</t>
  </si>
  <si>
    <t>Линия Daily Ritual Молочко и Лосьоны</t>
  </si>
  <si>
    <t>Витаминизирующее молочко для очищения 200 мл.</t>
  </si>
  <si>
    <t>DRR31200</t>
  </si>
  <si>
    <t>Витаминизирующее молочко для очищения 500 мл.</t>
  </si>
  <si>
    <t>DRP31500</t>
  </si>
  <si>
    <t>Витаминизирующий освежающий лосьон 200 мл.</t>
  </si>
  <si>
    <t>DRR41200</t>
  </si>
  <si>
    <t>Витаминизирующий освежающий лосьон 500 мл.</t>
  </si>
  <si>
    <t>DRP41500</t>
  </si>
  <si>
    <t>Нормализующий гель для очищения 200 мл.</t>
  </si>
  <si>
    <t>DRR50200</t>
  </si>
  <si>
    <t>Нормализующий гель для очищения 500 мл.</t>
  </si>
  <si>
    <t>DRP50500</t>
  </si>
  <si>
    <t>Нормализующий освежающий лосьон 200 мл.</t>
  </si>
  <si>
    <t>DRR43200</t>
  </si>
  <si>
    <t>Нормализующий освежающий лосьон 500 мл.</t>
  </si>
  <si>
    <t>DRP43500</t>
  </si>
  <si>
    <t>Смягчающее молочко для очищения 200 мл.</t>
  </si>
  <si>
    <t>DRR32200</t>
  </si>
  <si>
    <t>Смягчающее молочко для очищения 500 мл.</t>
  </si>
  <si>
    <t>DRP32500</t>
  </si>
  <si>
    <t>Смягчающий освежающий лосьон 200 мл.</t>
  </si>
  <si>
    <t>DRR42200</t>
  </si>
  <si>
    <t>Смягчающий освежающий лосьон 500 мл.</t>
  </si>
  <si>
    <t>DRP42500</t>
  </si>
  <si>
    <t>Увлажняющее молочко для очищения 200 мл.</t>
  </si>
  <si>
    <t>DRR30200</t>
  </si>
  <si>
    <t>Увлажняющее молочко для очищения 500 мл.</t>
  </si>
  <si>
    <t>DRP30500</t>
  </si>
  <si>
    <t>Увлажняющий освежающий лосьон 200 мл.</t>
  </si>
  <si>
    <t>DRR40200</t>
  </si>
  <si>
    <t>Увлажняющий освежающий лосьон 500 мл.</t>
  </si>
  <si>
    <t>DRP40500</t>
  </si>
  <si>
    <t>Линия Daily Ritual отшелушивание и демакияж</t>
  </si>
  <si>
    <t>Бифазное средство демакияжа глаз 100 мл.</t>
  </si>
  <si>
    <t>DRR10100</t>
  </si>
  <si>
    <t>Бифазное средство демакияжа глаз 200 мл.</t>
  </si>
  <si>
    <t>DRP10200</t>
  </si>
  <si>
    <t>Отшелушивающая маска для лица 200 мл.</t>
  </si>
  <si>
    <t>DRP60200</t>
  </si>
  <si>
    <t>Сахарный скраб для лица 125 мл.</t>
  </si>
  <si>
    <t>DRR70125</t>
  </si>
  <si>
    <t>Скраб микрогель для лица 200 мл.</t>
  </si>
  <si>
    <t>DRP70200</t>
  </si>
  <si>
    <t>Отшелушивание и демакияж</t>
  </si>
  <si>
    <t>DELICATE CARE Softening Milk - Смягчающее молочко (430 мл)</t>
  </si>
  <si>
    <t>B0800430</t>
  </si>
  <si>
    <t>ENERGY SOURCE Vitaminic Milk - Витаминизирующее молочко  (430 мл)</t>
  </si>
  <si>
    <t>B0700430</t>
  </si>
  <si>
    <t>HYDRACTIVE Hydrating Tonic - Увлажняющий тоник (200 мл)</t>
  </si>
  <si>
    <t>B0650200</t>
  </si>
  <si>
    <t>Наборы</t>
  </si>
  <si>
    <t>BEAUTY GIFT EXFOLIATING ELASTICIZING BODY</t>
  </si>
  <si>
    <t>J2500250</t>
  </si>
  <si>
    <t>Beauty Gift AGE BEAUTY SECRET (крем 50мл, сыворотка 30мл)</t>
  </si>
  <si>
    <t>J3460346</t>
  </si>
  <si>
    <t>Beauty Gift LIFTING CODE (питательный крем 50мл, крем для глаз/губ 30мл)</t>
  </si>
  <si>
    <t>J3470347</t>
  </si>
  <si>
    <t>BEAUTY GIFT PRIMALUCE EXFORADIANCE (обновл крем 50мл, отшелуш сыворотка 15% 30мл)</t>
  </si>
  <si>
    <t>J3200320</t>
  </si>
  <si>
    <t>Travel Kit DAILY RITUAL HYDRA (молочко 99мл, лосьон 99мл, средство для демакияжа глаз 50мл)</t>
  </si>
  <si>
    <t>J4110411</t>
  </si>
  <si>
    <t>Travel Kit DAILY RITUAL PURE (молочко 99мл, лосьон 99мл, средство для демакияжа глаз 50мл)</t>
  </si>
  <si>
    <t>J4120412</t>
  </si>
  <si>
    <t>TRAVEL KIT BODY SENSACTION</t>
  </si>
  <si>
    <t>J2050205</t>
  </si>
  <si>
    <t>Аксессуары</t>
  </si>
  <si>
    <t>Бумажный пакет для пробников</t>
  </si>
  <si>
    <t>HOLDER3</t>
  </si>
  <si>
    <t>УП-00000924</t>
  </si>
  <si>
    <t>Постер 100х100 см BLUBEAUTY</t>
  </si>
  <si>
    <t>QUADROBB</t>
  </si>
  <si>
    <t>NEW</t>
  </si>
  <si>
    <t>Постер 60x90 см  BLUMETHOD</t>
  </si>
  <si>
    <t>CROWNEREXPOBM</t>
  </si>
  <si>
    <t>Постер 60x90 см BLUTOUCH</t>
  </si>
  <si>
    <t>CROWNEREXPOBT</t>
  </si>
  <si>
    <t>Постер 60х90 см BLUBEAUTY 1</t>
  </si>
  <si>
    <t>CROWNEREXPOBB1</t>
  </si>
  <si>
    <t>Постер 60х90 см BLUBEAUTY 2</t>
  </si>
  <si>
    <t>CROWNEREXPOBB2</t>
  </si>
  <si>
    <t>Постер настольный  BLUMETHOD</t>
  </si>
  <si>
    <t>POSTERSUPBM</t>
  </si>
  <si>
    <t>Постер настольный BLUBEAUTY 1</t>
  </si>
  <si>
    <t>POSTERSUPBB1</t>
  </si>
  <si>
    <t>Постер настольный BLUBEAUTY 2</t>
  </si>
  <si>
    <t>POSTERSUPBB2</t>
  </si>
  <si>
    <t>Постер настольный BLUTOUCH</t>
  </si>
  <si>
    <t>POSTERSUPBT</t>
  </si>
  <si>
    <t>Стикер BLUBEAUTY</t>
  </si>
  <si>
    <t>ADESIVOBB</t>
  </si>
  <si>
    <t>Кисть веерная с синтетической щетиной BIOLINE</t>
  </si>
  <si>
    <t>PENNELLO1</t>
  </si>
  <si>
    <t>Кисть короткая 3/4 BIOLINE</t>
  </si>
  <si>
    <t>PENNELLOCORTO</t>
  </si>
  <si>
    <t>Книга администратора BIOLINE</t>
  </si>
  <si>
    <t>AGENDA</t>
  </si>
  <si>
    <t>Махровая простынка на кушетку BIOLINE</t>
  </si>
  <si>
    <t>COPRILETTO</t>
  </si>
  <si>
    <t>Повязка на голову BIOLINE</t>
  </si>
  <si>
    <t>V0450045</t>
  </si>
  <si>
    <t>Полиэтиленовый пакет с логотипом Bioline</t>
  </si>
  <si>
    <t>ПВД пакет</t>
  </si>
  <si>
    <t>Полотенца BIOLINE набор из 5 шт.</t>
  </si>
  <si>
    <t>V0250025</t>
  </si>
  <si>
    <t>Полотенце махровое "BIOLINE"</t>
  </si>
  <si>
    <t>TowelBioline</t>
  </si>
  <si>
    <t>Постер бумажный линии Primaluce Exforadiance 69x97см</t>
  </si>
  <si>
    <t>POSTERC200BIS</t>
  </si>
  <si>
    <t>Простынка на кушетку BIOLINE</t>
  </si>
  <si>
    <t>V0050005</t>
  </si>
  <si>
    <t>Сумка бело-серая с карабином Bioline</t>
  </si>
  <si>
    <t>Y0550055</t>
  </si>
  <si>
    <t>Сумка мини на молнии Bioline</t>
  </si>
  <si>
    <t>Y1050105</t>
  </si>
  <si>
    <t>Униформа Bioline (белая) размер L</t>
  </si>
  <si>
    <t>V0600015</t>
  </si>
  <si>
    <t>Униформа Bioline (белая) размер M</t>
  </si>
  <si>
    <t>V0600010</t>
  </si>
  <si>
    <t>Униформа Bioline (белая) размер S</t>
  </si>
  <si>
    <t>V0600005</t>
  </si>
  <si>
    <t>Униформа Mandarin Bioline (белая, блузка+брюки) размер L</t>
  </si>
  <si>
    <t>V0500015</t>
  </si>
  <si>
    <t>Униформа Mandarin Bioline (белая, блузка+брюки) размер M</t>
  </si>
  <si>
    <t>V0500010</t>
  </si>
  <si>
    <t>Униформа Mandarin Bioline (белая, блузка+брюки) размер S</t>
  </si>
  <si>
    <t>V0500005</t>
  </si>
  <si>
    <t>Униформа серая Bioline (блузка+брюки) размер L</t>
  </si>
  <si>
    <t>V0700015</t>
  </si>
  <si>
    <t>Фартук Bioline (серый)</t>
  </si>
  <si>
    <t>Parananzaw</t>
  </si>
  <si>
    <t>Каталоги</t>
  </si>
  <si>
    <t>Каталог BIOLINE дом</t>
  </si>
  <si>
    <t>BIOLINE дом</t>
  </si>
  <si>
    <t>Каталог BIOLINE Проф</t>
  </si>
  <si>
    <t>BIOLINE проф</t>
  </si>
  <si>
    <t>Мини-каталог BIOLINE</t>
  </si>
  <si>
    <t>BIOLINE мини</t>
  </si>
  <si>
    <t>УП-00000086</t>
  </si>
  <si>
    <t>Буклет Daily Ritual Ежедневные ритуалы</t>
  </si>
  <si>
    <t>DailyRitual</t>
  </si>
  <si>
    <t>УП-00000087</t>
  </si>
  <si>
    <t>Буклет Linea+ От здоровья к красоте</t>
  </si>
  <si>
    <t>Linea+</t>
  </si>
  <si>
    <t>Пробники</t>
  </si>
  <si>
    <t>Пробник AQUA PLUS NECTAR интенсивная сыворотка</t>
  </si>
  <si>
    <t>XLP21</t>
  </si>
  <si>
    <t>Пробник AQUA PLUS гель для контура глаз</t>
  </si>
  <si>
    <t>XLP51</t>
  </si>
  <si>
    <t>Пробник AQUA PLUS увлажняющий крем</t>
  </si>
  <si>
    <t>XLP11</t>
  </si>
  <si>
    <t>Пробник AQUA+ суперувлажняющий крем</t>
  </si>
  <si>
    <t>XLP12</t>
  </si>
  <si>
    <t>Пробник DOLCE PLUS интенсивная сыворотка</t>
  </si>
  <si>
    <t>XLP24</t>
  </si>
  <si>
    <t>Пробник DOLCE+ питательный смягчающий крем</t>
  </si>
  <si>
    <t>XLP18</t>
  </si>
  <si>
    <t>Пробник DOLCE+ увлажняющий смягчающий крем</t>
  </si>
  <si>
    <t>XLP17</t>
  </si>
  <si>
    <t>Пробник PURA PLUS нормализующая сыворотка</t>
  </si>
  <si>
    <t>XLP23</t>
  </si>
  <si>
    <t>Пробник PURA+ матирующий крем</t>
  </si>
  <si>
    <t>XLP16</t>
  </si>
  <si>
    <t>Пробник PURA+ нормализующий крем</t>
  </si>
  <si>
    <t>XLP15</t>
  </si>
  <si>
    <t>Пробник VITA PLUS ревитализирующая сыворотка</t>
  </si>
  <si>
    <t>XLP22</t>
  </si>
  <si>
    <t>Пробник VITA+ питательный крем</t>
  </si>
  <si>
    <t>XLP13</t>
  </si>
  <si>
    <t>Пробник VITA+ суперпитательный крем</t>
  </si>
  <si>
    <t>XLP14</t>
  </si>
  <si>
    <t>Пробник AG3 крем глаза/губы с пептидами в конверте - 2 мл</t>
  </si>
  <si>
    <t>XAG13</t>
  </si>
  <si>
    <t>Пробник AG3 крем с пептидами в конвертике - 2 мл</t>
  </si>
  <si>
    <t>XAG11</t>
  </si>
  <si>
    <t>Пробник AG3 сыворотка с пептидами в конверте - 2 мл</t>
  </si>
  <si>
    <t>XAG21</t>
  </si>
  <si>
    <t>Пробник AG3 эмульсия с пептидами в конвертике - 2 мл</t>
  </si>
  <si>
    <t>XAG12</t>
  </si>
  <si>
    <t>Пробник BODY CARE - Bioelastine Тонизирующее и увлажняющее средство от растяжек, 10 мл</t>
  </si>
  <si>
    <t>XN525</t>
  </si>
  <si>
    <t>Пробник BODY CARE - Criogel Криогель для ног, 10 мл</t>
  </si>
  <si>
    <t>XN520</t>
  </si>
  <si>
    <t>Пробник BODY CARE - Firming Wrap Укрепляющее масляное молочко, 5 мл</t>
  </si>
  <si>
    <t>XN550</t>
  </si>
  <si>
    <t>Пробник BODY CARE - Lifting Drain Тонизирующая эмульсия-спрей для восстановления контуров тела, 5 мл</t>
  </si>
  <si>
    <t>XN535</t>
  </si>
  <si>
    <t>Пробник BODY CARE - Lipo Shape Моделирующее масло для тела, 10 мл</t>
  </si>
  <si>
    <t>XN540</t>
  </si>
  <si>
    <t>Пробник BODY CARE - Slim Patch Дневной/ночной антицеллюлитный суперконцентрат, 5 мл</t>
  </si>
  <si>
    <t>XN545</t>
  </si>
  <si>
    <t>Пробник BODY CARE - Thalasso Dren - Sea Salts Scrub Скраб с морской солью, 40 гр</t>
  </si>
  <si>
    <t>XN485</t>
  </si>
  <si>
    <t>Пробник BODY CARE - Thermoslim Антицеллюлитный крем, восстанавливающий контур тела, 10 мл</t>
  </si>
  <si>
    <t>XN500</t>
  </si>
  <si>
    <t>Пробник CRYSTAL GEL BREAST FIRMING/LIFTING - Подтягивающий и укрепляющий гель для бюста (3 мл)</t>
  </si>
  <si>
    <t>XN555</t>
  </si>
  <si>
    <t>Пробник DESENSE COUPEROSE - Extreme Comfort Moisturizing Cream with GPI – Увлажн. крем с GPI, 3 мл</t>
  </si>
  <si>
    <t>XG800</t>
  </si>
  <si>
    <t>Пробник DESENSE COUPEROSE - Extreme Comfort Nourishing Cream with GPI – Питательный крем с GPI, 3 мл</t>
  </si>
  <si>
    <t>XG805</t>
  </si>
  <si>
    <t>Пробник DESENSE COUPEROSE - Extreme Comfort Serum with GPI Суперсмягчающая сыворотка с GPI, 2 мл</t>
  </si>
  <si>
    <t>XG810</t>
  </si>
  <si>
    <t>Пробник DETAILS OF BEAUTY - PHYTO STAMINAL - Beauty Enhancer Концентр.сыворотка д/глаз, губ, шеи 2мл</t>
  </si>
  <si>
    <t>XE405</t>
  </si>
  <si>
    <t>Пробник DETAILS OF BEAUTY -Phytost.Edelw.Cream phase-2- Крем д/укрепления кожи шеи и дек.Фаза2, 3 мл</t>
  </si>
  <si>
    <t>XE425</t>
  </si>
  <si>
    <t>Пробник DETAILS OF BEAUTY -Phytost.Edelw.Serum phase-1-Высококонцентр.сыворотка Фаза 1, 2 мл</t>
  </si>
  <si>
    <t>XE430</t>
  </si>
  <si>
    <t>Пробник Eye/Lip cream – Filling Lifting – Крем для ухода за контуром глаз и губ (2 мл)</t>
  </si>
  <si>
    <t>XLC13</t>
  </si>
  <si>
    <t>Пробник Filler Serum–Hyaluronic Acid – Сыворотка-филлер (2 мл)</t>
  </si>
  <si>
    <t>XLC21</t>
  </si>
  <si>
    <t>Пробник Moisturizing cream – Lifting effect – Увлажняющий крем (3 мл)</t>
  </si>
  <si>
    <t>XLC11</t>
  </si>
  <si>
    <t>Пробник PRIMALUCE EXFORADIANCE - Cream Hydrating Renovating - Крем обновляющий увлажняющий, 3 мл</t>
  </si>
  <si>
    <t>XC205</t>
  </si>
  <si>
    <t>Пробник PRIMALUCE EXFORADIANCE - Emulsion Brightening Illuminating - Эмульсия осветляющая, 3 мл</t>
  </si>
  <si>
    <t>XC225</t>
  </si>
  <si>
    <t>Пробник PRIMALUCE EXFORADIANCE - Nourishing renovating cream  – Крем обновляющий питательный, 3 мл</t>
  </si>
  <si>
    <t>XC200</t>
  </si>
  <si>
    <t>Пробник PRIMALUCE EXFORADIANCE - Serum 15%  Exfoliating Illuminating - Сыворотка осветляющая, 2 мл</t>
  </si>
  <si>
    <t>XC235</t>
  </si>
  <si>
    <t>Пробник PRIMALUCE EXFORADIANCE - Serum 15%  Exfoliating Renovating - Сыворотка обновляющая, 2 мл</t>
  </si>
  <si>
    <t>XC230</t>
  </si>
  <si>
    <t>Пробник REDUCING WRAP ULTRA-ACTIV SALT CREAM- Крем редуцирующий с морскими солями (10 мл)</t>
  </si>
  <si>
    <t>XN511</t>
  </si>
  <si>
    <t>Пробник REVEILLANCE -  De-Ox Vitamin Cream Витаминизирующий крем, 3 мл</t>
  </si>
  <si>
    <t>XE165</t>
  </si>
  <si>
    <t>Пробник REVEILLANCE -  De-Ox Vitamin Emulsion Витаминизирующая эмульсия, 3 мл</t>
  </si>
  <si>
    <t>XE161</t>
  </si>
  <si>
    <t>Пробник REVEILLANCE - De-Ox Vitamin Eye And Lip Contour Cream – Витаминиз. крем д/глаз и губ, 2 мл</t>
  </si>
  <si>
    <t>XE182</t>
  </si>
  <si>
    <t>Пробник REVEILLANCE - De-Ox Vitamin Intensive Serum – Интенсивная витаминизирующая сыворотка, 2 мл</t>
  </si>
  <si>
    <t>XE170</t>
  </si>
  <si>
    <t>Пробник Slimcell (10 мл)</t>
  </si>
  <si>
    <t>XN560</t>
  </si>
  <si>
    <t>Пробник SUNDEFENSE - High Protection SPF 30 Крем для лица со степенью защиты 30 3 мл</t>
  </si>
  <si>
    <t>XSD12</t>
  </si>
  <si>
    <t>Пробник SUNDEFENSE - MEDIUM PROTECTION - FACE/BODY CREAM в конверте 3мл</t>
  </si>
  <si>
    <t>XSD14</t>
  </si>
  <si>
    <t>Пробник SUNDEFENSE - Very High Protection SPF 50 антивозрастной крем д/лица SPF 50 3 мл</t>
  </si>
  <si>
    <t>XSD11</t>
  </si>
  <si>
    <t>Пробник SUNDEFENSE-Aftersun Face/Body-Гель-эмульсия после пребывания на солнце для лица/тела - 3 мл</t>
  </si>
  <si>
    <t>XSD52</t>
  </si>
  <si>
    <t>Пробники Nourishing cream – Filling effect – Питательный крем (3 мл)</t>
  </si>
  <si>
    <t>XLC12</t>
  </si>
  <si>
    <t>Розница</t>
  </si>
  <si>
    <t>Опт</t>
  </si>
  <si>
    <t>(812) 334-08-27, 8-906-226-27-28</t>
  </si>
</sst>
</file>

<file path=xl/styles.xml><?xml version="1.0" encoding="utf-8"?>
<styleSheet xmlns="http://schemas.openxmlformats.org/spreadsheetml/2006/main">
  <numFmts count="3">
    <numFmt numFmtId="164" formatCode="0.00&quot; руб.&quot;"/>
    <numFmt numFmtId="165" formatCode="00000000000;[Red]\-00000000000"/>
    <numFmt numFmtId="166" formatCode="#,##0.00\ [$€-1]"/>
  </numFmts>
  <fonts count="19">
    <font>
      <sz val="8"/>
      <name val="Arial"/>
    </font>
    <font>
      <b/>
      <sz val="12"/>
      <name val="Arial"/>
      <family val="2"/>
      <charset val="1"/>
    </font>
    <font>
      <b/>
      <sz val="9"/>
      <name val="Arial"/>
      <family val="2"/>
      <charset val="1"/>
    </font>
    <font>
      <b/>
      <i/>
      <sz val="9"/>
      <name val="Arial"/>
      <family val="2"/>
      <charset val="1"/>
    </font>
    <font>
      <i/>
      <sz val="9"/>
      <name val="Arial"/>
      <family val="2"/>
      <charset val="1"/>
    </font>
    <font>
      <b/>
      <i/>
      <sz val="28"/>
      <name val="Arial"/>
      <family val="2"/>
      <charset val="1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9"/>
      <color rgb="FFFF0000"/>
      <name val="Arial"/>
      <family val="2"/>
      <charset val="1"/>
    </font>
    <font>
      <i/>
      <sz val="9"/>
      <color rgb="FFFF000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b/>
      <i/>
      <sz val="9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2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6" fillId="0" borderId="0"/>
    <xf numFmtId="9" fontId="14" fillId="0" borderId="0" applyFont="0" applyFill="0" applyBorder="0" applyAlignment="0" applyProtection="0"/>
    <xf numFmtId="0" fontId="15" fillId="0" borderId="0"/>
  </cellStyleXfs>
  <cellXfs count="9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/>
    </xf>
    <xf numFmtId="0" fontId="0" fillId="3" borderId="10" xfId="0" applyFill="1" applyBorder="1" applyAlignment="1">
      <alignment horizontal="left" vertical="top" wrapText="1"/>
    </xf>
    <xf numFmtId="164" fontId="0" fillId="3" borderId="10" xfId="0" applyNumberFormat="1" applyFill="1" applyBorder="1" applyAlignment="1">
      <alignment horizontal="right" vertical="top" wrapText="1"/>
    </xf>
    <xf numFmtId="2" fontId="0" fillId="0" borderId="0" xfId="0" applyNumberFormat="1" applyAlignment="1">
      <alignment horizontal="left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NumberFormat="1" applyFont="1" applyBorder="1" applyAlignment="1">
      <alignment horizontal="left" vertical="top"/>
    </xf>
    <xf numFmtId="0" fontId="0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left" wrapText="1"/>
    </xf>
    <xf numFmtId="0" fontId="0" fillId="0" borderId="0" xfId="1" applyNumberFormat="1" applyFont="1" applyAlignment="1">
      <alignment horizontal="left" vertical="top"/>
    </xf>
    <xf numFmtId="0" fontId="7" fillId="0" borderId="0" xfId="0" applyNumberFormat="1" applyFont="1" applyBorder="1" applyAlignment="1">
      <alignment horizontal="left" vertical="top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2" xfId="0" applyNumberFormat="1" applyFont="1" applyFill="1" applyBorder="1" applyAlignment="1">
      <alignment horizontal="left" vertical="center" wrapText="1" indent="2"/>
    </xf>
    <xf numFmtId="0" fontId="9" fillId="2" borderId="3" xfId="0" applyNumberFormat="1" applyFont="1" applyFill="1" applyBorder="1" applyAlignment="1">
      <alignment horizontal="left" vertical="center" wrapText="1"/>
    </xf>
    <xf numFmtId="14" fontId="10" fillId="2" borderId="4" xfId="0" applyNumberFormat="1" applyFont="1" applyFill="1" applyBorder="1" applyAlignment="1">
      <alignment horizontal="left" vertical="center" wrapText="1" indent="2"/>
    </xf>
    <xf numFmtId="0" fontId="9" fillId="2" borderId="5" xfId="0" applyNumberFormat="1" applyFont="1" applyFill="1" applyBorder="1" applyAlignment="1">
      <alignment horizontal="left" vertical="center" wrapText="1"/>
    </xf>
    <xf numFmtId="14" fontId="10" fillId="2" borderId="6" xfId="0" applyNumberFormat="1" applyFont="1" applyFill="1" applyBorder="1" applyAlignment="1">
      <alignment horizontal="left" vertical="center" wrapText="1" indent="2"/>
    </xf>
    <xf numFmtId="0" fontId="0" fillId="0" borderId="10" xfId="0" applyFill="1" applyBorder="1" applyAlignment="1">
      <alignment horizontal="left" vertical="top" wrapText="1"/>
    </xf>
    <xf numFmtId="164" fontId="0" fillId="0" borderId="10" xfId="0" applyNumberFormat="1" applyFill="1" applyBorder="1" applyAlignment="1">
      <alignment horizontal="right" vertical="top" wrapText="1"/>
    </xf>
    <xf numFmtId="165" fontId="0" fillId="3" borderId="10" xfId="0" applyNumberFormat="1" applyFill="1" applyBorder="1" applyAlignment="1">
      <alignment horizontal="left" vertical="top" wrapText="1"/>
    </xf>
    <xf numFmtId="166" fontId="2" fillId="0" borderId="7" xfId="0" applyNumberFormat="1" applyFont="1" applyBorder="1" applyAlignment="1">
      <alignment horizontal="center" vertical="center" wrapText="1"/>
    </xf>
    <xf numFmtId="165" fontId="0" fillId="0" borderId="10" xfId="0" applyNumberFormat="1" applyFill="1" applyBorder="1" applyAlignment="1">
      <alignment horizontal="left" vertical="top" wrapText="1"/>
    </xf>
    <xf numFmtId="164" fontId="8" fillId="3" borderId="10" xfId="0" applyNumberFormat="1" applyFont="1" applyFill="1" applyBorder="1" applyAlignment="1">
      <alignment horizontal="right" vertical="top" wrapText="1"/>
    </xf>
    <xf numFmtId="0" fontId="4" fillId="4" borderId="10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right" vertical="top" wrapText="1"/>
    </xf>
    <xf numFmtId="2" fontId="4" fillId="4" borderId="10" xfId="0" applyNumberFormat="1" applyFont="1" applyFill="1" applyBorder="1" applyAlignment="1">
      <alignment horizontal="right" vertical="top" wrapText="1"/>
    </xf>
    <xf numFmtId="0" fontId="4" fillId="5" borderId="10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right" vertical="top" wrapText="1"/>
    </xf>
    <xf numFmtId="2" fontId="4" fillId="5" borderId="10" xfId="0" applyNumberFormat="1" applyFont="1" applyFill="1" applyBorder="1" applyAlignment="1">
      <alignment horizontal="right" vertical="top" wrapText="1"/>
    </xf>
    <xf numFmtId="0" fontId="0" fillId="3" borderId="11" xfId="0" applyFill="1" applyBorder="1" applyAlignment="1">
      <alignment horizontal="left" vertical="top" wrapText="1"/>
    </xf>
    <xf numFmtId="0" fontId="4" fillId="5" borderId="11" xfId="0" applyFont="1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right" vertical="top" wrapText="1"/>
    </xf>
    <xf numFmtId="0" fontId="4" fillId="5" borderId="13" xfId="0" applyFont="1" applyFill="1" applyBorder="1" applyAlignment="1">
      <alignment horizontal="right" vertical="top" wrapText="1"/>
    </xf>
    <xf numFmtId="164" fontId="0" fillId="3" borderId="7" xfId="0" applyNumberFormat="1" applyFill="1" applyBorder="1" applyAlignment="1">
      <alignment horizontal="right" vertical="top" wrapText="1"/>
    </xf>
    <xf numFmtId="0" fontId="4" fillId="5" borderId="7" xfId="0" applyFont="1" applyFill="1" applyBorder="1" applyAlignment="1">
      <alignment horizontal="left" vertical="top" wrapText="1"/>
    </xf>
    <xf numFmtId="166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11" xfId="0" applyFont="1" applyFill="1" applyBorder="1" applyAlignment="1">
      <alignment horizontal="left" vertical="top" wrapText="1"/>
    </xf>
    <xf numFmtId="0" fontId="12" fillId="5" borderId="12" xfId="0" applyFont="1" applyFill="1" applyBorder="1" applyAlignment="1">
      <alignment horizontal="right" vertical="top" wrapText="1"/>
    </xf>
    <xf numFmtId="0" fontId="12" fillId="5" borderId="10" xfId="0" applyFont="1" applyFill="1" applyBorder="1" applyAlignment="1">
      <alignment horizontal="right" vertical="top" wrapText="1"/>
    </xf>
    <xf numFmtId="0" fontId="12" fillId="5" borderId="7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9" fillId="5" borderId="10" xfId="0" applyFont="1" applyFill="1" applyBorder="1" applyAlignment="1">
      <alignment horizontal="left" vertical="top" wrapText="1"/>
    </xf>
    <xf numFmtId="0" fontId="13" fillId="5" borderId="11" xfId="0" applyFont="1" applyFill="1" applyBorder="1" applyAlignment="1">
      <alignment horizontal="left" vertical="top" wrapText="1"/>
    </xf>
    <xf numFmtId="0" fontId="13" fillId="5" borderId="12" xfId="0" applyFont="1" applyFill="1" applyBorder="1" applyAlignment="1">
      <alignment horizontal="right" vertical="top" wrapText="1"/>
    </xf>
    <xf numFmtId="0" fontId="13" fillId="5" borderId="10" xfId="0" applyFont="1" applyFill="1" applyBorder="1" applyAlignment="1">
      <alignment horizontal="right" vertical="top" wrapText="1"/>
    </xf>
    <xf numFmtId="0" fontId="13" fillId="5" borderId="7" xfId="0" applyFont="1" applyFill="1" applyBorder="1" applyAlignment="1">
      <alignment horizontal="left" vertical="top" wrapText="1"/>
    </xf>
    <xf numFmtId="0" fontId="11" fillId="0" borderId="0" xfId="0" applyFont="1"/>
    <xf numFmtId="1" fontId="0" fillId="3" borderId="10" xfId="2" applyNumberFormat="1" applyFont="1" applyFill="1" applyBorder="1" applyAlignment="1">
      <alignment horizontal="right" vertical="top" wrapText="1"/>
    </xf>
    <xf numFmtId="1" fontId="4" fillId="5" borderId="12" xfId="0" applyNumberFormat="1" applyFont="1" applyFill="1" applyBorder="1" applyAlignment="1">
      <alignment horizontal="right" vertical="top" wrapText="1"/>
    </xf>
    <xf numFmtId="1" fontId="12" fillId="5" borderId="12" xfId="0" applyNumberFormat="1" applyFont="1" applyFill="1" applyBorder="1" applyAlignment="1">
      <alignment horizontal="right" vertical="top" wrapText="1"/>
    </xf>
    <xf numFmtId="1" fontId="13" fillId="5" borderId="12" xfId="0" applyNumberFormat="1" applyFont="1" applyFill="1" applyBorder="1" applyAlignment="1">
      <alignment horizontal="right" vertical="top" wrapText="1"/>
    </xf>
    <xf numFmtId="165" fontId="15" fillId="2" borderId="7" xfId="3" applyNumberFormat="1" applyFont="1" applyFill="1" applyBorder="1" applyAlignment="1">
      <alignment horizontal="left" vertical="top" wrapText="1"/>
    </xf>
    <xf numFmtId="0" fontId="15" fillId="2" borderId="7" xfId="3" applyNumberFormat="1" applyFont="1" applyFill="1" applyBorder="1" applyAlignment="1">
      <alignment horizontal="left" vertical="top" wrapText="1"/>
    </xf>
    <xf numFmtId="1" fontId="0" fillId="3" borderId="12" xfId="2" applyNumberFormat="1" applyFont="1" applyFill="1" applyBorder="1" applyAlignment="1">
      <alignment horizontal="righ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right" vertical="top" wrapText="1"/>
    </xf>
    <xf numFmtId="0" fontId="4" fillId="5" borderId="18" xfId="0" applyFont="1" applyFill="1" applyBorder="1" applyAlignment="1">
      <alignment horizontal="right" vertical="top" wrapText="1"/>
    </xf>
    <xf numFmtId="0" fontId="4" fillId="5" borderId="7" xfId="0" applyFont="1" applyFill="1" applyBorder="1" applyAlignment="1">
      <alignment horizontal="right" vertical="top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right" vertical="top" wrapText="1"/>
    </xf>
    <xf numFmtId="9" fontId="8" fillId="3" borderId="7" xfId="2" applyFont="1" applyFill="1" applyBorder="1" applyAlignment="1">
      <alignment horizontal="right" vertical="top" wrapText="1"/>
    </xf>
    <xf numFmtId="4" fontId="8" fillId="3" borderId="15" xfId="0" applyNumberFormat="1" applyFont="1" applyFill="1" applyBorder="1" applyAlignment="1">
      <alignment horizontal="right" vertical="top" wrapText="1"/>
    </xf>
    <xf numFmtId="0" fontId="2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65" fontId="0" fillId="6" borderId="10" xfId="0" applyNumberFormat="1" applyFill="1" applyBorder="1" applyAlignment="1">
      <alignment horizontal="left" vertical="top" wrapText="1"/>
    </xf>
    <xf numFmtId="0" fontId="0" fillId="6" borderId="10" xfId="0" applyFill="1" applyBorder="1" applyAlignment="1">
      <alignment horizontal="left" vertical="top" wrapText="1"/>
    </xf>
    <xf numFmtId="164" fontId="0" fillId="6" borderId="7" xfId="0" applyNumberFormat="1" applyFill="1" applyBorder="1" applyAlignment="1">
      <alignment horizontal="right" vertical="top" wrapText="1"/>
    </xf>
    <xf numFmtId="0" fontId="0" fillId="6" borderId="8" xfId="0" applyNumberFormat="1" applyFont="1" applyFill="1" applyBorder="1" applyAlignment="1">
      <alignment horizontal="center" vertical="center" wrapText="1"/>
    </xf>
    <xf numFmtId="1" fontId="0" fillId="6" borderId="10" xfId="2" applyNumberFormat="1" applyFont="1" applyFill="1" applyBorder="1" applyAlignment="1">
      <alignment horizontal="right" vertical="top" wrapText="1"/>
    </xf>
    <xf numFmtId="164" fontId="0" fillId="6" borderId="10" xfId="0" applyNumberFormat="1" applyFill="1" applyBorder="1" applyAlignment="1">
      <alignment horizontal="right" vertical="top" wrapText="1"/>
    </xf>
    <xf numFmtId="0" fontId="0" fillId="6" borderId="7" xfId="0" applyNumberFormat="1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left" vertical="top" wrapText="1"/>
    </xf>
    <xf numFmtId="0" fontId="0" fillId="7" borderId="0" xfId="0" applyFill="1" applyAlignment="1">
      <alignment horizontal="left"/>
    </xf>
    <xf numFmtId="165" fontId="0" fillId="7" borderId="10" xfId="0" applyNumberFormat="1" applyFill="1" applyBorder="1" applyAlignment="1">
      <alignment horizontal="left" vertical="top" wrapText="1"/>
    </xf>
    <xf numFmtId="0" fontId="0" fillId="7" borderId="10" xfId="0" applyFill="1" applyBorder="1" applyAlignment="1">
      <alignment horizontal="left" vertical="top" wrapText="1"/>
    </xf>
    <xf numFmtId="0" fontId="0" fillId="7" borderId="11" xfId="0" applyFill="1" applyBorder="1" applyAlignment="1">
      <alignment horizontal="left" vertical="top" wrapText="1"/>
    </xf>
    <xf numFmtId="164" fontId="0" fillId="7" borderId="7" xfId="0" applyNumberFormat="1" applyFill="1" applyBorder="1" applyAlignment="1">
      <alignment horizontal="right" vertical="top" wrapText="1"/>
    </xf>
    <xf numFmtId="0" fontId="0" fillId="7" borderId="8" xfId="0" applyNumberFormat="1" applyFont="1" applyFill="1" applyBorder="1" applyAlignment="1">
      <alignment horizontal="center" vertical="center" wrapText="1"/>
    </xf>
    <xf numFmtId="1" fontId="0" fillId="7" borderId="10" xfId="2" applyNumberFormat="1" applyFont="1" applyFill="1" applyBorder="1" applyAlignment="1">
      <alignment horizontal="right" vertical="top" wrapText="1"/>
    </xf>
    <xf numFmtId="164" fontId="0" fillId="7" borderId="10" xfId="0" applyNumberFormat="1" applyFill="1" applyBorder="1" applyAlignment="1">
      <alignment horizontal="right" vertical="top" wrapText="1"/>
    </xf>
    <xf numFmtId="0" fontId="5" fillId="0" borderId="0" xfId="0" applyNumberFormat="1" applyFont="1" applyBorder="1" applyAlignment="1">
      <alignment horizontal="center" vertical="top"/>
    </xf>
    <xf numFmtId="0" fontId="18" fillId="0" borderId="0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left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Лист2" xfId="3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K301"/>
  <sheetViews>
    <sheetView tabSelected="1" topLeftCell="A25" zoomScale="85" zoomScaleNormal="85" workbookViewId="0">
      <selection activeCell="L182" sqref="L182"/>
    </sheetView>
  </sheetViews>
  <sheetFormatPr defaultColWidth="10.1640625" defaultRowHeight="11.45" customHeight="1" outlineLevelRow="2"/>
  <cols>
    <col min="1" max="1" width="3" customWidth="1"/>
    <col min="2" max="2" width="15.83203125" style="7" customWidth="1"/>
    <col min="3" max="3" width="78.6640625" style="1" customWidth="1"/>
    <col min="4" max="4" width="15.33203125" style="1" customWidth="1"/>
    <col min="5" max="5" width="13.6640625" style="1" customWidth="1"/>
    <col min="6" max="6" width="6" style="1" customWidth="1"/>
    <col min="7" max="7" width="9.5" style="5" customWidth="1"/>
    <col min="8" max="8" width="14.83203125" style="1" customWidth="1"/>
    <col min="9" max="9" width="13.5" customWidth="1"/>
  </cols>
  <sheetData>
    <row r="1" spans="2:8" s="8" customFormat="1" ht="39.75" customHeight="1">
      <c r="B1" s="92" t="s">
        <v>0</v>
      </c>
      <c r="C1" s="92"/>
      <c r="D1" s="92"/>
      <c r="E1" s="92"/>
      <c r="F1" s="92"/>
      <c r="G1" s="92"/>
      <c r="H1" s="7"/>
    </row>
    <row r="2" spans="2:8" s="8" customFormat="1" ht="9.75" customHeight="1">
      <c r="B2" s="9"/>
      <c r="C2" s="10"/>
      <c r="D2" s="12"/>
      <c r="E2" s="11"/>
      <c r="F2" s="11"/>
      <c r="G2" s="11"/>
      <c r="H2" s="6"/>
    </row>
    <row r="3" spans="2:8" s="14" customFormat="1" ht="35.25" customHeight="1">
      <c r="B3" s="9"/>
      <c r="C3" s="93" t="s">
        <v>563</v>
      </c>
      <c r="D3" s="93"/>
      <c r="E3" s="93"/>
      <c r="F3" s="13"/>
      <c r="G3" s="13"/>
      <c r="H3" s="6"/>
    </row>
    <row r="4" spans="2:8" s="14" customFormat="1" ht="11.1" customHeight="1">
      <c r="B4" s="15"/>
      <c r="C4" s="10"/>
      <c r="D4" s="10"/>
      <c r="E4" s="13"/>
      <c r="F4" s="13"/>
      <c r="G4" s="13"/>
      <c r="H4" s="6"/>
    </row>
    <row r="5" spans="2:8" s="14" customFormat="1" ht="15.75" customHeight="1">
      <c r="B5" s="16" t="s">
        <v>1</v>
      </c>
      <c r="C5" s="10"/>
      <c r="D5" s="10"/>
      <c r="E5" s="13"/>
      <c r="F5" s="13"/>
      <c r="G5" s="13"/>
      <c r="H5" s="6"/>
    </row>
    <row r="6" spans="2:8" s="14" customFormat="1" ht="11.1" customHeight="1" thickBot="1">
      <c r="B6" s="6"/>
      <c r="C6" s="10"/>
      <c r="D6" s="6"/>
      <c r="E6" s="13"/>
      <c r="F6" s="13"/>
      <c r="G6" s="13"/>
      <c r="H6" s="6"/>
    </row>
    <row r="7" spans="2:8" s="14" customFormat="1" ht="15.75" customHeight="1">
      <c r="B7" s="17" t="s">
        <v>2</v>
      </c>
      <c r="C7" s="18"/>
      <c r="D7" s="6"/>
      <c r="E7" s="13"/>
      <c r="F7" s="13"/>
      <c r="G7" s="13"/>
      <c r="H7" s="6"/>
    </row>
    <row r="8" spans="2:8" s="14" customFormat="1" ht="15.75" customHeight="1">
      <c r="B8" s="19" t="s">
        <v>3</v>
      </c>
      <c r="C8" s="20"/>
      <c r="D8" s="6"/>
      <c r="E8" s="13"/>
      <c r="F8" s="13"/>
      <c r="G8" s="13"/>
      <c r="H8" s="6"/>
    </row>
    <row r="9" spans="2:8" s="14" customFormat="1" ht="15.75" customHeight="1" thickBot="1">
      <c r="B9" s="21" t="s">
        <v>4</v>
      </c>
      <c r="C9" s="22"/>
      <c r="D9" s="6"/>
      <c r="E9" s="13"/>
      <c r="F9" s="13"/>
      <c r="G9" s="13"/>
      <c r="H9" s="6"/>
    </row>
    <row r="10" spans="2:8" s="14" customFormat="1" ht="11.1" customHeight="1">
      <c r="B10" s="6"/>
      <c r="C10" s="2"/>
      <c r="D10" s="2"/>
      <c r="E10" s="13"/>
      <c r="F10" s="13"/>
      <c r="G10" s="13"/>
      <c r="H10" s="6"/>
    </row>
    <row r="11" spans="2:8" s="14" customFormat="1" ht="11.1" customHeight="1">
      <c r="B11" s="6"/>
      <c r="C11" s="2"/>
      <c r="D11" s="2"/>
      <c r="E11" s="13"/>
      <c r="F11" s="13"/>
      <c r="G11" s="13"/>
      <c r="H11" s="6"/>
    </row>
    <row r="12" spans="2:8" s="14" customFormat="1" ht="17.25" customHeight="1">
      <c r="B12" s="94" t="s">
        <v>5</v>
      </c>
      <c r="C12" s="94"/>
      <c r="D12" s="94"/>
      <c r="E12" s="94"/>
      <c r="F12" s="94"/>
      <c r="G12" s="94"/>
      <c r="H12" s="72">
        <v>0</v>
      </c>
    </row>
    <row r="13" spans="2:8" s="14" customFormat="1" ht="18" customHeight="1">
      <c r="B13" s="94" t="s">
        <v>6</v>
      </c>
      <c r="C13" s="94"/>
      <c r="D13" s="94"/>
      <c r="E13" s="94"/>
      <c r="F13" s="94"/>
      <c r="G13" s="94"/>
      <c r="H13" s="73">
        <f>SUBTOTAL(9,H21:H249)*(100%-H12)</f>
        <v>0</v>
      </c>
    </row>
    <row r="14" spans="2:8" s="14" customFormat="1" ht="18" customHeight="1">
      <c r="B14" s="94" t="s">
        <v>7</v>
      </c>
      <c r="C14" s="94" t="s">
        <v>8</v>
      </c>
      <c r="D14" s="94"/>
      <c r="E14" s="94"/>
      <c r="F14" s="94"/>
      <c r="G14" s="94"/>
      <c r="H14" s="28">
        <f>H13*0.03</f>
        <v>0</v>
      </c>
    </row>
    <row r="15" spans="2:8" s="14" customFormat="1" ht="18" customHeight="1">
      <c r="B15" s="94" t="s">
        <v>9</v>
      </c>
      <c r="C15" s="94" t="s">
        <v>10</v>
      </c>
      <c r="D15" s="94"/>
      <c r="E15" s="94"/>
      <c r="F15" s="94"/>
      <c r="G15" s="94"/>
      <c r="H15" s="28">
        <f>SUBTOTAL(9,H251:H301)</f>
        <v>0</v>
      </c>
    </row>
    <row r="16" spans="2:8" s="1" customFormat="1" ht="17.25" customHeight="1">
      <c r="B16" s="7"/>
      <c r="G16" s="5"/>
    </row>
    <row r="17" spans="2:10" s="1" customFormat="1" ht="23.25" customHeight="1">
      <c r="B17" s="96" t="s">
        <v>11</v>
      </c>
      <c r="C17" s="96" t="s">
        <v>12</v>
      </c>
      <c r="D17" s="96" t="s">
        <v>13</v>
      </c>
      <c r="E17" s="97" t="s">
        <v>562</v>
      </c>
      <c r="F17" s="98"/>
      <c r="G17" s="96" t="s">
        <v>14</v>
      </c>
      <c r="H17" s="96" t="s">
        <v>15</v>
      </c>
      <c r="I17" s="95" t="s">
        <v>561</v>
      </c>
      <c r="J17" s="95"/>
    </row>
    <row r="18" spans="2:10" s="1" customFormat="1" ht="23.25" customHeight="1">
      <c r="B18" s="96"/>
      <c r="C18" s="96"/>
      <c r="D18" s="96"/>
      <c r="E18" s="45" t="s">
        <v>16</v>
      </c>
      <c r="F18" s="46" t="s">
        <v>17</v>
      </c>
      <c r="G18" s="96"/>
      <c r="H18" s="96"/>
      <c r="I18" s="26" t="s">
        <v>18</v>
      </c>
      <c r="J18" s="74" t="s">
        <v>17</v>
      </c>
    </row>
    <row r="19" spans="2:10" ht="12" customHeight="1">
      <c r="B19" s="29"/>
      <c r="C19" s="30" t="s">
        <v>19</v>
      </c>
      <c r="D19" s="29"/>
      <c r="E19" s="31"/>
      <c r="F19" s="31"/>
      <c r="G19" s="32"/>
      <c r="H19" s="31"/>
      <c r="I19" s="31"/>
      <c r="J19" s="31"/>
    </row>
    <row r="20" spans="2:10" ht="12" customHeight="1" outlineLevel="1">
      <c r="B20" s="33"/>
      <c r="C20" s="34" t="s">
        <v>20</v>
      </c>
      <c r="D20" s="33"/>
      <c r="E20" s="42"/>
      <c r="F20" s="35"/>
      <c r="G20" s="36"/>
      <c r="H20" s="35"/>
      <c r="I20" s="35"/>
      <c r="J20" s="35"/>
    </row>
    <row r="21" spans="2:10" s="1" customFormat="1" ht="21.95" customHeight="1" outlineLevel="2">
      <c r="B21" s="25">
        <v>24523</v>
      </c>
      <c r="C21" s="3" t="s">
        <v>21</v>
      </c>
      <c r="D21" s="37" t="s">
        <v>22</v>
      </c>
      <c r="E21" s="43">
        <v>1099.53</v>
      </c>
      <c r="F21" s="40" t="s">
        <v>23</v>
      </c>
      <c r="G21" s="59"/>
      <c r="H21" s="4">
        <f>E21*G21</f>
        <v>0</v>
      </c>
      <c r="I21" s="43"/>
      <c r="J21" s="40" t="s">
        <v>23</v>
      </c>
    </row>
    <row r="22" spans="2:10" s="1" customFormat="1" ht="21.95" customHeight="1" outlineLevel="2">
      <c r="B22" s="25">
        <v>24525</v>
      </c>
      <c r="C22" s="3" t="s">
        <v>24</v>
      </c>
      <c r="D22" s="37" t="s">
        <v>25</v>
      </c>
      <c r="E22" s="43">
        <v>843.7</v>
      </c>
      <c r="F22" s="40" t="s">
        <v>23</v>
      </c>
      <c r="G22" s="59"/>
      <c r="H22" s="4">
        <f>E22*G22</f>
        <v>0</v>
      </c>
      <c r="I22" s="43"/>
      <c r="J22" s="40" t="s">
        <v>23</v>
      </c>
    </row>
    <row r="23" spans="2:10" s="1" customFormat="1" ht="21.95" customHeight="1" outlineLevel="2">
      <c r="B23" s="25">
        <v>24526</v>
      </c>
      <c r="C23" s="3" t="s">
        <v>26</v>
      </c>
      <c r="D23" s="37" t="s">
        <v>27</v>
      </c>
      <c r="E23" s="43">
        <v>1434.67</v>
      </c>
      <c r="F23" s="40" t="s">
        <v>23</v>
      </c>
      <c r="G23" s="59"/>
      <c r="H23" s="4">
        <f>E23*G23</f>
        <v>0</v>
      </c>
      <c r="I23" s="43"/>
      <c r="J23" s="40" t="s">
        <v>23</v>
      </c>
    </row>
    <row r="24" spans="2:10" s="1" customFormat="1" ht="21.95" customHeight="1" outlineLevel="2">
      <c r="B24" s="25">
        <v>24524</v>
      </c>
      <c r="C24" s="3" t="s">
        <v>28</v>
      </c>
      <c r="D24" s="37" t="s">
        <v>29</v>
      </c>
      <c r="E24" s="43">
        <v>1381.8</v>
      </c>
      <c r="F24" s="40" t="s">
        <v>23</v>
      </c>
      <c r="G24" s="59"/>
      <c r="H24" s="4">
        <f>E24*G24</f>
        <v>0</v>
      </c>
      <c r="I24" s="43"/>
      <c r="J24" s="40" t="s">
        <v>23</v>
      </c>
    </row>
    <row r="25" spans="2:10" ht="12" customHeight="1" outlineLevel="1">
      <c r="B25" s="33"/>
      <c r="C25" s="34" t="s">
        <v>30</v>
      </c>
      <c r="D25" s="38"/>
      <c r="E25" s="38"/>
      <c r="F25" s="41"/>
      <c r="G25" s="60"/>
      <c r="H25" s="35"/>
      <c r="I25" s="44"/>
      <c r="J25" s="41"/>
    </row>
    <row r="26" spans="2:10" s="1" customFormat="1" ht="21.95" customHeight="1" outlineLevel="2">
      <c r="B26" s="25">
        <v>24600</v>
      </c>
      <c r="C26" s="3" t="s">
        <v>31</v>
      </c>
      <c r="D26" s="37" t="s">
        <v>32</v>
      </c>
      <c r="E26" s="43">
        <v>1395.79</v>
      </c>
      <c r="F26" s="40" t="s">
        <v>23</v>
      </c>
      <c r="G26" s="59"/>
      <c r="H26" s="4">
        <f t="shared" ref="H26:H37" si="0">E26*G26</f>
        <v>0</v>
      </c>
      <c r="I26" s="43">
        <v>2163</v>
      </c>
      <c r="J26" s="40" t="s">
        <v>23</v>
      </c>
    </row>
    <row r="27" spans="2:10" s="1" customFormat="1" ht="21.95" customHeight="1" outlineLevel="2">
      <c r="B27" s="25">
        <v>40014</v>
      </c>
      <c r="C27" s="3" t="s">
        <v>33</v>
      </c>
      <c r="D27" s="37" t="s">
        <v>34</v>
      </c>
      <c r="E27" s="43">
        <v>1524.1</v>
      </c>
      <c r="F27" s="40"/>
      <c r="G27" s="59"/>
      <c r="H27" s="4">
        <f t="shared" si="0"/>
        <v>0</v>
      </c>
      <c r="I27" s="43">
        <v>2362</v>
      </c>
      <c r="J27" s="40" t="s">
        <v>23</v>
      </c>
    </row>
    <row r="28" spans="2:10" s="1" customFormat="1" ht="21.95" customHeight="1" outlineLevel="2">
      <c r="B28" s="25">
        <v>24598</v>
      </c>
      <c r="C28" s="3" t="s">
        <v>35</v>
      </c>
      <c r="D28" s="37" t="s">
        <v>36</v>
      </c>
      <c r="E28" s="43">
        <v>1226.28</v>
      </c>
      <c r="F28" s="40" t="s">
        <v>23</v>
      </c>
      <c r="G28" s="59"/>
      <c r="H28" s="4">
        <f t="shared" si="0"/>
        <v>0</v>
      </c>
      <c r="I28" s="43">
        <v>1901</v>
      </c>
      <c r="J28" s="40" t="s">
        <v>23</v>
      </c>
    </row>
    <row r="29" spans="2:10" s="1" customFormat="1" ht="21.95" customHeight="1" outlineLevel="2">
      <c r="B29" s="25">
        <v>24603</v>
      </c>
      <c r="C29" s="3" t="s">
        <v>37</v>
      </c>
      <c r="D29" s="37" t="s">
        <v>38</v>
      </c>
      <c r="E29" s="43">
        <v>1406.68</v>
      </c>
      <c r="F29" s="40" t="s">
        <v>23</v>
      </c>
      <c r="G29" s="59"/>
      <c r="H29" s="4">
        <f t="shared" si="0"/>
        <v>0</v>
      </c>
      <c r="I29" s="43">
        <v>2180</v>
      </c>
      <c r="J29" s="40" t="s">
        <v>23</v>
      </c>
    </row>
    <row r="30" spans="2:10" s="1" customFormat="1" ht="21.95" customHeight="1" outlineLevel="2">
      <c r="B30" s="25">
        <v>24599</v>
      </c>
      <c r="C30" s="3" t="s">
        <v>39</v>
      </c>
      <c r="D30" s="37" t="s">
        <v>40</v>
      </c>
      <c r="E30" s="43">
        <v>1751.16</v>
      </c>
      <c r="F30" s="40" t="s">
        <v>23</v>
      </c>
      <c r="G30" s="59"/>
      <c r="H30" s="4">
        <f t="shared" si="0"/>
        <v>0</v>
      </c>
      <c r="I30" s="43">
        <v>2714</v>
      </c>
      <c r="J30" s="40" t="s">
        <v>23</v>
      </c>
    </row>
    <row r="31" spans="2:10" s="1" customFormat="1" ht="21.95" customHeight="1" outlineLevel="2">
      <c r="B31" s="25">
        <v>24595</v>
      </c>
      <c r="C31" s="3" t="s">
        <v>41</v>
      </c>
      <c r="D31" s="37" t="s">
        <v>42</v>
      </c>
      <c r="E31" s="43">
        <v>1553.64</v>
      </c>
      <c r="F31" s="40" t="s">
        <v>23</v>
      </c>
      <c r="G31" s="59"/>
      <c r="H31" s="4">
        <f t="shared" si="0"/>
        <v>0</v>
      </c>
      <c r="I31" s="43">
        <v>2408</v>
      </c>
      <c r="J31" s="40" t="s">
        <v>23</v>
      </c>
    </row>
    <row r="32" spans="2:10" s="1" customFormat="1" ht="21.95" customHeight="1" outlineLevel="2">
      <c r="B32" s="25">
        <v>24594</v>
      </c>
      <c r="C32" s="3" t="s">
        <v>43</v>
      </c>
      <c r="D32" s="37" t="s">
        <v>44</v>
      </c>
      <c r="E32" s="43">
        <v>2245.71</v>
      </c>
      <c r="F32" s="40" t="s">
        <v>23</v>
      </c>
      <c r="G32" s="59"/>
      <c r="H32" s="4">
        <f t="shared" si="0"/>
        <v>0</v>
      </c>
      <c r="I32" s="43">
        <v>3481</v>
      </c>
      <c r="J32" s="40" t="s">
        <v>23</v>
      </c>
    </row>
    <row r="33" spans="2:10" s="1" customFormat="1" ht="21.95" customHeight="1" outlineLevel="2">
      <c r="B33" s="25">
        <v>31999</v>
      </c>
      <c r="C33" s="3" t="s">
        <v>45</v>
      </c>
      <c r="D33" s="37" t="s">
        <v>46</v>
      </c>
      <c r="E33" s="43">
        <v>2051.31</v>
      </c>
      <c r="F33" s="40" t="s">
        <v>23</v>
      </c>
      <c r="G33" s="59"/>
      <c r="H33" s="4">
        <f t="shared" si="0"/>
        <v>0</v>
      </c>
      <c r="I33" s="43">
        <v>3180</v>
      </c>
      <c r="J33" s="40" t="s">
        <v>23</v>
      </c>
    </row>
    <row r="34" spans="2:10" s="1" customFormat="1" ht="21.95" customHeight="1" outlineLevel="2">
      <c r="B34" s="25">
        <v>24601</v>
      </c>
      <c r="C34" s="3" t="s">
        <v>47</v>
      </c>
      <c r="D34" s="37" t="s">
        <v>48</v>
      </c>
      <c r="E34" s="43">
        <v>965.78</v>
      </c>
      <c r="F34" s="40" t="s">
        <v>23</v>
      </c>
      <c r="G34" s="59"/>
      <c r="H34" s="4">
        <f t="shared" si="0"/>
        <v>0</v>
      </c>
      <c r="I34" s="43">
        <v>1497</v>
      </c>
      <c r="J34" s="40" t="s">
        <v>23</v>
      </c>
    </row>
    <row r="35" spans="2:10" s="1" customFormat="1" ht="33" customHeight="1" outlineLevel="2">
      <c r="B35" s="25">
        <v>24593</v>
      </c>
      <c r="C35" s="3" t="s">
        <v>49</v>
      </c>
      <c r="D35" s="37" t="s">
        <v>50</v>
      </c>
      <c r="E35" s="43">
        <v>1688.17</v>
      </c>
      <c r="F35" s="40" t="s">
        <v>23</v>
      </c>
      <c r="G35" s="59"/>
      <c r="H35" s="4">
        <f t="shared" si="0"/>
        <v>0</v>
      </c>
      <c r="I35" s="43">
        <v>2617</v>
      </c>
      <c r="J35" s="40" t="s">
        <v>23</v>
      </c>
    </row>
    <row r="36" spans="2:10" s="1" customFormat="1" ht="21.95" customHeight="1" outlineLevel="2">
      <c r="B36" s="25">
        <v>24602</v>
      </c>
      <c r="C36" s="3" t="s">
        <v>51</v>
      </c>
      <c r="D36" s="37" t="s">
        <v>52</v>
      </c>
      <c r="E36" s="43">
        <v>2230.16</v>
      </c>
      <c r="F36" s="40" t="s">
        <v>23</v>
      </c>
      <c r="G36" s="59"/>
      <c r="H36" s="4">
        <f t="shared" si="0"/>
        <v>0</v>
      </c>
      <c r="I36" s="43">
        <v>3457</v>
      </c>
      <c r="J36" s="40" t="s">
        <v>23</v>
      </c>
    </row>
    <row r="37" spans="2:10" s="1" customFormat="1" ht="21.95" customHeight="1" outlineLevel="2">
      <c r="B37" s="25">
        <v>24597</v>
      </c>
      <c r="C37" s="3" t="s">
        <v>53</v>
      </c>
      <c r="D37" s="37" t="s">
        <v>54</v>
      </c>
      <c r="E37" s="43">
        <v>1413.68</v>
      </c>
      <c r="F37" s="40" t="s">
        <v>23</v>
      </c>
      <c r="G37" s="59"/>
      <c r="H37" s="4">
        <f t="shared" si="0"/>
        <v>0</v>
      </c>
      <c r="I37" s="43">
        <v>2191</v>
      </c>
      <c r="J37" s="40" t="s">
        <v>23</v>
      </c>
    </row>
    <row r="38" spans="2:10" ht="12" customHeight="1" outlineLevel="1">
      <c r="B38" s="33"/>
      <c r="C38" s="34" t="s">
        <v>55</v>
      </c>
      <c r="D38" s="38"/>
      <c r="E38" s="38"/>
      <c r="F38" s="41"/>
      <c r="G38" s="60"/>
      <c r="H38" s="35"/>
      <c r="I38" s="44"/>
      <c r="J38" s="41"/>
    </row>
    <row r="39" spans="2:10" s="1" customFormat="1" ht="21.95" customHeight="1" outlineLevel="2">
      <c r="B39" s="25">
        <v>30435</v>
      </c>
      <c r="C39" s="3" t="s">
        <v>56</v>
      </c>
      <c r="D39" s="37" t="s">
        <v>57</v>
      </c>
      <c r="E39" s="43">
        <v>1480.55</v>
      </c>
      <c r="F39" s="40" t="s">
        <v>23</v>
      </c>
      <c r="G39" s="59"/>
      <c r="H39" s="4">
        <f t="shared" ref="H39:H51" si="1">E39*G39</f>
        <v>0</v>
      </c>
      <c r="I39" s="43">
        <v>2295</v>
      </c>
      <c r="J39" s="40" t="s">
        <v>23</v>
      </c>
    </row>
    <row r="40" spans="2:10" s="1" customFormat="1" ht="21.95" customHeight="1" outlineLevel="2">
      <c r="B40" s="25">
        <v>30428</v>
      </c>
      <c r="C40" s="3" t="s">
        <v>58</v>
      </c>
      <c r="D40" s="37" t="s">
        <v>59</v>
      </c>
      <c r="E40" s="43">
        <v>4029.52</v>
      </c>
      <c r="F40" s="40" t="s">
        <v>23</v>
      </c>
      <c r="G40" s="59"/>
      <c r="H40" s="4">
        <f t="shared" si="1"/>
        <v>0</v>
      </c>
      <c r="I40" s="43"/>
      <c r="J40" s="40" t="s">
        <v>23</v>
      </c>
    </row>
    <row r="41" spans="2:10" s="1" customFormat="1" ht="21.95" customHeight="1" outlineLevel="2">
      <c r="B41" s="25">
        <v>30439</v>
      </c>
      <c r="C41" s="3" t="s">
        <v>60</v>
      </c>
      <c r="D41" s="37" t="s">
        <v>61</v>
      </c>
      <c r="E41" s="43">
        <v>1232.5</v>
      </c>
      <c r="F41" s="40" t="s">
        <v>23</v>
      </c>
      <c r="G41" s="59"/>
      <c r="H41" s="4">
        <f t="shared" si="1"/>
        <v>0</v>
      </c>
      <c r="I41" s="43">
        <v>1910</v>
      </c>
      <c r="J41" s="40" t="s">
        <v>23</v>
      </c>
    </row>
    <row r="42" spans="2:10" s="1" customFormat="1" ht="21.95" customHeight="1" outlineLevel="2">
      <c r="B42" s="25">
        <v>30440</v>
      </c>
      <c r="C42" s="3" t="s">
        <v>62</v>
      </c>
      <c r="D42" s="37" t="s">
        <v>63</v>
      </c>
      <c r="E42" s="43">
        <v>989.11</v>
      </c>
      <c r="F42" s="40" t="s">
        <v>23</v>
      </c>
      <c r="G42" s="59"/>
      <c r="H42" s="4">
        <f t="shared" si="1"/>
        <v>0</v>
      </c>
      <c r="I42" s="43">
        <v>1533</v>
      </c>
      <c r="J42" s="40" t="s">
        <v>23</v>
      </c>
    </row>
    <row r="43" spans="2:10" s="1" customFormat="1" ht="21.95" customHeight="1" outlineLevel="2">
      <c r="B43" s="25">
        <v>30436</v>
      </c>
      <c r="C43" s="3" t="s">
        <v>64</v>
      </c>
      <c r="D43" s="37" t="s">
        <v>65</v>
      </c>
      <c r="E43" s="43">
        <v>1502.32</v>
      </c>
      <c r="F43" s="40" t="s">
        <v>23</v>
      </c>
      <c r="G43" s="59"/>
      <c r="H43" s="4">
        <f t="shared" si="1"/>
        <v>0</v>
      </c>
      <c r="I43" s="43">
        <v>2329</v>
      </c>
      <c r="J43" s="40" t="s">
        <v>23</v>
      </c>
    </row>
    <row r="44" spans="2:10" s="1" customFormat="1" ht="21.95" customHeight="1" outlineLevel="2">
      <c r="B44" s="25">
        <v>30437</v>
      </c>
      <c r="C44" s="3" t="s">
        <v>66</v>
      </c>
      <c r="D44" s="37" t="s">
        <v>67</v>
      </c>
      <c r="E44" s="43">
        <v>1502.32</v>
      </c>
      <c r="F44" s="40" t="s">
        <v>23</v>
      </c>
      <c r="G44" s="59"/>
      <c r="H44" s="4">
        <f t="shared" si="1"/>
        <v>0</v>
      </c>
      <c r="I44" s="43">
        <v>2329</v>
      </c>
      <c r="J44" s="40" t="s">
        <v>23</v>
      </c>
    </row>
    <row r="45" spans="2:10" s="1" customFormat="1" ht="21.95" customHeight="1" outlineLevel="2">
      <c r="B45" s="25">
        <v>30438</v>
      </c>
      <c r="C45" s="3" t="s">
        <v>68</v>
      </c>
      <c r="D45" s="37" t="s">
        <v>69</v>
      </c>
      <c r="E45" s="43">
        <v>1548.2</v>
      </c>
      <c r="F45" s="40" t="s">
        <v>23</v>
      </c>
      <c r="G45" s="59"/>
      <c r="H45" s="4">
        <f t="shared" si="1"/>
        <v>0</v>
      </c>
      <c r="I45" s="43">
        <v>2400</v>
      </c>
      <c r="J45" s="40" t="s">
        <v>23</v>
      </c>
    </row>
    <row r="46" spans="2:10" s="1" customFormat="1" ht="21.95" customHeight="1" outlineLevel="2">
      <c r="B46" s="25">
        <v>30431</v>
      </c>
      <c r="C46" s="3" t="s">
        <v>70</v>
      </c>
      <c r="D46" s="37" t="s">
        <v>71</v>
      </c>
      <c r="E46" s="43">
        <v>7490.62</v>
      </c>
      <c r="F46" s="40" t="s">
        <v>23</v>
      </c>
      <c r="G46" s="59"/>
      <c r="H46" s="4">
        <f t="shared" si="1"/>
        <v>0</v>
      </c>
      <c r="I46" s="43"/>
      <c r="J46" s="40" t="s">
        <v>23</v>
      </c>
    </row>
    <row r="47" spans="2:10" s="1" customFormat="1" ht="21.95" customHeight="1" outlineLevel="2">
      <c r="B47" s="25">
        <v>30430</v>
      </c>
      <c r="C47" s="3" t="s">
        <v>72</v>
      </c>
      <c r="D47" s="37" t="s">
        <v>73</v>
      </c>
      <c r="E47" s="43">
        <v>6643.04</v>
      </c>
      <c r="F47" s="40" t="s">
        <v>23</v>
      </c>
      <c r="G47" s="59"/>
      <c r="H47" s="4">
        <f t="shared" si="1"/>
        <v>0</v>
      </c>
      <c r="I47" s="43"/>
      <c r="J47" s="40" t="s">
        <v>23</v>
      </c>
    </row>
    <row r="48" spans="2:10" s="1" customFormat="1" ht="21.95" customHeight="1" outlineLevel="2">
      <c r="B48" s="25">
        <v>30432</v>
      </c>
      <c r="C48" s="3" t="s">
        <v>74</v>
      </c>
      <c r="D48" s="37" t="s">
        <v>75</v>
      </c>
      <c r="E48" s="43">
        <v>2528.7600000000002</v>
      </c>
      <c r="F48" s="40" t="s">
        <v>23</v>
      </c>
      <c r="G48" s="59"/>
      <c r="H48" s="4">
        <f t="shared" si="1"/>
        <v>0</v>
      </c>
      <c r="I48" s="43">
        <v>3920</v>
      </c>
      <c r="J48" s="40" t="s">
        <v>23</v>
      </c>
    </row>
    <row r="49" spans="2:10" s="1" customFormat="1" ht="21.95" customHeight="1" outlineLevel="2">
      <c r="B49" s="25">
        <v>30433</v>
      </c>
      <c r="C49" s="3" t="s">
        <v>76</v>
      </c>
      <c r="D49" s="37" t="s">
        <v>77</v>
      </c>
      <c r="E49" s="43">
        <v>1978.99</v>
      </c>
      <c r="F49" s="40" t="s">
        <v>23</v>
      </c>
      <c r="G49" s="59"/>
      <c r="H49" s="4">
        <f t="shared" si="1"/>
        <v>0</v>
      </c>
      <c r="I49" s="43">
        <v>3067</v>
      </c>
      <c r="J49" s="40" t="s">
        <v>23</v>
      </c>
    </row>
    <row r="50" spans="2:10" s="1" customFormat="1" ht="21.95" customHeight="1" outlineLevel="2">
      <c r="B50" s="25">
        <v>30434</v>
      </c>
      <c r="C50" s="3" t="s">
        <v>78</v>
      </c>
      <c r="D50" s="37" t="s">
        <v>79</v>
      </c>
      <c r="E50" s="43">
        <v>1625.96</v>
      </c>
      <c r="F50" s="40" t="s">
        <v>23</v>
      </c>
      <c r="G50" s="59"/>
      <c r="H50" s="4">
        <f t="shared" si="1"/>
        <v>0</v>
      </c>
      <c r="I50" s="43">
        <v>2520</v>
      </c>
      <c r="J50" s="40" t="s">
        <v>23</v>
      </c>
    </row>
    <row r="51" spans="2:10" s="1" customFormat="1" ht="21.95" customHeight="1" outlineLevel="2">
      <c r="B51" s="25">
        <v>30429</v>
      </c>
      <c r="C51" s="3" t="s">
        <v>80</v>
      </c>
      <c r="D51" s="37" t="s">
        <v>81</v>
      </c>
      <c r="E51" s="43">
        <v>3583.96</v>
      </c>
      <c r="F51" s="40" t="s">
        <v>23</v>
      </c>
      <c r="G51" s="59"/>
      <c r="H51" s="4">
        <f t="shared" si="1"/>
        <v>0</v>
      </c>
      <c r="I51" s="43"/>
      <c r="J51" s="40" t="s">
        <v>23</v>
      </c>
    </row>
    <row r="52" spans="2:10" ht="12" customHeight="1" outlineLevel="1">
      <c r="B52" s="33"/>
      <c r="C52" s="34" t="s">
        <v>82</v>
      </c>
      <c r="D52" s="38"/>
      <c r="E52" s="38"/>
      <c r="F52" s="41"/>
      <c r="G52" s="60"/>
      <c r="H52" s="35"/>
      <c r="I52" s="44"/>
      <c r="J52" s="41"/>
    </row>
    <row r="53" spans="2:10" s="1" customFormat="1" ht="21.95" customHeight="1" outlineLevel="2">
      <c r="B53" s="25">
        <v>41123</v>
      </c>
      <c r="C53" s="3" t="s">
        <v>83</v>
      </c>
      <c r="D53" s="3" t="s">
        <v>84</v>
      </c>
      <c r="E53" s="43">
        <v>1307.1500000000001</v>
      </c>
      <c r="F53" s="40" t="s">
        <v>23</v>
      </c>
      <c r="G53" s="59"/>
      <c r="H53" s="4">
        <f>E53*G53</f>
        <v>0</v>
      </c>
      <c r="I53" s="43"/>
      <c r="J53" s="40" t="s">
        <v>23</v>
      </c>
    </row>
    <row r="54" spans="2:10" s="1" customFormat="1" ht="21.95" customHeight="1" outlineLevel="2">
      <c r="B54" s="25">
        <v>41124</v>
      </c>
      <c r="C54" s="3" t="s">
        <v>85</v>
      </c>
      <c r="D54" s="3" t="s">
        <v>86</v>
      </c>
      <c r="E54" s="43">
        <v>997.66</v>
      </c>
      <c r="F54" s="40" t="s">
        <v>23</v>
      </c>
      <c r="G54" s="65"/>
      <c r="H54" s="4">
        <f t="shared" ref="H54" si="2">E54*G54</f>
        <v>0</v>
      </c>
      <c r="I54" s="43">
        <v>1546</v>
      </c>
      <c r="J54" s="40" t="s">
        <v>23</v>
      </c>
    </row>
    <row r="55" spans="2:10" ht="12" customHeight="1" outlineLevel="1">
      <c r="B55" s="33"/>
      <c r="C55" s="34" t="s">
        <v>87</v>
      </c>
      <c r="D55" s="38"/>
      <c r="E55" s="38"/>
      <c r="F55" s="41"/>
      <c r="G55" s="60"/>
      <c r="H55" s="35"/>
      <c r="I55" s="44"/>
      <c r="J55" s="41"/>
    </row>
    <row r="56" spans="2:10" s="1" customFormat="1" ht="21.95" customHeight="1" outlineLevel="2">
      <c r="B56" s="25">
        <v>41289</v>
      </c>
      <c r="C56" s="3" t="s">
        <v>88</v>
      </c>
      <c r="D56" s="3" t="s">
        <v>89</v>
      </c>
      <c r="E56" s="43">
        <v>1012.44</v>
      </c>
      <c r="F56" s="40" t="s">
        <v>23</v>
      </c>
      <c r="G56" s="59"/>
      <c r="H56" s="4">
        <f>E56*G56</f>
        <v>0</v>
      </c>
      <c r="I56" s="43">
        <v>1569</v>
      </c>
      <c r="J56" s="40" t="s">
        <v>23</v>
      </c>
    </row>
    <row r="57" spans="2:10" s="1" customFormat="1" ht="21.95" customHeight="1" outlineLevel="2">
      <c r="B57" s="25">
        <v>41095</v>
      </c>
      <c r="C57" s="3" t="s">
        <v>90</v>
      </c>
      <c r="D57" s="37" t="s">
        <v>91</v>
      </c>
      <c r="E57" s="43">
        <v>1524.87</v>
      </c>
      <c r="F57" s="40" t="s">
        <v>23</v>
      </c>
      <c r="G57" s="65"/>
      <c r="H57" s="4">
        <f t="shared" ref="H57:H63" si="3">E57*G57</f>
        <v>0</v>
      </c>
      <c r="I57" s="43"/>
      <c r="J57" s="40" t="s">
        <v>23</v>
      </c>
    </row>
    <row r="58" spans="2:10" s="1" customFormat="1" ht="21.95" customHeight="1" outlineLevel="2">
      <c r="B58" s="25">
        <v>41099</v>
      </c>
      <c r="C58" s="3" t="s">
        <v>92</v>
      </c>
      <c r="D58" s="37" t="s">
        <v>93</v>
      </c>
      <c r="E58" s="43">
        <v>1477.44</v>
      </c>
      <c r="F58" s="40" t="s">
        <v>23</v>
      </c>
      <c r="G58" s="65"/>
      <c r="H58" s="4">
        <f t="shared" si="3"/>
        <v>0</v>
      </c>
      <c r="I58" s="43">
        <v>2290</v>
      </c>
      <c r="J58" s="40" t="s">
        <v>23</v>
      </c>
    </row>
    <row r="59" spans="2:10" s="1" customFormat="1" ht="21.95" customHeight="1" outlineLevel="2">
      <c r="B59" s="25">
        <v>41098</v>
      </c>
      <c r="C59" s="3" t="s">
        <v>94</v>
      </c>
      <c r="D59" s="37" t="s">
        <v>95</v>
      </c>
      <c r="E59" s="43">
        <v>1317.25</v>
      </c>
      <c r="F59" s="40" t="s">
        <v>23</v>
      </c>
      <c r="G59" s="65"/>
      <c r="H59" s="4">
        <f t="shared" si="3"/>
        <v>0</v>
      </c>
      <c r="I59" s="43">
        <v>2042</v>
      </c>
      <c r="J59" s="40" t="s">
        <v>23</v>
      </c>
    </row>
    <row r="60" spans="2:10" s="1" customFormat="1" ht="21.95" customHeight="1" outlineLevel="2">
      <c r="B60" s="25">
        <v>41100</v>
      </c>
      <c r="C60" s="3" t="s">
        <v>96</v>
      </c>
      <c r="D60" s="37" t="s">
        <v>97</v>
      </c>
      <c r="E60" s="43">
        <v>2248.8200000000002</v>
      </c>
      <c r="F60" s="40" t="s">
        <v>23</v>
      </c>
      <c r="G60" s="65"/>
      <c r="H60" s="4">
        <f t="shared" si="3"/>
        <v>0</v>
      </c>
      <c r="I60" s="43">
        <v>3486</v>
      </c>
      <c r="J60" s="40" t="s">
        <v>23</v>
      </c>
    </row>
    <row r="61" spans="2:10" s="1" customFormat="1" ht="21.95" customHeight="1" outlineLevel="2">
      <c r="B61" s="25">
        <v>41096</v>
      </c>
      <c r="C61" s="3" t="s">
        <v>98</v>
      </c>
      <c r="D61" s="37" t="s">
        <v>99</v>
      </c>
      <c r="E61" s="43">
        <v>1220.83</v>
      </c>
      <c r="F61" s="40" t="s">
        <v>23</v>
      </c>
      <c r="G61" s="65"/>
      <c r="H61" s="4">
        <f t="shared" si="3"/>
        <v>0</v>
      </c>
      <c r="I61" s="43"/>
      <c r="J61" s="40" t="s">
        <v>23</v>
      </c>
    </row>
    <row r="62" spans="2:10" s="1" customFormat="1" ht="21.95" customHeight="1" outlineLevel="2">
      <c r="B62" s="25">
        <v>41097</v>
      </c>
      <c r="C62" s="3" t="s">
        <v>100</v>
      </c>
      <c r="D62" s="37" t="s">
        <v>101</v>
      </c>
      <c r="E62" s="43">
        <v>996.11</v>
      </c>
      <c r="F62" s="40" t="s">
        <v>23</v>
      </c>
      <c r="G62" s="65"/>
      <c r="H62" s="4">
        <f t="shared" si="3"/>
        <v>0</v>
      </c>
      <c r="I62" s="43">
        <v>1544</v>
      </c>
      <c r="J62" s="40" t="s">
        <v>23</v>
      </c>
    </row>
    <row r="63" spans="2:10" s="1" customFormat="1" ht="21.95" customHeight="1" outlineLevel="2">
      <c r="B63" s="25">
        <v>41094</v>
      </c>
      <c r="C63" s="3" t="s">
        <v>102</v>
      </c>
      <c r="D63" s="37" t="s">
        <v>103</v>
      </c>
      <c r="E63" s="43">
        <v>1717.72</v>
      </c>
      <c r="F63" s="40" t="s">
        <v>23</v>
      </c>
      <c r="G63" s="65"/>
      <c r="H63" s="4">
        <f t="shared" si="3"/>
        <v>0</v>
      </c>
      <c r="I63" s="43"/>
      <c r="J63" s="40" t="s">
        <v>23</v>
      </c>
    </row>
    <row r="64" spans="2:10" ht="12" customHeight="1" outlineLevel="1">
      <c r="B64" s="33"/>
      <c r="C64" s="34" t="s">
        <v>104</v>
      </c>
      <c r="D64" s="38"/>
      <c r="E64" s="66"/>
      <c r="F64" s="67"/>
      <c r="G64" s="60"/>
      <c r="H64" s="35"/>
      <c r="I64" s="44"/>
      <c r="J64" s="69"/>
    </row>
    <row r="65" spans="2:10" s="1" customFormat="1" ht="21.95" customHeight="1" outlineLevel="2">
      <c r="B65" s="25">
        <v>41110</v>
      </c>
      <c r="C65" s="3" t="s">
        <v>105</v>
      </c>
      <c r="D65" s="3" t="s">
        <v>106</v>
      </c>
      <c r="E65" s="43">
        <v>1685.06</v>
      </c>
      <c r="F65" s="40" t="s">
        <v>23</v>
      </c>
      <c r="G65" s="59"/>
      <c r="H65" s="4">
        <f>E65*G65</f>
        <v>0</v>
      </c>
      <c r="I65" s="43"/>
      <c r="J65" s="70" t="s">
        <v>23</v>
      </c>
    </row>
    <row r="66" spans="2:10" s="1" customFormat="1" ht="21.95" customHeight="1" outlineLevel="2">
      <c r="B66" s="25">
        <v>41114</v>
      </c>
      <c r="C66" s="3" t="s">
        <v>107</v>
      </c>
      <c r="D66" s="3" t="s">
        <v>108</v>
      </c>
      <c r="E66" s="43">
        <v>1477.44</v>
      </c>
      <c r="F66" s="40" t="s">
        <v>23</v>
      </c>
      <c r="G66" s="65"/>
      <c r="H66" s="4">
        <f t="shared" ref="H66:H71" si="4">E66*G66</f>
        <v>0</v>
      </c>
      <c r="I66" s="43">
        <v>2290</v>
      </c>
      <c r="J66" s="70" t="s">
        <v>23</v>
      </c>
    </row>
    <row r="67" spans="2:10" s="1" customFormat="1" ht="21.95" customHeight="1" outlineLevel="2">
      <c r="B67" s="25">
        <v>41113</v>
      </c>
      <c r="C67" s="3" t="s">
        <v>109</v>
      </c>
      <c r="D67" s="3" t="s">
        <v>110</v>
      </c>
      <c r="E67" s="43">
        <v>1445.56</v>
      </c>
      <c r="F67" s="40" t="s">
        <v>23</v>
      </c>
      <c r="G67" s="65"/>
      <c r="H67" s="4">
        <f t="shared" si="4"/>
        <v>0</v>
      </c>
      <c r="I67" s="43">
        <v>2241</v>
      </c>
      <c r="J67" s="70" t="s">
        <v>23</v>
      </c>
    </row>
    <row r="68" spans="2:10" s="1" customFormat="1" ht="21.95" customHeight="1" outlineLevel="2">
      <c r="B68" s="25">
        <v>41115</v>
      </c>
      <c r="C68" s="3" t="s">
        <v>111</v>
      </c>
      <c r="D68" s="3" t="s">
        <v>112</v>
      </c>
      <c r="E68" s="43">
        <v>2248.8200000000002</v>
      </c>
      <c r="F68" s="40" t="s">
        <v>23</v>
      </c>
      <c r="G68" s="65"/>
      <c r="H68" s="4">
        <f t="shared" si="4"/>
        <v>0</v>
      </c>
      <c r="I68" s="43">
        <v>3486</v>
      </c>
      <c r="J68" s="70" t="s">
        <v>23</v>
      </c>
    </row>
    <row r="69" spans="2:10" s="1" customFormat="1" ht="21.95" customHeight="1" outlineLevel="2">
      <c r="B69" s="25">
        <v>41111</v>
      </c>
      <c r="C69" s="3" t="s">
        <v>113</v>
      </c>
      <c r="D69" s="3" t="s">
        <v>114</v>
      </c>
      <c r="E69" s="43">
        <v>1205.28</v>
      </c>
      <c r="F69" s="40" t="s">
        <v>23</v>
      </c>
      <c r="G69" s="65"/>
      <c r="H69" s="4">
        <f t="shared" si="4"/>
        <v>0</v>
      </c>
      <c r="I69" s="43"/>
      <c r="J69" s="70" t="s">
        <v>23</v>
      </c>
    </row>
    <row r="70" spans="2:10" s="1" customFormat="1" ht="21.95" customHeight="1" outlineLevel="2">
      <c r="B70" s="25">
        <v>41112</v>
      </c>
      <c r="C70" s="3" t="s">
        <v>115</v>
      </c>
      <c r="D70" s="3" t="s">
        <v>116</v>
      </c>
      <c r="E70" s="43">
        <v>1027.99</v>
      </c>
      <c r="F70" s="40" t="s">
        <v>23</v>
      </c>
      <c r="G70" s="65"/>
      <c r="H70" s="4">
        <f t="shared" si="4"/>
        <v>0</v>
      </c>
      <c r="I70" s="43">
        <v>1593</v>
      </c>
      <c r="J70" s="70" t="s">
        <v>23</v>
      </c>
    </row>
    <row r="71" spans="2:10" s="1" customFormat="1" ht="21.95" customHeight="1" outlineLevel="2">
      <c r="B71" s="25">
        <v>41109</v>
      </c>
      <c r="C71" s="3" t="s">
        <v>117</v>
      </c>
      <c r="D71" s="3" t="s">
        <v>118</v>
      </c>
      <c r="E71" s="43">
        <v>1798.59</v>
      </c>
      <c r="F71" s="40" t="s">
        <v>23</v>
      </c>
      <c r="G71" s="65"/>
      <c r="H71" s="4">
        <f t="shared" si="4"/>
        <v>0</v>
      </c>
      <c r="I71" s="43"/>
      <c r="J71" s="70" t="s">
        <v>23</v>
      </c>
    </row>
    <row r="72" spans="2:10" ht="12" customHeight="1" outlineLevel="1">
      <c r="B72" s="33"/>
      <c r="C72" s="34" t="s">
        <v>119</v>
      </c>
      <c r="D72" s="38"/>
      <c r="E72" s="66"/>
      <c r="F72" s="67"/>
      <c r="G72" s="60"/>
      <c r="H72" s="35"/>
      <c r="I72" s="44"/>
      <c r="J72" s="69"/>
    </row>
    <row r="73" spans="2:10" s="1" customFormat="1" ht="21.95" customHeight="1" outlineLevel="2">
      <c r="B73" s="25">
        <v>41120</v>
      </c>
      <c r="C73" s="3" t="s">
        <v>120</v>
      </c>
      <c r="D73" s="3" t="s">
        <v>121</v>
      </c>
      <c r="E73" s="43">
        <v>1284.5999999999999</v>
      </c>
      <c r="F73" s="40" t="s">
        <v>23</v>
      </c>
      <c r="G73" s="59"/>
      <c r="H73" s="4">
        <f>E73*G73</f>
        <v>0</v>
      </c>
      <c r="I73" s="43">
        <v>1991</v>
      </c>
      <c r="J73" s="70" t="s">
        <v>23</v>
      </c>
    </row>
    <row r="74" spans="2:10" s="1" customFormat="1" ht="21.95" customHeight="1" outlineLevel="2">
      <c r="B74" s="76">
        <v>41117</v>
      </c>
      <c r="C74" s="77" t="s">
        <v>122</v>
      </c>
      <c r="D74" s="77" t="s">
        <v>123</v>
      </c>
      <c r="E74" s="78">
        <v>1524.87</v>
      </c>
      <c r="F74" s="79" t="s">
        <v>23</v>
      </c>
      <c r="G74" s="80"/>
      <c r="H74" s="81">
        <f t="shared" ref="H74:H79" si="5">E74*G74</f>
        <v>0</v>
      </c>
      <c r="I74" s="78"/>
      <c r="J74" s="82" t="s">
        <v>23</v>
      </c>
    </row>
    <row r="75" spans="2:10" s="1" customFormat="1" ht="21.95" customHeight="1" outlineLevel="2">
      <c r="B75" s="76">
        <v>41122</v>
      </c>
      <c r="C75" s="77" t="s">
        <v>124</v>
      </c>
      <c r="D75" s="77" t="s">
        <v>125</v>
      </c>
      <c r="E75" s="78">
        <v>1334.36</v>
      </c>
      <c r="F75" s="79" t="s">
        <v>23</v>
      </c>
      <c r="G75" s="80"/>
      <c r="H75" s="81">
        <f t="shared" si="5"/>
        <v>0</v>
      </c>
      <c r="I75" s="78">
        <v>2068</v>
      </c>
      <c r="J75" s="82" t="s">
        <v>23</v>
      </c>
    </row>
    <row r="76" spans="2:10" s="1" customFormat="1" ht="21.95" customHeight="1" outlineLevel="2">
      <c r="B76" s="76">
        <v>41311</v>
      </c>
      <c r="C76" s="77" t="s">
        <v>126</v>
      </c>
      <c r="D76" s="77" t="s">
        <v>127</v>
      </c>
      <c r="E76" s="78">
        <v>2248.8200000000002</v>
      </c>
      <c r="F76" s="79" t="s">
        <v>23</v>
      </c>
      <c r="G76" s="80"/>
      <c r="H76" s="81">
        <f t="shared" si="5"/>
        <v>0</v>
      </c>
      <c r="I76" s="78">
        <v>3486</v>
      </c>
      <c r="J76" s="82" t="s">
        <v>23</v>
      </c>
    </row>
    <row r="77" spans="2:10" s="1" customFormat="1" ht="21.95" customHeight="1" outlineLevel="2">
      <c r="B77" s="76">
        <v>41118</v>
      </c>
      <c r="C77" s="77" t="s">
        <v>128</v>
      </c>
      <c r="D77" s="77" t="s">
        <v>129</v>
      </c>
      <c r="E77" s="78">
        <v>1284.5999999999999</v>
      </c>
      <c r="F77" s="79" t="s">
        <v>23</v>
      </c>
      <c r="G77" s="80"/>
      <c r="H77" s="81">
        <f t="shared" si="5"/>
        <v>0</v>
      </c>
      <c r="I77" s="78"/>
      <c r="J77" s="82" t="s">
        <v>23</v>
      </c>
    </row>
    <row r="78" spans="2:10" s="1" customFormat="1" ht="21.95" customHeight="1" outlineLevel="2">
      <c r="B78" s="76">
        <v>41119</v>
      </c>
      <c r="C78" s="77" t="s">
        <v>130</v>
      </c>
      <c r="D78" s="77" t="s">
        <v>131</v>
      </c>
      <c r="E78" s="78">
        <v>1045.0899999999999</v>
      </c>
      <c r="F78" s="79" t="s">
        <v>23</v>
      </c>
      <c r="G78" s="80"/>
      <c r="H78" s="81">
        <f t="shared" si="5"/>
        <v>0</v>
      </c>
      <c r="I78" s="78">
        <v>1620</v>
      </c>
      <c r="J78" s="82" t="s">
        <v>23</v>
      </c>
    </row>
    <row r="79" spans="2:10" s="1" customFormat="1" ht="21.95" customHeight="1" outlineLevel="2">
      <c r="B79" s="76">
        <v>41116</v>
      </c>
      <c r="C79" s="77" t="s">
        <v>132</v>
      </c>
      <c r="D79" s="77" t="s">
        <v>133</v>
      </c>
      <c r="E79" s="78">
        <v>1798.59</v>
      </c>
      <c r="F79" s="79" t="s">
        <v>23</v>
      </c>
      <c r="G79" s="80"/>
      <c r="H79" s="81">
        <f t="shared" si="5"/>
        <v>0</v>
      </c>
      <c r="I79" s="78"/>
      <c r="J79" s="82" t="s">
        <v>23</v>
      </c>
    </row>
    <row r="80" spans="2:10" ht="12" customHeight="1" outlineLevel="1">
      <c r="B80" s="33"/>
      <c r="C80" s="34" t="s">
        <v>134</v>
      </c>
      <c r="D80" s="38"/>
      <c r="E80" s="66"/>
      <c r="F80" s="67"/>
      <c r="G80" s="60"/>
      <c r="H80" s="35"/>
      <c r="I80" s="44"/>
      <c r="J80" s="69"/>
    </row>
    <row r="81" spans="2:10" s="1" customFormat="1" ht="21.95" customHeight="1" outlineLevel="2">
      <c r="B81" s="25">
        <v>41106</v>
      </c>
      <c r="C81" s="3" t="s">
        <v>135</v>
      </c>
      <c r="D81" s="3" t="s">
        <v>136</v>
      </c>
      <c r="E81" s="43">
        <v>1509.32</v>
      </c>
      <c r="F81" s="40" t="s">
        <v>23</v>
      </c>
      <c r="G81" s="59"/>
      <c r="H81" s="4">
        <f>E81*G81</f>
        <v>0</v>
      </c>
      <c r="I81" s="43">
        <v>2339</v>
      </c>
      <c r="J81" s="70" t="s">
        <v>23</v>
      </c>
    </row>
    <row r="82" spans="2:10" s="1" customFormat="1" ht="21.95" customHeight="1" outlineLevel="2">
      <c r="B82" s="25">
        <v>41103</v>
      </c>
      <c r="C82" s="3" t="s">
        <v>137</v>
      </c>
      <c r="D82" s="3" t="s">
        <v>138</v>
      </c>
      <c r="E82" s="43">
        <v>1685.06</v>
      </c>
      <c r="F82" s="40" t="s">
        <v>23</v>
      </c>
      <c r="G82" s="65"/>
      <c r="H82" s="4">
        <f t="shared" ref="H82:H87" si="6">E82*G82</f>
        <v>0</v>
      </c>
      <c r="I82" s="43"/>
      <c r="J82" s="70" t="s">
        <v>23</v>
      </c>
    </row>
    <row r="83" spans="2:10" s="1" customFormat="1" ht="21.95" customHeight="1" outlineLevel="2">
      <c r="B83" s="25">
        <v>41107</v>
      </c>
      <c r="C83" s="3" t="s">
        <v>139</v>
      </c>
      <c r="D83" s="3" t="s">
        <v>140</v>
      </c>
      <c r="E83" s="43">
        <v>1556.76</v>
      </c>
      <c r="F83" s="40" t="s">
        <v>23</v>
      </c>
      <c r="G83" s="65"/>
      <c r="H83" s="4">
        <f t="shared" si="6"/>
        <v>0</v>
      </c>
      <c r="I83" s="43">
        <v>2413</v>
      </c>
      <c r="J83" s="70" t="s">
        <v>23</v>
      </c>
    </row>
    <row r="84" spans="2:10" s="1" customFormat="1" ht="21.95" customHeight="1" outlineLevel="2">
      <c r="B84" s="25">
        <v>41108</v>
      </c>
      <c r="C84" s="3" t="s">
        <v>141</v>
      </c>
      <c r="D84" s="3" t="s">
        <v>142</v>
      </c>
      <c r="E84" s="43">
        <v>2329.69</v>
      </c>
      <c r="F84" s="40" t="s">
        <v>23</v>
      </c>
      <c r="G84" s="65"/>
      <c r="H84" s="4">
        <f t="shared" si="6"/>
        <v>0</v>
      </c>
      <c r="I84" s="43">
        <v>3611</v>
      </c>
      <c r="J84" s="70" t="s">
        <v>23</v>
      </c>
    </row>
    <row r="85" spans="2:10" s="1" customFormat="1" ht="21.95" customHeight="1" outlineLevel="2">
      <c r="B85" s="25">
        <v>41104</v>
      </c>
      <c r="C85" s="3" t="s">
        <v>143</v>
      </c>
      <c r="D85" s="3" t="s">
        <v>144</v>
      </c>
      <c r="E85" s="43">
        <v>1284.5999999999999</v>
      </c>
      <c r="F85" s="40" t="s">
        <v>23</v>
      </c>
      <c r="G85" s="65"/>
      <c r="H85" s="4">
        <f t="shared" si="6"/>
        <v>0</v>
      </c>
      <c r="I85" s="43"/>
      <c r="J85" s="70" t="s">
        <v>23</v>
      </c>
    </row>
    <row r="86" spans="2:10" s="1" customFormat="1" ht="21.95" customHeight="1" outlineLevel="2">
      <c r="B86" s="25">
        <v>41105</v>
      </c>
      <c r="C86" s="3" t="s">
        <v>145</v>
      </c>
      <c r="D86" s="3" t="s">
        <v>146</v>
      </c>
      <c r="E86" s="43">
        <v>1076.98</v>
      </c>
      <c r="F86" s="40" t="s">
        <v>23</v>
      </c>
      <c r="G86" s="65"/>
      <c r="H86" s="4">
        <f t="shared" si="6"/>
        <v>0</v>
      </c>
      <c r="I86" s="43">
        <v>1669</v>
      </c>
      <c r="J86" s="70" t="s">
        <v>23</v>
      </c>
    </row>
    <row r="87" spans="2:10" s="1" customFormat="1" ht="21.95" customHeight="1" outlineLevel="2">
      <c r="B87" s="25">
        <v>41102</v>
      </c>
      <c r="C87" s="3" t="s">
        <v>147</v>
      </c>
      <c r="D87" s="3" t="s">
        <v>148</v>
      </c>
      <c r="E87" s="43">
        <v>1991.43</v>
      </c>
      <c r="F87" s="40" t="s">
        <v>23</v>
      </c>
      <c r="G87" s="65"/>
      <c r="H87" s="4">
        <f t="shared" si="6"/>
        <v>0</v>
      </c>
      <c r="I87" s="43"/>
      <c r="J87" s="70" t="s">
        <v>23</v>
      </c>
    </row>
    <row r="88" spans="2:10" ht="12" customHeight="1" outlineLevel="1">
      <c r="B88" s="47"/>
      <c r="C88" s="34" t="s">
        <v>149</v>
      </c>
      <c r="D88" s="48"/>
      <c r="E88" s="48"/>
      <c r="F88" s="49"/>
      <c r="G88" s="61"/>
      <c r="H88" s="50"/>
      <c r="I88" s="51"/>
      <c r="J88" s="71"/>
    </row>
    <row r="89" spans="2:10" s="1" customFormat="1" ht="21.95" customHeight="1" outlineLevel="2">
      <c r="B89" s="25">
        <v>38978</v>
      </c>
      <c r="C89" s="3" t="s">
        <v>150</v>
      </c>
      <c r="D89" s="37" t="s">
        <v>151</v>
      </c>
      <c r="E89" s="43">
        <v>2996.09</v>
      </c>
      <c r="F89" s="40" t="s">
        <v>23</v>
      </c>
      <c r="G89" s="59"/>
      <c r="H89" s="4">
        <f>E89*G89</f>
        <v>0</v>
      </c>
      <c r="I89" s="43">
        <v>4644</v>
      </c>
      <c r="J89" s="70" t="s">
        <v>23</v>
      </c>
    </row>
    <row r="90" spans="2:10" s="1" customFormat="1" ht="21.95" customHeight="1" outlineLevel="2">
      <c r="B90" s="25">
        <v>38976</v>
      </c>
      <c r="C90" s="3" t="s">
        <v>152</v>
      </c>
      <c r="D90" s="37" t="s">
        <v>153</v>
      </c>
      <c r="E90" s="43">
        <v>2813.36</v>
      </c>
      <c r="F90" s="40" t="s">
        <v>23</v>
      </c>
      <c r="G90" s="59"/>
      <c r="H90" s="4">
        <f>E90*G90</f>
        <v>0</v>
      </c>
      <c r="I90" s="43">
        <v>4361</v>
      </c>
      <c r="J90" s="70" t="s">
        <v>23</v>
      </c>
    </row>
    <row r="91" spans="2:10" s="1" customFormat="1" ht="21.95" customHeight="1" outlineLevel="2">
      <c r="B91" s="25">
        <v>38975</v>
      </c>
      <c r="C91" s="3" t="s">
        <v>154</v>
      </c>
      <c r="D91" s="37" t="s">
        <v>155</v>
      </c>
      <c r="E91" s="43">
        <v>3062.97</v>
      </c>
      <c r="F91" s="40" t="s">
        <v>23</v>
      </c>
      <c r="G91" s="59"/>
      <c r="H91" s="4">
        <f>E91*G91</f>
        <v>0</v>
      </c>
      <c r="I91" s="43">
        <v>4748</v>
      </c>
      <c r="J91" s="70" t="s">
        <v>23</v>
      </c>
    </row>
    <row r="92" spans="2:10" s="1" customFormat="1" ht="21.95" customHeight="1" outlineLevel="2">
      <c r="B92" s="25">
        <v>38977</v>
      </c>
      <c r="C92" s="3" t="s">
        <v>156</v>
      </c>
      <c r="D92" s="37" t="s">
        <v>157</v>
      </c>
      <c r="E92" s="43">
        <v>2813.36</v>
      </c>
      <c r="F92" s="40" t="s">
        <v>23</v>
      </c>
      <c r="G92" s="59"/>
      <c r="H92" s="4">
        <f>E92*G92</f>
        <v>0</v>
      </c>
      <c r="I92" s="43">
        <v>4361</v>
      </c>
      <c r="J92" s="70" t="s">
        <v>23</v>
      </c>
    </row>
    <row r="93" spans="2:10" s="1" customFormat="1" ht="21.95" customHeight="1" outlineLevel="2">
      <c r="B93" s="25">
        <v>38974</v>
      </c>
      <c r="C93" s="3" t="s">
        <v>158</v>
      </c>
      <c r="D93" s="37" t="s">
        <v>159</v>
      </c>
      <c r="E93" s="43">
        <v>11652.34</v>
      </c>
      <c r="F93" s="40" t="s">
        <v>23</v>
      </c>
      <c r="G93" s="59"/>
      <c r="H93" s="4">
        <f>E93*G93</f>
        <v>0</v>
      </c>
      <c r="I93" s="43"/>
      <c r="J93" s="70" t="s">
        <v>23</v>
      </c>
    </row>
    <row r="94" spans="2:10" ht="12" customHeight="1" outlineLevel="1">
      <c r="B94" s="33"/>
      <c r="C94" s="34" t="s">
        <v>160</v>
      </c>
      <c r="D94" s="38"/>
      <c r="E94" s="38"/>
      <c r="F94" s="41"/>
      <c r="G94" s="60"/>
      <c r="H94" s="35"/>
      <c r="I94" s="44"/>
      <c r="J94" s="69"/>
    </row>
    <row r="95" spans="2:10" s="1" customFormat="1" ht="21.95" customHeight="1" outlineLevel="2">
      <c r="B95" s="25">
        <v>24544</v>
      </c>
      <c r="C95" s="3" t="s">
        <v>161</v>
      </c>
      <c r="D95" s="37" t="s">
        <v>162</v>
      </c>
      <c r="E95" s="43">
        <v>1814.14</v>
      </c>
      <c r="F95" s="40" t="s">
        <v>23</v>
      </c>
      <c r="G95" s="59"/>
      <c r="H95" s="4">
        <f>E95*G95</f>
        <v>0</v>
      </c>
      <c r="I95" s="43">
        <v>2812</v>
      </c>
      <c r="J95" s="70" t="s">
        <v>23</v>
      </c>
    </row>
    <row r="96" spans="2:10" s="1" customFormat="1" ht="21.95" customHeight="1" outlineLevel="2">
      <c r="B96" s="25">
        <v>24545</v>
      </c>
      <c r="C96" s="3" t="s">
        <v>163</v>
      </c>
      <c r="D96" s="37" t="s">
        <v>164</v>
      </c>
      <c r="E96" s="43">
        <v>1829.69</v>
      </c>
      <c r="F96" s="40" t="s">
        <v>23</v>
      </c>
      <c r="G96" s="59"/>
      <c r="H96" s="4">
        <f>E96*G96</f>
        <v>0</v>
      </c>
      <c r="I96" s="43">
        <v>2836</v>
      </c>
      <c r="J96" s="70" t="s">
        <v>23</v>
      </c>
    </row>
    <row r="97" spans="2:10" s="1" customFormat="1" ht="21.95" customHeight="1" outlineLevel="2">
      <c r="B97" s="25">
        <v>24543</v>
      </c>
      <c r="C97" s="3" t="s">
        <v>165</v>
      </c>
      <c r="D97" s="37" t="s">
        <v>166</v>
      </c>
      <c r="E97" s="43">
        <v>2528.7600000000002</v>
      </c>
      <c r="F97" s="40" t="s">
        <v>23</v>
      </c>
      <c r="G97" s="59"/>
      <c r="H97" s="4">
        <f>E97*G97</f>
        <v>0</v>
      </c>
      <c r="I97" s="43">
        <v>3920</v>
      </c>
      <c r="J97" s="70" t="s">
        <v>23</v>
      </c>
    </row>
    <row r="98" spans="2:10" s="1" customFormat="1" ht="21.95" customHeight="1" outlineLevel="2">
      <c r="B98" s="25">
        <v>24542</v>
      </c>
      <c r="C98" s="3" t="s">
        <v>167</v>
      </c>
      <c r="D98" s="37" t="s">
        <v>168</v>
      </c>
      <c r="E98" s="43">
        <v>4357.67</v>
      </c>
      <c r="F98" s="40" t="s">
        <v>23</v>
      </c>
      <c r="G98" s="59"/>
      <c r="H98" s="4">
        <f>E98*G98</f>
        <v>0</v>
      </c>
      <c r="I98" s="43"/>
      <c r="J98" s="70" t="s">
        <v>23</v>
      </c>
    </row>
    <row r="99" spans="2:10" ht="12" customHeight="1" outlineLevel="1">
      <c r="B99" s="33"/>
      <c r="C99" s="34" t="s">
        <v>169</v>
      </c>
      <c r="D99" s="38"/>
      <c r="E99" s="38"/>
      <c r="F99" s="41"/>
      <c r="G99" s="60"/>
      <c r="H99" s="35"/>
      <c r="I99" s="44"/>
      <c r="J99" s="68"/>
    </row>
    <row r="100" spans="2:10" s="1" customFormat="1" ht="21.95" customHeight="1" outlineLevel="2">
      <c r="B100" s="25">
        <v>24561</v>
      </c>
      <c r="C100" s="3" t="s">
        <v>170</v>
      </c>
      <c r="D100" s="37" t="s">
        <v>171</v>
      </c>
      <c r="E100" s="43">
        <v>4978.2</v>
      </c>
      <c r="F100" s="40" t="s">
        <v>23</v>
      </c>
      <c r="G100" s="59"/>
      <c r="H100" s="4">
        <f t="shared" ref="H100:H105" si="7">E100*G100</f>
        <v>0</v>
      </c>
      <c r="I100" s="43"/>
      <c r="J100" s="40" t="s">
        <v>23</v>
      </c>
    </row>
    <row r="101" spans="2:10" s="1" customFormat="1" ht="21.95" customHeight="1" outlineLevel="2">
      <c r="B101" s="25">
        <v>24564</v>
      </c>
      <c r="C101" s="3" t="s">
        <v>172</v>
      </c>
      <c r="D101" s="37" t="s">
        <v>173</v>
      </c>
      <c r="E101" s="43">
        <v>1690.5</v>
      </c>
      <c r="F101" s="40" t="s">
        <v>23</v>
      </c>
      <c r="G101" s="59"/>
      <c r="H101" s="4">
        <f t="shared" si="7"/>
        <v>0</v>
      </c>
      <c r="I101" s="43">
        <v>2620</v>
      </c>
      <c r="J101" s="40" t="s">
        <v>23</v>
      </c>
    </row>
    <row r="102" spans="2:10" s="1" customFormat="1" ht="33" customHeight="1" outlineLevel="2">
      <c r="B102" s="25">
        <v>24562</v>
      </c>
      <c r="C102" s="3" t="s">
        <v>174</v>
      </c>
      <c r="D102" s="37" t="s">
        <v>175</v>
      </c>
      <c r="E102" s="43">
        <v>2465.77</v>
      </c>
      <c r="F102" s="40" t="s">
        <v>23</v>
      </c>
      <c r="G102" s="59"/>
      <c r="H102" s="4">
        <f t="shared" si="7"/>
        <v>0</v>
      </c>
      <c r="I102" s="43">
        <v>3822</v>
      </c>
      <c r="J102" s="40" t="s">
        <v>23</v>
      </c>
    </row>
    <row r="103" spans="2:10" s="1" customFormat="1" ht="21.95" customHeight="1" outlineLevel="2">
      <c r="B103" s="25">
        <v>24563</v>
      </c>
      <c r="C103" s="3" t="s">
        <v>176</v>
      </c>
      <c r="D103" s="37" t="s">
        <v>177</v>
      </c>
      <c r="E103" s="43">
        <v>1091.75</v>
      </c>
      <c r="F103" s="40" t="s">
        <v>23</v>
      </c>
      <c r="G103" s="59"/>
      <c r="H103" s="4">
        <f t="shared" si="7"/>
        <v>0</v>
      </c>
      <c r="I103" s="43">
        <v>1692</v>
      </c>
      <c r="J103" s="40" t="s">
        <v>23</v>
      </c>
    </row>
    <row r="104" spans="2:10" s="1" customFormat="1" ht="33" customHeight="1" outlineLevel="2">
      <c r="B104" s="25">
        <v>26754</v>
      </c>
      <c r="C104" s="3" t="s">
        <v>178</v>
      </c>
      <c r="D104" s="37" t="s">
        <v>179</v>
      </c>
      <c r="E104" s="43">
        <v>2258.15</v>
      </c>
      <c r="F104" s="40" t="s">
        <v>23</v>
      </c>
      <c r="G104" s="59"/>
      <c r="H104" s="4">
        <f t="shared" si="7"/>
        <v>0</v>
      </c>
      <c r="I104" s="43">
        <v>3500</v>
      </c>
      <c r="J104" s="40" t="s">
        <v>23</v>
      </c>
    </row>
    <row r="105" spans="2:10" s="1" customFormat="1" ht="33" customHeight="1" outlineLevel="2">
      <c r="B105" s="25">
        <v>26752</v>
      </c>
      <c r="C105" s="3" t="s">
        <v>180</v>
      </c>
      <c r="D105" s="37" t="s">
        <v>181</v>
      </c>
      <c r="E105" s="43">
        <v>2498.4299999999998</v>
      </c>
      <c r="F105" s="40" t="s">
        <v>23</v>
      </c>
      <c r="G105" s="59"/>
      <c r="H105" s="4">
        <f t="shared" si="7"/>
        <v>0</v>
      </c>
      <c r="I105" s="43">
        <v>3873</v>
      </c>
      <c r="J105" s="40" t="s">
        <v>23</v>
      </c>
    </row>
    <row r="106" spans="2:10" ht="12" customHeight="1" outlineLevel="1">
      <c r="B106" s="33"/>
      <c r="C106" s="34" t="s">
        <v>182</v>
      </c>
      <c r="D106" s="38"/>
      <c r="E106" s="38"/>
      <c r="F106" s="41"/>
      <c r="G106" s="60"/>
      <c r="H106" s="35"/>
      <c r="I106" s="44"/>
      <c r="J106" s="41"/>
    </row>
    <row r="107" spans="2:10" s="1" customFormat="1" ht="21.95" customHeight="1" outlineLevel="2">
      <c r="B107" s="27">
        <v>34972</v>
      </c>
      <c r="C107" s="23" t="s">
        <v>183</v>
      </c>
      <c r="D107" s="39" t="s">
        <v>184</v>
      </c>
      <c r="E107" s="43">
        <v>9988.27</v>
      </c>
      <c r="F107" s="40" t="s">
        <v>23</v>
      </c>
      <c r="G107" s="59"/>
      <c r="H107" s="4">
        <f>E107*G107</f>
        <v>0</v>
      </c>
      <c r="I107" s="43"/>
      <c r="J107" s="40" t="s">
        <v>23</v>
      </c>
    </row>
    <row r="108" spans="2:10" s="1" customFormat="1" ht="21.95" customHeight="1" outlineLevel="2">
      <c r="B108" s="27">
        <v>34975</v>
      </c>
      <c r="C108" s="23" t="s">
        <v>185</v>
      </c>
      <c r="D108" s="39" t="s">
        <v>186</v>
      </c>
      <c r="E108" s="43">
        <v>2245.71</v>
      </c>
      <c r="F108" s="40" t="s">
        <v>23</v>
      </c>
      <c r="G108" s="59"/>
      <c r="H108" s="4">
        <f>E108*G108</f>
        <v>0</v>
      </c>
      <c r="I108" s="43">
        <v>3481</v>
      </c>
      <c r="J108" s="40" t="s">
        <v>23</v>
      </c>
    </row>
    <row r="109" spans="2:10" s="1" customFormat="1" ht="21.95" customHeight="1" outlineLevel="2">
      <c r="B109" s="27">
        <v>34976</v>
      </c>
      <c r="C109" s="3" t="s">
        <v>187</v>
      </c>
      <c r="D109" s="37" t="s">
        <v>188</v>
      </c>
      <c r="E109" s="43">
        <v>2661.72</v>
      </c>
      <c r="F109" s="40" t="s">
        <v>23</v>
      </c>
      <c r="G109" s="59"/>
      <c r="H109" s="4">
        <f>E109*G109</f>
        <v>0</v>
      </c>
      <c r="I109" s="43">
        <v>4126</v>
      </c>
      <c r="J109" s="40" t="s">
        <v>23</v>
      </c>
    </row>
    <row r="110" spans="2:10" s="1" customFormat="1" ht="21.95" customHeight="1" outlineLevel="2">
      <c r="B110" s="27">
        <v>34973</v>
      </c>
      <c r="C110" s="23" t="s">
        <v>189</v>
      </c>
      <c r="D110" s="39" t="s">
        <v>190</v>
      </c>
      <c r="E110" s="43">
        <v>2198.2800000000002</v>
      </c>
      <c r="F110" s="40" t="s">
        <v>23</v>
      </c>
      <c r="G110" s="59"/>
      <c r="H110" s="4">
        <f>E110*G110</f>
        <v>0</v>
      </c>
      <c r="I110" s="43">
        <v>3407</v>
      </c>
      <c r="J110" s="40" t="s">
        <v>23</v>
      </c>
    </row>
    <row r="111" spans="2:10" s="1" customFormat="1" ht="21.95" customHeight="1" outlineLevel="2">
      <c r="B111" s="27">
        <v>34974</v>
      </c>
      <c r="C111" s="23" t="s">
        <v>191</v>
      </c>
      <c r="D111" s="39" t="s">
        <v>192</v>
      </c>
      <c r="E111" s="43">
        <v>2198.2800000000002</v>
      </c>
      <c r="F111" s="40" t="s">
        <v>23</v>
      </c>
      <c r="G111" s="59"/>
      <c r="H111" s="4">
        <f>E111*G111</f>
        <v>0</v>
      </c>
      <c r="I111" s="43">
        <v>3407</v>
      </c>
      <c r="J111" s="40" t="s">
        <v>23</v>
      </c>
    </row>
    <row r="112" spans="2:10" ht="12" customHeight="1" outlineLevel="1">
      <c r="B112" s="33"/>
      <c r="C112" s="34" t="s">
        <v>193</v>
      </c>
      <c r="D112" s="38"/>
      <c r="E112" s="38"/>
      <c r="F112" s="41"/>
      <c r="G112" s="60"/>
      <c r="H112" s="35"/>
      <c r="I112" s="44"/>
      <c r="J112" s="41"/>
    </row>
    <row r="113" spans="2:10" s="1" customFormat="1" ht="21.95" customHeight="1" outlineLevel="2">
      <c r="B113" s="25">
        <v>30441</v>
      </c>
      <c r="C113" s="3" t="s">
        <v>194</v>
      </c>
      <c r="D113" s="37" t="s">
        <v>195</v>
      </c>
      <c r="E113" s="43">
        <v>1499.99</v>
      </c>
      <c r="F113" s="40" t="s">
        <v>23</v>
      </c>
      <c r="G113" s="59"/>
      <c r="H113" s="4">
        <f t="shared" ref="H113:H127" si="8">E113*G113</f>
        <v>0</v>
      </c>
      <c r="I113" s="43">
        <v>2325</v>
      </c>
      <c r="J113" s="40" t="s">
        <v>23</v>
      </c>
    </row>
    <row r="114" spans="2:10" s="1" customFormat="1" ht="21.95" customHeight="1" outlineLevel="2">
      <c r="B114" s="25">
        <v>30442</v>
      </c>
      <c r="C114" s="3" t="s">
        <v>196</v>
      </c>
      <c r="D114" s="37" t="s">
        <v>197</v>
      </c>
      <c r="E114" s="43">
        <v>1814.14</v>
      </c>
      <c r="F114" s="40" t="s">
        <v>23</v>
      </c>
      <c r="G114" s="59"/>
      <c r="H114" s="4">
        <f t="shared" si="8"/>
        <v>0</v>
      </c>
      <c r="I114" s="43">
        <v>2812</v>
      </c>
      <c r="J114" s="40" t="s">
        <v>23</v>
      </c>
    </row>
    <row r="115" spans="2:10" s="1" customFormat="1" ht="21.95" customHeight="1" outlineLevel="2">
      <c r="B115" s="25">
        <v>30447</v>
      </c>
      <c r="C115" s="3" t="s">
        <v>198</v>
      </c>
      <c r="D115" s="37" t="s">
        <v>199</v>
      </c>
      <c r="E115" s="43">
        <v>1311.81</v>
      </c>
      <c r="F115" s="40" t="s">
        <v>23</v>
      </c>
      <c r="G115" s="59"/>
      <c r="H115" s="4">
        <f t="shared" si="8"/>
        <v>0</v>
      </c>
      <c r="I115" s="43">
        <v>2033</v>
      </c>
      <c r="J115" s="40" t="s">
        <v>23</v>
      </c>
    </row>
    <row r="116" spans="2:10" s="1" customFormat="1" ht="21.95" customHeight="1" outlineLevel="2">
      <c r="B116" s="25">
        <v>30454</v>
      </c>
      <c r="C116" s="3" t="s">
        <v>200</v>
      </c>
      <c r="D116" s="37" t="s">
        <v>201</v>
      </c>
      <c r="E116" s="43">
        <v>2167.17</v>
      </c>
      <c r="F116" s="40" t="s">
        <v>23</v>
      </c>
      <c r="G116" s="59"/>
      <c r="H116" s="4">
        <f t="shared" si="8"/>
        <v>0</v>
      </c>
      <c r="I116" s="43">
        <v>3359</v>
      </c>
      <c r="J116" s="40" t="s">
        <v>23</v>
      </c>
    </row>
    <row r="117" spans="2:10" s="1" customFormat="1" ht="21.95" customHeight="1" outlineLevel="2">
      <c r="B117" s="25">
        <v>30453</v>
      </c>
      <c r="C117" s="3" t="s">
        <v>202</v>
      </c>
      <c r="D117" s="37" t="s">
        <v>203</v>
      </c>
      <c r="E117" s="43">
        <v>1709.16</v>
      </c>
      <c r="F117" s="40" t="s">
        <v>23</v>
      </c>
      <c r="G117" s="59"/>
      <c r="H117" s="4">
        <f t="shared" si="8"/>
        <v>0</v>
      </c>
      <c r="I117" s="43">
        <v>2649</v>
      </c>
      <c r="J117" s="40" t="s">
        <v>23</v>
      </c>
    </row>
    <row r="118" spans="2:10" s="1" customFormat="1" ht="21.95" customHeight="1" outlineLevel="2">
      <c r="B118" s="27">
        <v>30448</v>
      </c>
      <c r="C118" s="23" t="s">
        <v>204</v>
      </c>
      <c r="D118" s="39" t="s">
        <v>205</v>
      </c>
      <c r="E118" s="43">
        <v>2450.2199999999998</v>
      </c>
      <c r="F118" s="40" t="s">
        <v>23</v>
      </c>
      <c r="G118" s="59"/>
      <c r="H118" s="4">
        <f t="shared" si="8"/>
        <v>0</v>
      </c>
      <c r="I118" s="43">
        <v>3798</v>
      </c>
      <c r="J118" s="40" t="s">
        <v>23</v>
      </c>
    </row>
    <row r="119" spans="2:10" s="1" customFormat="1" ht="21.95" customHeight="1" outlineLevel="2">
      <c r="B119" s="25">
        <v>30455</v>
      </c>
      <c r="C119" s="3" t="s">
        <v>206</v>
      </c>
      <c r="D119" s="37" t="s">
        <v>207</v>
      </c>
      <c r="E119" s="43">
        <v>1769.04</v>
      </c>
      <c r="F119" s="40" t="s">
        <v>23</v>
      </c>
      <c r="G119" s="59"/>
      <c r="H119" s="4">
        <f t="shared" si="8"/>
        <v>0</v>
      </c>
      <c r="I119" s="43">
        <v>2742</v>
      </c>
      <c r="J119" s="40" t="s">
        <v>23</v>
      </c>
    </row>
    <row r="120" spans="2:10" s="1" customFormat="1" ht="21.95" customHeight="1" outlineLevel="2">
      <c r="B120" s="25">
        <v>30446</v>
      </c>
      <c r="C120" s="3" t="s">
        <v>208</v>
      </c>
      <c r="D120" s="37" t="s">
        <v>209</v>
      </c>
      <c r="E120" s="43">
        <v>3659.39</v>
      </c>
      <c r="F120" s="40" t="s">
        <v>23</v>
      </c>
      <c r="G120" s="59"/>
      <c r="H120" s="4">
        <f t="shared" si="8"/>
        <v>0</v>
      </c>
      <c r="I120" s="43">
        <v>5672</v>
      </c>
      <c r="J120" s="40" t="s">
        <v>23</v>
      </c>
    </row>
    <row r="121" spans="2:10" s="1" customFormat="1" ht="21.95" customHeight="1" outlineLevel="2">
      <c r="B121" s="25">
        <v>30445</v>
      </c>
      <c r="C121" s="3" t="s">
        <v>210</v>
      </c>
      <c r="D121" s="37" t="s">
        <v>211</v>
      </c>
      <c r="E121" s="43">
        <v>3659.39</v>
      </c>
      <c r="F121" s="40" t="s">
        <v>23</v>
      </c>
      <c r="G121" s="59"/>
      <c r="H121" s="4">
        <f t="shared" si="8"/>
        <v>0</v>
      </c>
      <c r="I121" s="43">
        <v>5672</v>
      </c>
      <c r="J121" s="40" t="s">
        <v>23</v>
      </c>
    </row>
    <row r="122" spans="2:10" s="1" customFormat="1" ht="21.95" customHeight="1" outlineLevel="2">
      <c r="B122" s="25">
        <v>30444</v>
      </c>
      <c r="C122" s="3" t="s">
        <v>212</v>
      </c>
      <c r="D122" s="37" t="s">
        <v>213</v>
      </c>
      <c r="E122" s="43">
        <v>1196.73</v>
      </c>
      <c r="F122" s="40" t="s">
        <v>23</v>
      </c>
      <c r="G122" s="59"/>
      <c r="H122" s="4">
        <f t="shared" si="8"/>
        <v>0</v>
      </c>
      <c r="I122" s="43">
        <v>1855</v>
      </c>
      <c r="J122" s="40" t="s">
        <v>23</v>
      </c>
    </row>
    <row r="123" spans="2:10" s="1" customFormat="1" ht="21.95" customHeight="1" outlineLevel="2">
      <c r="B123" s="27">
        <v>30443</v>
      </c>
      <c r="C123" s="23" t="s">
        <v>214</v>
      </c>
      <c r="D123" s="39" t="s">
        <v>215</v>
      </c>
      <c r="E123" s="43">
        <v>1814.14</v>
      </c>
      <c r="F123" s="40" t="s">
        <v>23</v>
      </c>
      <c r="G123" s="59"/>
      <c r="H123" s="4">
        <f t="shared" si="8"/>
        <v>0</v>
      </c>
      <c r="I123" s="43">
        <v>2812</v>
      </c>
      <c r="J123" s="40" t="s">
        <v>23</v>
      </c>
    </row>
    <row r="124" spans="2:10" s="1" customFormat="1" ht="21.95" customHeight="1" outlineLevel="2">
      <c r="B124" s="25">
        <v>30450</v>
      </c>
      <c r="C124" s="3" t="s">
        <v>216</v>
      </c>
      <c r="D124" s="37" t="s">
        <v>217</v>
      </c>
      <c r="E124" s="43">
        <v>1444</v>
      </c>
      <c r="F124" s="40" t="s">
        <v>23</v>
      </c>
      <c r="G124" s="59"/>
      <c r="H124" s="4">
        <f t="shared" si="8"/>
        <v>0</v>
      </c>
      <c r="I124" s="43">
        <v>2238</v>
      </c>
      <c r="J124" s="40" t="s">
        <v>23</v>
      </c>
    </row>
    <row r="125" spans="2:10" s="1" customFormat="1" ht="21.95" customHeight="1" outlineLevel="2">
      <c r="B125" s="25">
        <v>30449</v>
      </c>
      <c r="C125" s="3" t="s">
        <v>218</v>
      </c>
      <c r="D125" s="37" t="s">
        <v>219</v>
      </c>
      <c r="E125" s="43">
        <v>1664.84</v>
      </c>
      <c r="F125" s="40" t="s">
        <v>23</v>
      </c>
      <c r="G125" s="59"/>
      <c r="H125" s="4">
        <f t="shared" si="8"/>
        <v>0</v>
      </c>
      <c r="I125" s="43">
        <v>2581</v>
      </c>
      <c r="J125" s="40" t="s">
        <v>23</v>
      </c>
    </row>
    <row r="126" spans="2:10" s="1" customFormat="1" ht="21.95" customHeight="1" outlineLevel="2">
      <c r="B126" s="25">
        <v>30452</v>
      </c>
      <c r="C126" s="3" t="s">
        <v>220</v>
      </c>
      <c r="D126" s="37" t="s">
        <v>221</v>
      </c>
      <c r="E126" s="43">
        <v>1603.41</v>
      </c>
      <c r="F126" s="40" t="s">
        <v>23</v>
      </c>
      <c r="G126" s="59"/>
      <c r="H126" s="4">
        <f t="shared" si="8"/>
        <v>0</v>
      </c>
      <c r="I126" s="43">
        <v>2485</v>
      </c>
      <c r="J126" s="40" t="s">
        <v>23</v>
      </c>
    </row>
    <row r="127" spans="2:10" s="1" customFormat="1" ht="21.95" customHeight="1" outlineLevel="2">
      <c r="B127" s="25">
        <v>30451</v>
      </c>
      <c r="C127" s="3" t="s">
        <v>222</v>
      </c>
      <c r="D127" s="37" t="s">
        <v>223</v>
      </c>
      <c r="E127" s="43">
        <v>1605.74</v>
      </c>
      <c r="F127" s="40" t="s">
        <v>23</v>
      </c>
      <c r="G127" s="59"/>
      <c r="H127" s="4">
        <f t="shared" si="8"/>
        <v>0</v>
      </c>
      <c r="I127" s="43">
        <v>2489</v>
      </c>
      <c r="J127" s="40" t="s">
        <v>23</v>
      </c>
    </row>
    <row r="128" spans="2:10" ht="12" customHeight="1" outlineLevel="1">
      <c r="B128" s="33"/>
      <c r="C128" s="34" t="s">
        <v>224</v>
      </c>
      <c r="D128" s="38"/>
      <c r="E128" s="38"/>
      <c r="F128" s="41"/>
      <c r="G128" s="60"/>
      <c r="H128" s="35"/>
      <c r="I128" s="44"/>
      <c r="J128" s="41"/>
    </row>
    <row r="129" spans="2:10" s="1" customFormat="1" ht="21.95" customHeight="1" outlineLevel="2">
      <c r="B129" s="25">
        <v>24549</v>
      </c>
      <c r="C129" s="3" t="s">
        <v>225</v>
      </c>
      <c r="D129" s="37" t="s">
        <v>226</v>
      </c>
      <c r="E129" s="43">
        <v>2088.63</v>
      </c>
      <c r="F129" s="40" t="s">
        <v>23</v>
      </c>
      <c r="G129" s="59"/>
      <c r="H129" s="4">
        <f>E129*G129</f>
        <v>0</v>
      </c>
      <c r="I129" s="43">
        <v>3237</v>
      </c>
      <c r="J129" s="40" t="s">
        <v>23</v>
      </c>
    </row>
    <row r="130" spans="2:10" s="1" customFormat="1" ht="21.95" customHeight="1" outlineLevel="2">
      <c r="B130" s="25">
        <v>24548</v>
      </c>
      <c r="C130" s="3" t="s">
        <v>227</v>
      </c>
      <c r="D130" s="37" t="s">
        <v>228</v>
      </c>
      <c r="E130" s="43">
        <v>2041.2</v>
      </c>
      <c r="F130" s="40" t="s">
        <v>23</v>
      </c>
      <c r="G130" s="59"/>
      <c r="H130" s="4">
        <f>E130*G130</f>
        <v>0</v>
      </c>
      <c r="I130" s="43">
        <v>3164</v>
      </c>
      <c r="J130" s="40" t="s">
        <v>23</v>
      </c>
    </row>
    <row r="131" spans="2:10" s="1" customFormat="1" ht="21.95" customHeight="1" outlineLevel="2">
      <c r="B131" s="27">
        <v>24550</v>
      </c>
      <c r="C131" s="23" t="s">
        <v>229</v>
      </c>
      <c r="D131" s="39" t="s">
        <v>230</v>
      </c>
      <c r="E131" s="43">
        <v>2167.17</v>
      </c>
      <c r="F131" s="40" t="s">
        <v>23</v>
      </c>
      <c r="G131" s="59"/>
      <c r="H131" s="4">
        <f>E131*G131</f>
        <v>0</v>
      </c>
      <c r="I131" s="43">
        <v>3359</v>
      </c>
      <c r="J131" s="40" t="s">
        <v>23</v>
      </c>
    </row>
    <row r="132" spans="2:10" s="1" customFormat="1" ht="21.95" customHeight="1" outlineLevel="2">
      <c r="B132" s="25">
        <v>24547</v>
      </c>
      <c r="C132" s="3" t="s">
        <v>231</v>
      </c>
      <c r="D132" s="37" t="s">
        <v>232</v>
      </c>
      <c r="E132" s="43">
        <v>2730.15</v>
      </c>
      <c r="F132" s="40" t="s">
        <v>23</v>
      </c>
      <c r="G132" s="59"/>
      <c r="H132" s="4">
        <f>E132*G132</f>
        <v>0</v>
      </c>
      <c r="I132" s="43">
        <v>4232</v>
      </c>
      <c r="J132" s="40" t="s">
        <v>23</v>
      </c>
    </row>
    <row r="133" spans="2:10" s="1" customFormat="1" ht="21.95" customHeight="1" outlineLevel="2">
      <c r="B133" s="25">
        <v>24546</v>
      </c>
      <c r="C133" s="3" t="s">
        <v>233</v>
      </c>
      <c r="D133" s="37" t="s">
        <v>234</v>
      </c>
      <c r="E133" s="43">
        <v>8221.56</v>
      </c>
      <c r="F133" s="40" t="s">
        <v>23</v>
      </c>
      <c r="G133" s="59"/>
      <c r="H133" s="4">
        <f>E133*G133</f>
        <v>0</v>
      </c>
      <c r="I133" s="43"/>
      <c r="J133" s="40" t="s">
        <v>23</v>
      </c>
    </row>
    <row r="134" spans="2:10" ht="12" customHeight="1" outlineLevel="1">
      <c r="B134" s="33"/>
      <c r="C134" s="34" t="s">
        <v>235</v>
      </c>
      <c r="D134" s="38"/>
      <c r="E134" s="38"/>
      <c r="F134" s="41"/>
      <c r="G134" s="60"/>
      <c r="H134" s="35"/>
      <c r="I134" s="44"/>
      <c r="J134" s="41"/>
    </row>
    <row r="135" spans="2:10" s="1" customFormat="1" ht="33" customHeight="1" outlineLevel="2">
      <c r="B135" s="25">
        <v>24556</v>
      </c>
      <c r="C135" s="3" t="s">
        <v>236</v>
      </c>
      <c r="D135" s="37" t="s">
        <v>237</v>
      </c>
      <c r="E135" s="43">
        <v>2553.64</v>
      </c>
      <c r="F135" s="40" t="s">
        <v>23</v>
      </c>
      <c r="G135" s="59"/>
      <c r="H135" s="4">
        <f t="shared" ref="H135:H136" si="9">E135*G135</f>
        <v>0</v>
      </c>
      <c r="I135" s="43">
        <v>3958</v>
      </c>
      <c r="J135" s="40" t="s">
        <v>23</v>
      </c>
    </row>
    <row r="136" spans="2:10" s="1" customFormat="1" ht="33" customHeight="1" outlineLevel="2">
      <c r="B136" s="25">
        <v>24555</v>
      </c>
      <c r="C136" s="3" t="s">
        <v>238</v>
      </c>
      <c r="D136" s="37" t="s">
        <v>239</v>
      </c>
      <c r="E136" s="43">
        <v>10870.85</v>
      </c>
      <c r="F136" s="40" t="s">
        <v>23</v>
      </c>
      <c r="G136" s="59"/>
      <c r="H136" s="4">
        <f t="shared" si="9"/>
        <v>0</v>
      </c>
      <c r="I136" s="43"/>
      <c r="J136" s="40" t="s">
        <v>23</v>
      </c>
    </row>
    <row r="137" spans="2:10" ht="12" customHeight="1" outlineLevel="1">
      <c r="B137" s="33"/>
      <c r="C137" s="53" t="s">
        <v>240</v>
      </c>
      <c r="D137" s="38"/>
      <c r="E137" s="38"/>
      <c r="F137" s="41"/>
      <c r="G137" s="60"/>
      <c r="H137" s="35"/>
      <c r="I137" s="44"/>
      <c r="J137" s="41"/>
    </row>
    <row r="138" spans="2:10" s="1" customFormat="1" ht="21.95" customHeight="1" outlineLevel="2">
      <c r="B138" s="63">
        <v>39862</v>
      </c>
      <c r="C138" s="64" t="s">
        <v>241</v>
      </c>
      <c r="D138" s="64" t="s">
        <v>242</v>
      </c>
      <c r="E138" s="43">
        <v>1248.83</v>
      </c>
      <c r="F138" s="40" t="s">
        <v>23</v>
      </c>
      <c r="G138" s="59"/>
      <c r="H138" s="4">
        <f>E138*G138</f>
        <v>0</v>
      </c>
      <c r="I138" s="43">
        <v>1936</v>
      </c>
      <c r="J138" s="40" t="s">
        <v>23</v>
      </c>
    </row>
    <row r="139" spans="2:10" s="1" customFormat="1" ht="21.95" customHeight="1" outlineLevel="2">
      <c r="B139" s="63">
        <v>39864</v>
      </c>
      <c r="C139" s="64" t="s">
        <v>243</v>
      </c>
      <c r="D139" s="64" t="s">
        <v>244</v>
      </c>
      <c r="E139" s="43">
        <v>1248.83</v>
      </c>
      <c r="F139" s="40" t="s">
        <v>23</v>
      </c>
      <c r="G139" s="59"/>
      <c r="H139" s="4">
        <f>E139*G139</f>
        <v>0</v>
      </c>
      <c r="I139" s="43">
        <v>1936</v>
      </c>
      <c r="J139" s="40" t="s">
        <v>23</v>
      </c>
    </row>
    <row r="140" spans="2:10" s="1" customFormat="1" ht="33" customHeight="1" outlineLevel="2">
      <c r="B140" s="63">
        <v>39863</v>
      </c>
      <c r="C140" s="64" t="s">
        <v>245</v>
      </c>
      <c r="D140" s="64" t="s">
        <v>246</v>
      </c>
      <c r="E140" s="43">
        <v>1248.83</v>
      </c>
      <c r="F140" s="40" t="s">
        <v>23</v>
      </c>
      <c r="G140" s="59"/>
      <c r="H140" s="4">
        <f>E140*G140</f>
        <v>0</v>
      </c>
      <c r="I140" s="43">
        <v>1936</v>
      </c>
      <c r="J140" s="40" t="s">
        <v>23</v>
      </c>
    </row>
    <row r="141" spans="2:10" s="1" customFormat="1" ht="21.95" customHeight="1" outlineLevel="2">
      <c r="B141" s="63">
        <v>39865</v>
      </c>
      <c r="C141" s="64" t="s">
        <v>247</v>
      </c>
      <c r="D141" s="64" t="s">
        <v>248</v>
      </c>
      <c r="E141" s="43">
        <v>1546.65</v>
      </c>
      <c r="F141" s="40" t="s">
        <v>23</v>
      </c>
      <c r="G141" s="59"/>
      <c r="H141" s="4">
        <f>E141*G141</f>
        <v>0</v>
      </c>
      <c r="I141" s="43">
        <v>2397</v>
      </c>
      <c r="J141" s="40" t="s">
        <v>23</v>
      </c>
    </row>
    <row r="142" spans="2:10" s="1" customFormat="1" ht="21.95" customHeight="1" outlineLevel="2">
      <c r="B142" s="63">
        <v>39866</v>
      </c>
      <c r="C142" s="64" t="s">
        <v>249</v>
      </c>
      <c r="D142" s="64" t="s">
        <v>250</v>
      </c>
      <c r="E142" s="43">
        <v>1538.87</v>
      </c>
      <c r="F142" s="40" t="s">
        <v>23</v>
      </c>
      <c r="G142" s="59"/>
      <c r="H142" s="4">
        <f>E142*G142</f>
        <v>0</v>
      </c>
      <c r="I142" s="43">
        <v>2385</v>
      </c>
      <c r="J142" s="40" t="s">
        <v>23</v>
      </c>
    </row>
    <row r="143" spans="2:10" ht="12" customHeight="1" outlineLevel="1">
      <c r="B143" s="33"/>
      <c r="C143" s="34" t="s">
        <v>251</v>
      </c>
      <c r="D143" s="38"/>
      <c r="E143" s="38"/>
      <c r="F143" s="41"/>
      <c r="G143" s="60"/>
      <c r="H143" s="35"/>
      <c r="I143" s="44"/>
      <c r="J143" s="41"/>
    </row>
    <row r="144" spans="2:10" s="1" customFormat="1" ht="21.95" customHeight="1" outlineLevel="2">
      <c r="B144" s="25">
        <v>24498</v>
      </c>
      <c r="C144" s="3" t="s">
        <v>252</v>
      </c>
      <c r="D144" s="37" t="s">
        <v>253</v>
      </c>
      <c r="E144" s="43">
        <v>933.9</v>
      </c>
      <c r="F144" s="40" t="s">
        <v>23</v>
      </c>
      <c r="G144" s="59"/>
      <c r="H144" s="4">
        <f t="shared" ref="H144:H150" si="10">E144*G144</f>
        <v>0</v>
      </c>
      <c r="I144" s="43">
        <v>1448</v>
      </c>
      <c r="J144" s="40" t="s">
        <v>23</v>
      </c>
    </row>
    <row r="145" spans="2:10" s="1" customFormat="1" ht="21.95" customHeight="1" outlineLevel="2">
      <c r="B145" s="25">
        <v>24496</v>
      </c>
      <c r="C145" s="3" t="s">
        <v>254</v>
      </c>
      <c r="D145" s="37" t="s">
        <v>255</v>
      </c>
      <c r="E145" s="43">
        <v>1186.6199999999999</v>
      </c>
      <c r="F145" s="40" t="s">
        <v>23</v>
      </c>
      <c r="G145" s="59"/>
      <c r="H145" s="4">
        <f t="shared" si="10"/>
        <v>0</v>
      </c>
      <c r="I145" s="43">
        <v>1839</v>
      </c>
      <c r="J145" s="40" t="s">
        <v>23</v>
      </c>
    </row>
    <row r="146" spans="2:10" s="1" customFormat="1" ht="33" customHeight="1" outlineLevel="2">
      <c r="B146" s="25">
        <v>24492</v>
      </c>
      <c r="C146" s="3" t="s">
        <v>256</v>
      </c>
      <c r="D146" s="37" t="s">
        <v>257</v>
      </c>
      <c r="E146" s="43">
        <v>1589.41</v>
      </c>
      <c r="F146" s="40" t="s">
        <v>23</v>
      </c>
      <c r="G146" s="59"/>
      <c r="H146" s="4">
        <f t="shared" si="10"/>
        <v>0</v>
      </c>
      <c r="I146" s="43">
        <v>2464</v>
      </c>
      <c r="J146" s="40" t="s">
        <v>23</v>
      </c>
    </row>
    <row r="147" spans="2:10" s="1" customFormat="1" ht="21.95" customHeight="1" outlineLevel="2">
      <c r="B147" s="25">
        <v>24495</v>
      </c>
      <c r="C147" s="3" t="s">
        <v>258</v>
      </c>
      <c r="D147" s="37" t="s">
        <v>259</v>
      </c>
      <c r="E147" s="43">
        <v>877.91</v>
      </c>
      <c r="F147" s="40" t="s">
        <v>23</v>
      </c>
      <c r="G147" s="59"/>
      <c r="H147" s="4">
        <f t="shared" si="10"/>
        <v>0</v>
      </c>
      <c r="I147" s="43">
        <v>1361</v>
      </c>
      <c r="J147" s="40" t="s">
        <v>23</v>
      </c>
    </row>
    <row r="148" spans="2:10" s="1" customFormat="1" ht="21.95" customHeight="1" outlineLevel="2">
      <c r="B148" s="25">
        <v>24493</v>
      </c>
      <c r="C148" s="3" t="s">
        <v>260</v>
      </c>
      <c r="D148" s="37" t="s">
        <v>261</v>
      </c>
      <c r="E148" s="43">
        <v>1365.47</v>
      </c>
      <c r="F148" s="40" t="s">
        <v>23</v>
      </c>
      <c r="G148" s="59"/>
      <c r="H148" s="4">
        <f t="shared" si="10"/>
        <v>0</v>
      </c>
      <c r="I148" s="43"/>
      <c r="J148" s="40" t="s">
        <v>23</v>
      </c>
    </row>
    <row r="149" spans="2:10" s="1" customFormat="1" ht="21.95" customHeight="1" outlineLevel="2">
      <c r="B149" s="25">
        <v>24497</v>
      </c>
      <c r="C149" s="3" t="s">
        <v>262</v>
      </c>
      <c r="D149" s="37" t="s">
        <v>263</v>
      </c>
      <c r="E149" s="43">
        <v>1381.8</v>
      </c>
      <c r="F149" s="40" t="s">
        <v>23</v>
      </c>
      <c r="G149" s="59"/>
      <c r="H149" s="4">
        <f t="shared" si="10"/>
        <v>0</v>
      </c>
      <c r="I149" s="43">
        <v>2142</v>
      </c>
      <c r="J149" s="40" t="s">
        <v>23</v>
      </c>
    </row>
    <row r="150" spans="2:10" s="1" customFormat="1" ht="21.95" customHeight="1" outlineLevel="2">
      <c r="B150" s="25">
        <v>24494</v>
      </c>
      <c r="C150" s="3" t="s">
        <v>264</v>
      </c>
      <c r="D150" s="37" t="s">
        <v>265</v>
      </c>
      <c r="E150" s="43">
        <v>1081.6400000000001</v>
      </c>
      <c r="F150" s="40" t="s">
        <v>23</v>
      </c>
      <c r="G150" s="59"/>
      <c r="H150" s="4">
        <f t="shared" si="10"/>
        <v>0</v>
      </c>
      <c r="I150" s="43"/>
      <c r="J150" s="40" t="s">
        <v>23</v>
      </c>
    </row>
    <row r="151" spans="2:10" ht="12" customHeight="1" outlineLevel="1">
      <c r="B151" s="33"/>
      <c r="C151" s="34" t="s">
        <v>266</v>
      </c>
      <c r="D151" s="38"/>
      <c r="E151" s="38"/>
      <c r="F151" s="41"/>
      <c r="G151" s="60"/>
      <c r="H151" s="35"/>
      <c r="I151" s="44"/>
      <c r="J151" s="41"/>
    </row>
    <row r="152" spans="2:10" s="1" customFormat="1" ht="21.95" customHeight="1" outlineLevel="2">
      <c r="B152" s="25">
        <v>24500</v>
      </c>
      <c r="C152" s="3" t="s">
        <v>267</v>
      </c>
      <c r="D152" s="37" t="s">
        <v>268</v>
      </c>
      <c r="E152" s="43">
        <v>1471.22</v>
      </c>
      <c r="F152" s="40" t="s">
        <v>23</v>
      </c>
      <c r="G152" s="59"/>
      <c r="H152" s="4">
        <f t="shared" ref="H152:H158" si="11">E152*G152</f>
        <v>0</v>
      </c>
      <c r="I152" s="43"/>
      <c r="J152" s="40" t="s">
        <v>23</v>
      </c>
    </row>
    <row r="153" spans="2:10" s="1" customFormat="1" ht="21.95" customHeight="1" outlineLevel="2">
      <c r="B153" s="25">
        <v>24502</v>
      </c>
      <c r="C153" s="3" t="s">
        <v>269</v>
      </c>
      <c r="D153" s="37" t="s">
        <v>270</v>
      </c>
      <c r="E153" s="43">
        <v>962.67</v>
      </c>
      <c r="F153" s="40" t="s">
        <v>23</v>
      </c>
      <c r="G153" s="59"/>
      <c r="H153" s="4">
        <f t="shared" si="11"/>
        <v>0</v>
      </c>
      <c r="I153" s="43">
        <v>1492</v>
      </c>
      <c r="J153" s="40" t="s">
        <v>23</v>
      </c>
    </row>
    <row r="154" spans="2:10" s="1" customFormat="1" ht="21.95" customHeight="1" outlineLevel="2">
      <c r="B154" s="25">
        <v>24499</v>
      </c>
      <c r="C154" s="3" t="s">
        <v>271</v>
      </c>
      <c r="D154" s="37" t="s">
        <v>272</v>
      </c>
      <c r="E154" s="43">
        <v>1878.68</v>
      </c>
      <c r="F154" s="40" t="s">
        <v>23</v>
      </c>
      <c r="G154" s="59"/>
      <c r="H154" s="4">
        <f t="shared" si="11"/>
        <v>0</v>
      </c>
      <c r="I154" s="43">
        <v>2912</v>
      </c>
      <c r="J154" s="40" t="s">
        <v>23</v>
      </c>
    </row>
    <row r="155" spans="2:10" s="1" customFormat="1" ht="21.95" customHeight="1" outlineLevel="2">
      <c r="B155" s="25">
        <v>24504</v>
      </c>
      <c r="C155" s="3" t="s">
        <v>273</v>
      </c>
      <c r="D155" s="37" t="s">
        <v>274</v>
      </c>
      <c r="E155" s="43">
        <v>1428.45</v>
      </c>
      <c r="F155" s="40" t="s">
        <v>23</v>
      </c>
      <c r="G155" s="59"/>
      <c r="H155" s="4">
        <f t="shared" si="11"/>
        <v>0</v>
      </c>
      <c r="I155" s="43">
        <v>2214</v>
      </c>
      <c r="J155" s="40" t="s">
        <v>23</v>
      </c>
    </row>
    <row r="156" spans="2:10" s="1" customFormat="1" ht="21.95" customHeight="1" outlineLevel="2">
      <c r="B156" s="25">
        <v>24503</v>
      </c>
      <c r="C156" s="3" t="s">
        <v>275</v>
      </c>
      <c r="D156" s="37" t="s">
        <v>276</v>
      </c>
      <c r="E156" s="43">
        <v>1365.47</v>
      </c>
      <c r="F156" s="40" t="s">
        <v>23</v>
      </c>
      <c r="G156" s="59"/>
      <c r="H156" s="4">
        <f t="shared" si="11"/>
        <v>0</v>
      </c>
      <c r="I156" s="43">
        <v>2116</v>
      </c>
      <c r="J156" s="40" t="s">
        <v>23</v>
      </c>
    </row>
    <row r="157" spans="2:10" s="1" customFormat="1" ht="21.95" customHeight="1" outlineLevel="2">
      <c r="B157" s="25">
        <v>24505</v>
      </c>
      <c r="C157" s="3" t="s">
        <v>277</v>
      </c>
      <c r="D157" s="37" t="s">
        <v>278</v>
      </c>
      <c r="E157" s="43">
        <v>1172.6199999999999</v>
      </c>
      <c r="F157" s="40" t="s">
        <v>23</v>
      </c>
      <c r="G157" s="59"/>
      <c r="H157" s="4">
        <f t="shared" si="11"/>
        <v>0</v>
      </c>
      <c r="I157" s="43">
        <v>1818</v>
      </c>
      <c r="J157" s="40" t="s">
        <v>23</v>
      </c>
    </row>
    <row r="158" spans="2:10" s="1" customFormat="1" ht="21.95" customHeight="1" outlineLevel="2">
      <c r="B158" s="27">
        <v>24501</v>
      </c>
      <c r="C158" s="23" t="s">
        <v>279</v>
      </c>
      <c r="D158" s="39" t="s">
        <v>280</v>
      </c>
      <c r="E158" s="43">
        <v>1188.17</v>
      </c>
      <c r="F158" s="40" t="s">
        <v>23</v>
      </c>
      <c r="G158" s="59"/>
      <c r="H158" s="4">
        <f t="shared" si="11"/>
        <v>0</v>
      </c>
      <c r="I158" s="43"/>
      <c r="J158" s="40" t="s">
        <v>23</v>
      </c>
    </row>
    <row r="159" spans="2:10" ht="12" customHeight="1" outlineLevel="1">
      <c r="B159" s="33"/>
      <c r="C159" s="34" t="s">
        <v>281</v>
      </c>
      <c r="D159" s="38"/>
      <c r="E159" s="38"/>
      <c r="F159" s="41"/>
      <c r="G159" s="60"/>
      <c r="H159" s="35"/>
      <c r="I159" s="44"/>
      <c r="J159" s="41"/>
    </row>
    <row r="160" spans="2:10" s="1" customFormat="1" ht="21.95" customHeight="1" outlineLevel="2">
      <c r="B160" s="25">
        <v>24521</v>
      </c>
      <c r="C160" s="3" t="s">
        <v>282</v>
      </c>
      <c r="D160" s="37" t="s">
        <v>283</v>
      </c>
      <c r="E160" s="43">
        <v>1281.48</v>
      </c>
      <c r="F160" s="40" t="s">
        <v>23</v>
      </c>
      <c r="G160" s="59"/>
      <c r="H160" s="4">
        <f>E160*G160</f>
        <v>0</v>
      </c>
      <c r="I160" s="43">
        <v>1986</v>
      </c>
      <c r="J160" s="40" t="s">
        <v>23</v>
      </c>
    </row>
    <row r="161" spans="2:10" s="1" customFormat="1" ht="21.95" customHeight="1" outlineLevel="2">
      <c r="B161" s="25">
        <v>24520</v>
      </c>
      <c r="C161" s="3" t="s">
        <v>284</v>
      </c>
      <c r="D161" s="37" t="s">
        <v>285</v>
      </c>
      <c r="E161" s="43">
        <v>1138.4100000000001</v>
      </c>
      <c r="F161" s="40" t="s">
        <v>23</v>
      </c>
      <c r="G161" s="59"/>
      <c r="H161" s="4">
        <f>E161*G161</f>
        <v>0</v>
      </c>
      <c r="I161" s="43">
        <v>1765</v>
      </c>
      <c r="J161" s="40" t="s">
        <v>23</v>
      </c>
    </row>
    <row r="162" spans="2:10" ht="12" customHeight="1" outlineLevel="1">
      <c r="B162" s="33"/>
      <c r="C162" s="34" t="s">
        <v>286</v>
      </c>
      <c r="D162" s="38"/>
      <c r="E162" s="38"/>
      <c r="F162" s="41"/>
      <c r="G162" s="60"/>
      <c r="H162" s="35"/>
      <c r="I162" s="44"/>
      <c r="J162" s="41"/>
    </row>
    <row r="163" spans="2:10" s="1" customFormat="1" ht="21.95" customHeight="1" outlineLevel="2">
      <c r="B163" s="25">
        <v>24511</v>
      </c>
      <c r="C163" s="3" t="s">
        <v>287</v>
      </c>
      <c r="D163" s="37" t="s">
        <v>288</v>
      </c>
      <c r="E163" s="43">
        <v>1153.96</v>
      </c>
      <c r="F163" s="40" t="s">
        <v>23</v>
      </c>
      <c r="G163" s="59"/>
      <c r="H163" s="4">
        <f t="shared" ref="H163:H169" si="12">E163*G163</f>
        <v>0</v>
      </c>
      <c r="I163" s="43">
        <v>1789</v>
      </c>
      <c r="J163" s="40" t="s">
        <v>23</v>
      </c>
    </row>
    <row r="164" spans="2:10" s="1" customFormat="1" ht="21.95" customHeight="1" outlineLevel="2">
      <c r="B164" s="25">
        <v>24507</v>
      </c>
      <c r="C164" s="3" t="s">
        <v>289</v>
      </c>
      <c r="D164" s="37" t="s">
        <v>290</v>
      </c>
      <c r="E164" s="43">
        <v>1324.25</v>
      </c>
      <c r="F164" s="40" t="s">
        <v>23</v>
      </c>
      <c r="G164" s="59"/>
      <c r="H164" s="4">
        <f t="shared" si="12"/>
        <v>0</v>
      </c>
      <c r="I164" s="43"/>
      <c r="J164" s="40" t="s">
        <v>23</v>
      </c>
    </row>
    <row r="165" spans="2:10" s="1" customFormat="1" ht="21.95" customHeight="1" outlineLevel="2">
      <c r="B165" s="25">
        <v>24510</v>
      </c>
      <c r="C165" s="3" t="s">
        <v>291</v>
      </c>
      <c r="D165" s="37" t="s">
        <v>292</v>
      </c>
      <c r="E165" s="43">
        <v>1218.5</v>
      </c>
      <c r="F165" s="40" t="s">
        <v>23</v>
      </c>
      <c r="G165" s="59"/>
      <c r="H165" s="4">
        <f t="shared" si="12"/>
        <v>0</v>
      </c>
      <c r="I165" s="43">
        <v>1889</v>
      </c>
      <c r="J165" s="40" t="s">
        <v>23</v>
      </c>
    </row>
    <row r="166" spans="2:10" s="1" customFormat="1" ht="33" customHeight="1" outlineLevel="2">
      <c r="B166" s="25">
        <v>24506</v>
      </c>
      <c r="C166" s="3" t="s">
        <v>293</v>
      </c>
      <c r="D166" s="37" t="s">
        <v>294</v>
      </c>
      <c r="E166" s="43">
        <v>1551.31</v>
      </c>
      <c r="F166" s="40" t="s">
        <v>23</v>
      </c>
      <c r="G166" s="59"/>
      <c r="H166" s="4">
        <f t="shared" si="12"/>
        <v>0</v>
      </c>
      <c r="I166" s="43">
        <v>2405</v>
      </c>
      <c r="J166" s="40" t="s">
        <v>23</v>
      </c>
    </row>
    <row r="167" spans="2:10" s="1" customFormat="1" ht="33" customHeight="1" outlineLevel="2">
      <c r="B167" s="25">
        <v>24509</v>
      </c>
      <c r="C167" s="3" t="s">
        <v>295</v>
      </c>
      <c r="D167" s="37" t="s">
        <v>296</v>
      </c>
      <c r="E167" s="43">
        <v>912.12</v>
      </c>
      <c r="F167" s="40" t="s">
        <v>23</v>
      </c>
      <c r="G167" s="59"/>
      <c r="H167" s="4">
        <f t="shared" si="12"/>
        <v>0</v>
      </c>
      <c r="I167" s="43">
        <v>1414</v>
      </c>
      <c r="J167" s="40" t="s">
        <v>23</v>
      </c>
    </row>
    <row r="168" spans="2:10" s="1" customFormat="1" ht="21.95" customHeight="1" outlineLevel="2">
      <c r="B168" s="25">
        <v>24512</v>
      </c>
      <c r="C168" s="3" t="s">
        <v>297</v>
      </c>
      <c r="D168" s="37" t="s">
        <v>298</v>
      </c>
      <c r="E168" s="43">
        <v>1101.08</v>
      </c>
      <c r="F168" s="40" t="s">
        <v>23</v>
      </c>
      <c r="G168" s="59"/>
      <c r="H168" s="4">
        <f t="shared" si="12"/>
        <v>0</v>
      </c>
      <c r="I168" s="43">
        <v>1707</v>
      </c>
      <c r="J168" s="40" t="s">
        <v>23</v>
      </c>
    </row>
    <row r="169" spans="2:10" s="1" customFormat="1" ht="21.95" customHeight="1" outlineLevel="2">
      <c r="B169" s="25">
        <v>24508</v>
      </c>
      <c r="C169" s="3" t="s">
        <v>299</v>
      </c>
      <c r="D169" s="37" t="s">
        <v>300</v>
      </c>
      <c r="E169" s="43">
        <v>1167.18</v>
      </c>
      <c r="F169" s="40" t="s">
        <v>23</v>
      </c>
      <c r="G169" s="59"/>
      <c r="H169" s="4">
        <f t="shared" si="12"/>
        <v>0</v>
      </c>
      <c r="I169" s="43"/>
      <c r="J169" s="40" t="s">
        <v>23</v>
      </c>
    </row>
    <row r="170" spans="2:10" ht="12" customHeight="1" outlineLevel="1">
      <c r="B170" s="33"/>
      <c r="C170" s="34" t="s">
        <v>301</v>
      </c>
      <c r="D170" s="38"/>
      <c r="E170" s="38"/>
      <c r="F170" s="41"/>
      <c r="G170" s="60"/>
      <c r="H170" s="35"/>
      <c r="I170" s="44"/>
      <c r="J170" s="41"/>
    </row>
    <row r="171" spans="2:10" s="1" customFormat="1" ht="21.95" customHeight="1" outlineLevel="2">
      <c r="B171" s="25">
        <v>24514</v>
      </c>
      <c r="C171" s="3" t="s">
        <v>302</v>
      </c>
      <c r="D171" s="37" t="s">
        <v>303</v>
      </c>
      <c r="E171" s="43">
        <v>1529.54</v>
      </c>
      <c r="F171" s="40" t="s">
        <v>23</v>
      </c>
      <c r="G171" s="59"/>
      <c r="H171" s="4">
        <f t="shared" ref="H171:H176" si="13">E171*G171</f>
        <v>0</v>
      </c>
      <c r="I171" s="43"/>
      <c r="J171" s="40" t="s">
        <v>23</v>
      </c>
    </row>
    <row r="172" spans="2:10" s="1" customFormat="1" ht="21.95" customHeight="1" outlineLevel="2">
      <c r="B172" s="25">
        <v>24517</v>
      </c>
      <c r="C172" s="3" t="s">
        <v>304</v>
      </c>
      <c r="D172" s="37" t="s">
        <v>305</v>
      </c>
      <c r="E172" s="43">
        <v>1328.92</v>
      </c>
      <c r="F172" s="40" t="s">
        <v>23</v>
      </c>
      <c r="G172" s="59"/>
      <c r="H172" s="4">
        <f t="shared" si="13"/>
        <v>0</v>
      </c>
      <c r="I172" s="43">
        <v>2060</v>
      </c>
      <c r="J172" s="40" t="s">
        <v>23</v>
      </c>
    </row>
    <row r="173" spans="2:10" s="1" customFormat="1" ht="21.95" customHeight="1" outlineLevel="2">
      <c r="B173" s="25">
        <v>24518</v>
      </c>
      <c r="C173" s="3" t="s">
        <v>306</v>
      </c>
      <c r="D173" s="37" t="s">
        <v>307</v>
      </c>
      <c r="E173" s="43">
        <v>979.78</v>
      </c>
      <c r="F173" s="40" t="s">
        <v>23</v>
      </c>
      <c r="G173" s="59"/>
      <c r="H173" s="4">
        <f t="shared" si="13"/>
        <v>0</v>
      </c>
      <c r="I173" s="43">
        <v>1519</v>
      </c>
      <c r="J173" s="40" t="s">
        <v>23</v>
      </c>
    </row>
    <row r="174" spans="2:10" s="1" customFormat="1" ht="21.95" customHeight="1" outlineLevel="2">
      <c r="B174" s="25">
        <v>24515</v>
      </c>
      <c r="C174" s="3" t="s">
        <v>308</v>
      </c>
      <c r="D174" s="37" t="s">
        <v>309</v>
      </c>
      <c r="E174" s="43">
        <v>1148.52</v>
      </c>
      <c r="F174" s="40" t="s">
        <v>23</v>
      </c>
      <c r="G174" s="59"/>
      <c r="H174" s="4">
        <f t="shared" si="13"/>
        <v>0</v>
      </c>
      <c r="I174" s="43"/>
      <c r="J174" s="40" t="s">
        <v>23</v>
      </c>
    </row>
    <row r="175" spans="2:10" s="1" customFormat="1" ht="21.95" customHeight="1" outlineLevel="2">
      <c r="B175" s="25">
        <v>24513</v>
      </c>
      <c r="C175" s="3" t="s">
        <v>310</v>
      </c>
      <c r="D175" s="37" t="s">
        <v>311</v>
      </c>
      <c r="E175" s="43">
        <v>1617.41</v>
      </c>
      <c r="F175" s="40" t="s">
        <v>23</v>
      </c>
      <c r="G175" s="59"/>
      <c r="H175" s="4">
        <f t="shared" si="13"/>
        <v>0</v>
      </c>
      <c r="I175" s="43">
        <v>2507</v>
      </c>
      <c r="J175" s="40" t="s">
        <v>23</v>
      </c>
    </row>
    <row r="176" spans="2:10" s="1" customFormat="1" ht="21.95" customHeight="1" outlineLevel="2">
      <c r="B176" s="25">
        <v>24516</v>
      </c>
      <c r="C176" s="3" t="s">
        <v>312</v>
      </c>
      <c r="D176" s="37" t="s">
        <v>313</v>
      </c>
      <c r="E176" s="43">
        <v>872.47</v>
      </c>
      <c r="F176" s="40" t="s">
        <v>23</v>
      </c>
      <c r="G176" s="59"/>
      <c r="H176" s="4">
        <f t="shared" si="13"/>
        <v>0</v>
      </c>
      <c r="I176" s="43">
        <v>1352</v>
      </c>
      <c r="J176" s="40" t="s">
        <v>23</v>
      </c>
    </row>
    <row r="177" spans="1:10" s="58" customFormat="1" ht="12" customHeight="1" outlineLevel="1">
      <c r="B177" s="52"/>
      <c r="C177" s="34" t="s">
        <v>314</v>
      </c>
      <c r="D177" s="54"/>
      <c r="E177" s="54"/>
      <c r="F177" s="55"/>
      <c r="G177" s="62"/>
      <c r="H177" s="56"/>
      <c r="I177" s="57"/>
      <c r="J177" s="55"/>
    </row>
    <row r="178" spans="1:10" s="1" customFormat="1" ht="21.95" customHeight="1" outlineLevel="2">
      <c r="B178" s="25">
        <v>38981</v>
      </c>
      <c r="C178" s="3" t="s">
        <v>315</v>
      </c>
      <c r="D178" s="37" t="s">
        <v>316</v>
      </c>
      <c r="E178" s="43">
        <v>895.02</v>
      </c>
      <c r="F178" s="40" t="s">
        <v>23</v>
      </c>
      <c r="G178" s="59"/>
      <c r="H178" s="4">
        <f t="shared" ref="H178:H193" si="14">E178*G178</f>
        <v>0</v>
      </c>
      <c r="I178" s="43">
        <v>1387</v>
      </c>
      <c r="J178" s="40" t="s">
        <v>23</v>
      </c>
    </row>
    <row r="179" spans="1:10" s="1" customFormat="1" ht="21.95" customHeight="1" outlineLevel="2">
      <c r="B179" s="25">
        <v>39135</v>
      </c>
      <c r="C179" s="3" t="s">
        <v>317</v>
      </c>
      <c r="D179" s="37" t="s">
        <v>318</v>
      </c>
      <c r="E179" s="43">
        <v>1216.94</v>
      </c>
      <c r="F179" s="40" t="s">
        <v>23</v>
      </c>
      <c r="G179" s="59"/>
      <c r="H179" s="4">
        <f t="shared" si="14"/>
        <v>0</v>
      </c>
      <c r="I179" s="43"/>
      <c r="J179" s="40" t="s">
        <v>23</v>
      </c>
    </row>
    <row r="180" spans="1:10" s="1" customFormat="1" ht="21.95" customHeight="1" outlineLevel="2">
      <c r="B180" s="27">
        <v>38982</v>
      </c>
      <c r="C180" s="3" t="s">
        <v>319</v>
      </c>
      <c r="D180" s="37" t="s">
        <v>320</v>
      </c>
      <c r="E180" s="43">
        <v>895.02</v>
      </c>
      <c r="F180" s="40" t="s">
        <v>23</v>
      </c>
      <c r="G180" s="59"/>
      <c r="H180" s="4">
        <f t="shared" si="14"/>
        <v>0</v>
      </c>
      <c r="I180" s="43">
        <v>1387</v>
      </c>
      <c r="J180" s="40" t="s">
        <v>23</v>
      </c>
    </row>
    <row r="181" spans="1:10" s="1" customFormat="1" ht="21.95" customHeight="1" outlineLevel="2">
      <c r="B181" s="27">
        <v>39136</v>
      </c>
      <c r="C181" s="23" t="s">
        <v>321</v>
      </c>
      <c r="D181" s="39" t="s">
        <v>322</v>
      </c>
      <c r="E181" s="43">
        <v>1216.94</v>
      </c>
      <c r="F181" s="40" t="s">
        <v>23</v>
      </c>
      <c r="G181" s="59"/>
      <c r="H181" s="4">
        <f t="shared" si="14"/>
        <v>0</v>
      </c>
      <c r="I181" s="43"/>
      <c r="J181" s="40" t="s">
        <v>23</v>
      </c>
    </row>
    <row r="182" spans="1:10" s="1" customFormat="1" ht="21.95" customHeight="1" outlineLevel="2">
      <c r="A182" s="84"/>
      <c r="B182" s="85">
        <v>38986</v>
      </c>
      <c r="C182" s="86" t="s">
        <v>323</v>
      </c>
      <c r="D182" s="87" t="s">
        <v>324</v>
      </c>
      <c r="E182" s="88">
        <v>902.79</v>
      </c>
      <c r="F182" s="89" t="s">
        <v>23</v>
      </c>
      <c r="G182" s="90"/>
      <c r="H182" s="91">
        <f t="shared" si="14"/>
        <v>0</v>
      </c>
      <c r="I182" s="88">
        <v>1399</v>
      </c>
      <c r="J182" s="89" t="s">
        <v>23</v>
      </c>
    </row>
    <row r="183" spans="1:10" s="1" customFormat="1" ht="21.95" customHeight="1" outlineLevel="2">
      <c r="B183" s="76">
        <v>39139</v>
      </c>
      <c r="C183" s="77" t="s">
        <v>325</v>
      </c>
      <c r="D183" s="83" t="s">
        <v>326</v>
      </c>
      <c r="E183" s="78">
        <v>1224.72</v>
      </c>
      <c r="F183" s="79" t="s">
        <v>23</v>
      </c>
      <c r="G183" s="80"/>
      <c r="H183" s="81">
        <f t="shared" si="14"/>
        <v>0</v>
      </c>
      <c r="I183" s="78"/>
      <c r="J183" s="79" t="s">
        <v>23</v>
      </c>
    </row>
    <row r="184" spans="1:10" s="1" customFormat="1" ht="21.95" customHeight="1" outlineLevel="2">
      <c r="B184" s="85">
        <v>38985</v>
      </c>
      <c r="C184" s="86" t="s">
        <v>327</v>
      </c>
      <c r="D184" s="87" t="s">
        <v>328</v>
      </c>
      <c r="E184" s="88">
        <v>902.79</v>
      </c>
      <c r="F184" s="89" t="s">
        <v>23</v>
      </c>
      <c r="G184" s="90"/>
      <c r="H184" s="91">
        <f t="shared" si="14"/>
        <v>0</v>
      </c>
      <c r="I184" s="88">
        <v>1399</v>
      </c>
      <c r="J184" s="89" t="s">
        <v>23</v>
      </c>
    </row>
    <row r="185" spans="1:10" s="1" customFormat="1" ht="21.95" customHeight="1" outlineLevel="2">
      <c r="B185" s="27">
        <v>39140</v>
      </c>
      <c r="C185" s="23" t="s">
        <v>329</v>
      </c>
      <c r="D185" s="39" t="s">
        <v>330</v>
      </c>
      <c r="E185" s="43">
        <v>1224.72</v>
      </c>
      <c r="F185" s="40" t="s">
        <v>23</v>
      </c>
      <c r="G185" s="59"/>
      <c r="H185" s="4">
        <f t="shared" si="14"/>
        <v>0</v>
      </c>
      <c r="I185" s="43"/>
      <c r="J185" s="40" t="s">
        <v>23</v>
      </c>
    </row>
    <row r="186" spans="1:10" s="1" customFormat="1" ht="21.95" customHeight="1" outlineLevel="2">
      <c r="B186" s="27">
        <v>38983</v>
      </c>
      <c r="C186" s="3" t="s">
        <v>331</v>
      </c>
      <c r="D186" s="37" t="s">
        <v>332</v>
      </c>
      <c r="E186" s="43">
        <v>887.24</v>
      </c>
      <c r="F186" s="40" t="s">
        <v>23</v>
      </c>
      <c r="G186" s="59"/>
      <c r="H186" s="4">
        <f t="shared" si="14"/>
        <v>0</v>
      </c>
      <c r="I186" s="43">
        <v>1375</v>
      </c>
      <c r="J186" s="40" t="s">
        <v>23</v>
      </c>
    </row>
    <row r="187" spans="1:10" s="1" customFormat="1" ht="21.95" customHeight="1" outlineLevel="2">
      <c r="B187" s="27">
        <v>39137</v>
      </c>
      <c r="C187" s="3" t="s">
        <v>333</v>
      </c>
      <c r="D187" s="37" t="s">
        <v>334</v>
      </c>
      <c r="E187" s="43">
        <v>1209.17</v>
      </c>
      <c r="F187" s="40" t="s">
        <v>23</v>
      </c>
      <c r="G187" s="59"/>
      <c r="H187" s="4">
        <f t="shared" si="14"/>
        <v>0</v>
      </c>
      <c r="I187" s="43"/>
      <c r="J187" s="40" t="s">
        <v>23</v>
      </c>
    </row>
    <row r="188" spans="1:10" s="1" customFormat="1" ht="21.95" customHeight="1" outlineLevel="2">
      <c r="B188" s="27">
        <v>38984</v>
      </c>
      <c r="C188" s="3" t="s">
        <v>335</v>
      </c>
      <c r="D188" s="37" t="s">
        <v>336</v>
      </c>
      <c r="E188" s="43">
        <v>887.24</v>
      </c>
      <c r="F188" s="40" t="s">
        <v>23</v>
      </c>
      <c r="G188" s="59"/>
      <c r="H188" s="4">
        <f t="shared" si="14"/>
        <v>0</v>
      </c>
      <c r="I188" s="43">
        <v>1375</v>
      </c>
      <c r="J188" s="40" t="s">
        <v>23</v>
      </c>
    </row>
    <row r="189" spans="1:10" s="1" customFormat="1" ht="21.95" customHeight="1" outlineLevel="2">
      <c r="B189" s="27">
        <v>39138</v>
      </c>
      <c r="C189" s="23" t="s">
        <v>337</v>
      </c>
      <c r="D189" s="39" t="s">
        <v>338</v>
      </c>
      <c r="E189" s="43">
        <v>1209.17</v>
      </c>
      <c r="F189" s="40" t="s">
        <v>23</v>
      </c>
      <c r="G189" s="59"/>
      <c r="H189" s="4">
        <f t="shared" si="14"/>
        <v>0</v>
      </c>
      <c r="I189" s="43"/>
      <c r="J189" s="40" t="s">
        <v>23</v>
      </c>
    </row>
    <row r="190" spans="1:10" s="1" customFormat="1" ht="21.95" customHeight="1" outlineLevel="2">
      <c r="B190" s="27">
        <v>38979</v>
      </c>
      <c r="C190" s="3" t="s">
        <v>339</v>
      </c>
      <c r="D190" s="37" t="s">
        <v>340</v>
      </c>
      <c r="E190" s="43">
        <v>887.24</v>
      </c>
      <c r="F190" s="40" t="s">
        <v>23</v>
      </c>
      <c r="G190" s="59"/>
      <c r="H190" s="4">
        <f t="shared" si="14"/>
        <v>0</v>
      </c>
      <c r="I190" s="43">
        <v>1375</v>
      </c>
      <c r="J190" s="40" t="s">
        <v>23</v>
      </c>
    </row>
    <row r="191" spans="1:10" s="1" customFormat="1" ht="21.95" customHeight="1" outlineLevel="2">
      <c r="B191" s="27">
        <v>39133</v>
      </c>
      <c r="C191" s="23" t="s">
        <v>341</v>
      </c>
      <c r="D191" s="39" t="s">
        <v>342</v>
      </c>
      <c r="E191" s="43">
        <v>1209.17</v>
      </c>
      <c r="F191" s="40" t="s">
        <v>23</v>
      </c>
      <c r="G191" s="59"/>
      <c r="H191" s="4">
        <f t="shared" si="14"/>
        <v>0</v>
      </c>
      <c r="I191" s="43"/>
      <c r="J191" s="40" t="s">
        <v>23</v>
      </c>
    </row>
    <row r="192" spans="1:10" s="1" customFormat="1" ht="21.95" customHeight="1" outlineLevel="2">
      <c r="B192" s="27">
        <v>38980</v>
      </c>
      <c r="C192" s="3" t="s">
        <v>343</v>
      </c>
      <c r="D192" s="37" t="s">
        <v>344</v>
      </c>
      <c r="E192" s="43">
        <v>887.24</v>
      </c>
      <c r="F192" s="40" t="s">
        <v>23</v>
      </c>
      <c r="G192" s="59"/>
      <c r="H192" s="4">
        <f t="shared" si="14"/>
        <v>0</v>
      </c>
      <c r="I192" s="43">
        <v>1375</v>
      </c>
      <c r="J192" s="40" t="s">
        <v>23</v>
      </c>
    </row>
    <row r="193" spans="2:10" s="1" customFormat="1" ht="21.95" customHeight="1" outlineLevel="2">
      <c r="B193" s="27">
        <v>39134</v>
      </c>
      <c r="C193" s="23" t="s">
        <v>345</v>
      </c>
      <c r="D193" s="39" t="s">
        <v>346</v>
      </c>
      <c r="E193" s="43">
        <v>1209.17</v>
      </c>
      <c r="F193" s="40" t="s">
        <v>23</v>
      </c>
      <c r="G193" s="59"/>
      <c r="H193" s="4">
        <f t="shared" si="14"/>
        <v>0</v>
      </c>
      <c r="I193" s="43"/>
      <c r="J193" s="40" t="s">
        <v>23</v>
      </c>
    </row>
    <row r="194" spans="2:10" ht="12" customHeight="1" outlineLevel="1">
      <c r="B194" s="33"/>
      <c r="C194" s="34" t="s">
        <v>347</v>
      </c>
      <c r="D194" s="38"/>
      <c r="E194" s="38"/>
      <c r="F194" s="41"/>
      <c r="G194" s="60"/>
      <c r="H194" s="35"/>
      <c r="I194" s="44"/>
      <c r="J194" s="41"/>
    </row>
    <row r="195" spans="2:10" s="1" customFormat="1" ht="21.95" customHeight="1" outlineLevel="2">
      <c r="B195" s="27">
        <v>38988</v>
      </c>
      <c r="C195" s="23" t="s">
        <v>348</v>
      </c>
      <c r="D195" s="39" t="s">
        <v>349</v>
      </c>
      <c r="E195" s="43">
        <v>982.11</v>
      </c>
      <c r="F195" s="40" t="s">
        <v>23</v>
      </c>
      <c r="G195" s="59"/>
      <c r="H195" s="4">
        <f>E195*G195</f>
        <v>0</v>
      </c>
      <c r="I195" s="43">
        <v>1522</v>
      </c>
      <c r="J195" s="40" t="s">
        <v>23</v>
      </c>
    </row>
    <row r="196" spans="2:10" s="1" customFormat="1" ht="21.95" customHeight="1" outlineLevel="2">
      <c r="B196" s="27">
        <v>39143</v>
      </c>
      <c r="C196" s="3" t="s">
        <v>350</v>
      </c>
      <c r="D196" s="37" t="s">
        <v>351</v>
      </c>
      <c r="E196" s="43">
        <v>1248.83</v>
      </c>
      <c r="F196" s="40" t="s">
        <v>23</v>
      </c>
      <c r="G196" s="59"/>
      <c r="H196" s="4">
        <f>E196*G196</f>
        <v>0</v>
      </c>
      <c r="I196" s="43"/>
      <c r="J196" s="40" t="s">
        <v>23</v>
      </c>
    </row>
    <row r="197" spans="2:10" s="1" customFormat="1" ht="21.95" customHeight="1" outlineLevel="2">
      <c r="B197" s="27">
        <v>39142</v>
      </c>
      <c r="C197" s="23" t="s">
        <v>352</v>
      </c>
      <c r="D197" s="39" t="s">
        <v>353</v>
      </c>
      <c r="E197" s="43">
        <v>1350.69</v>
      </c>
      <c r="F197" s="40" t="s">
        <v>23</v>
      </c>
      <c r="G197" s="59"/>
      <c r="H197" s="4">
        <f>E197*G197</f>
        <v>0</v>
      </c>
      <c r="I197" s="43">
        <v>2094</v>
      </c>
      <c r="J197" s="40" t="s">
        <v>23</v>
      </c>
    </row>
    <row r="198" spans="2:10" s="1" customFormat="1" ht="21.95" customHeight="1" outlineLevel="2">
      <c r="B198" s="27">
        <v>38987</v>
      </c>
      <c r="C198" s="23" t="s">
        <v>354</v>
      </c>
      <c r="D198" s="39" t="s">
        <v>355</v>
      </c>
      <c r="E198" s="43">
        <v>1201.3900000000001</v>
      </c>
      <c r="F198" s="40"/>
      <c r="G198" s="59"/>
      <c r="H198" s="4">
        <f>E198*G198</f>
        <v>0</v>
      </c>
      <c r="I198" s="43">
        <v>1862</v>
      </c>
      <c r="J198" s="40"/>
    </row>
    <row r="199" spans="2:10" s="1" customFormat="1" ht="21.95" customHeight="1" outlineLevel="2">
      <c r="B199" s="25">
        <v>39141</v>
      </c>
      <c r="C199" s="3" t="s">
        <v>356</v>
      </c>
      <c r="D199" s="37" t="s">
        <v>357</v>
      </c>
      <c r="E199" s="43">
        <v>915.24</v>
      </c>
      <c r="F199" s="40" t="s">
        <v>23</v>
      </c>
      <c r="G199" s="59"/>
      <c r="H199" s="4">
        <f>E199*G199</f>
        <v>0</v>
      </c>
      <c r="I199" s="43">
        <v>1419</v>
      </c>
      <c r="J199" s="40" t="s">
        <v>23</v>
      </c>
    </row>
    <row r="200" spans="2:10" ht="12" customHeight="1" outlineLevel="1">
      <c r="B200" s="33"/>
      <c r="C200" s="34" t="s">
        <v>358</v>
      </c>
      <c r="D200" s="38"/>
      <c r="E200" s="38"/>
      <c r="F200" s="41"/>
      <c r="G200" s="60"/>
      <c r="H200" s="35"/>
      <c r="I200" s="44"/>
      <c r="J200" s="41"/>
    </row>
    <row r="201" spans="2:10" s="1" customFormat="1" ht="21.95" customHeight="1" outlineLevel="2">
      <c r="B201" s="25">
        <v>24471</v>
      </c>
      <c r="C201" s="3" t="s">
        <v>359</v>
      </c>
      <c r="D201" s="37" t="s">
        <v>360</v>
      </c>
      <c r="E201" s="43">
        <v>827.37</v>
      </c>
      <c r="F201" s="40" t="s">
        <v>23</v>
      </c>
      <c r="G201" s="59"/>
      <c r="H201" s="4">
        <f t="shared" ref="H201:H203" si="15">E201*G201</f>
        <v>0</v>
      </c>
      <c r="I201" s="43"/>
      <c r="J201" s="40" t="s">
        <v>23</v>
      </c>
    </row>
    <row r="202" spans="2:10" s="1" customFormat="1" ht="21.95" customHeight="1" outlineLevel="2">
      <c r="B202" s="27">
        <v>24469</v>
      </c>
      <c r="C202" s="3" t="s">
        <v>361</v>
      </c>
      <c r="D202" s="37" t="s">
        <v>362</v>
      </c>
      <c r="E202" s="43">
        <v>829.7</v>
      </c>
      <c r="F202" s="40" t="s">
        <v>23</v>
      </c>
      <c r="G202" s="59"/>
      <c r="H202" s="4">
        <f t="shared" si="15"/>
        <v>0</v>
      </c>
      <c r="I202" s="43"/>
      <c r="J202" s="40" t="s">
        <v>23</v>
      </c>
    </row>
    <row r="203" spans="2:10" s="1" customFormat="1" ht="21.95" customHeight="1" outlineLevel="2">
      <c r="B203" s="27">
        <v>24476</v>
      </c>
      <c r="C203" s="3" t="s">
        <v>363</v>
      </c>
      <c r="D203" s="37" t="s">
        <v>364</v>
      </c>
      <c r="E203" s="43">
        <v>667.96</v>
      </c>
      <c r="F203" s="40" t="s">
        <v>23</v>
      </c>
      <c r="G203" s="59"/>
      <c r="H203" s="4">
        <f t="shared" si="15"/>
        <v>0</v>
      </c>
      <c r="I203" s="43">
        <v>1035</v>
      </c>
      <c r="J203" s="40" t="s">
        <v>23</v>
      </c>
    </row>
    <row r="204" spans="2:10" ht="12" customHeight="1" outlineLevel="1">
      <c r="B204" s="33"/>
      <c r="C204" s="34" t="s">
        <v>365</v>
      </c>
      <c r="D204" s="38"/>
      <c r="E204" s="38"/>
      <c r="F204" s="41"/>
      <c r="G204" s="60"/>
      <c r="H204" s="35"/>
      <c r="I204" s="44"/>
      <c r="J204" s="41"/>
    </row>
    <row r="205" spans="2:10" s="1" customFormat="1" ht="21.95" customHeight="1" outlineLevel="2">
      <c r="B205" s="25">
        <v>31998</v>
      </c>
      <c r="C205" s="3" t="s">
        <v>366</v>
      </c>
      <c r="D205" s="37" t="s">
        <v>367</v>
      </c>
      <c r="E205" s="43">
        <v>1080.8599999999999</v>
      </c>
      <c r="F205" s="40" t="s">
        <v>23</v>
      </c>
      <c r="G205" s="59"/>
      <c r="H205" s="4">
        <f t="shared" ref="H205:H211" si="16">E205*G205</f>
        <v>0</v>
      </c>
      <c r="I205" s="43">
        <v>1180</v>
      </c>
      <c r="J205" s="40" t="s">
        <v>23</v>
      </c>
    </row>
    <row r="206" spans="2:10" s="1" customFormat="1" ht="21.95" customHeight="1" outlineLevel="2">
      <c r="B206" s="27">
        <v>41451</v>
      </c>
      <c r="C206" s="23" t="s">
        <v>368</v>
      </c>
      <c r="D206" s="23" t="s">
        <v>369</v>
      </c>
      <c r="E206" s="43">
        <v>4432.32</v>
      </c>
      <c r="F206" s="40" t="s">
        <v>23</v>
      </c>
      <c r="G206" s="59"/>
      <c r="H206" s="4">
        <f t="shared" si="16"/>
        <v>0</v>
      </c>
      <c r="I206" s="43">
        <v>6870</v>
      </c>
      <c r="J206" s="40" t="s">
        <v>23</v>
      </c>
    </row>
    <row r="207" spans="2:10" s="1" customFormat="1" ht="21.95" customHeight="1" outlineLevel="2">
      <c r="B207" s="27">
        <v>41448</v>
      </c>
      <c r="C207" s="23" t="s">
        <v>370</v>
      </c>
      <c r="D207" s="23" t="s">
        <v>371</v>
      </c>
      <c r="E207" s="43">
        <v>3388.78</v>
      </c>
      <c r="F207" s="40" t="s">
        <v>23</v>
      </c>
      <c r="G207" s="59"/>
      <c r="H207" s="4">
        <f t="shared" si="16"/>
        <v>0</v>
      </c>
      <c r="I207" s="43">
        <v>5253</v>
      </c>
      <c r="J207" s="40" t="s">
        <v>23</v>
      </c>
    </row>
    <row r="208" spans="2:10" s="1" customFormat="1" ht="21.95" customHeight="1" outlineLevel="2">
      <c r="B208" s="27">
        <v>41450</v>
      </c>
      <c r="C208" s="23" t="s">
        <v>372</v>
      </c>
      <c r="D208" s="23" t="s">
        <v>373</v>
      </c>
      <c r="E208" s="43">
        <v>3104.18</v>
      </c>
      <c r="F208" s="40" t="s">
        <v>23</v>
      </c>
      <c r="G208" s="59"/>
      <c r="H208" s="4">
        <f t="shared" si="16"/>
        <v>0</v>
      </c>
      <c r="I208" s="43">
        <v>4811</v>
      </c>
      <c r="J208" s="40" t="s">
        <v>23</v>
      </c>
    </row>
    <row r="209" spans="2:11" s="1" customFormat="1" ht="21.95" customHeight="1" outlineLevel="2">
      <c r="B209" s="27">
        <v>41452</v>
      </c>
      <c r="C209" s="23" t="s">
        <v>374</v>
      </c>
      <c r="D209" s="23" t="s">
        <v>375</v>
      </c>
      <c r="E209" s="43">
        <v>1272.93</v>
      </c>
      <c r="F209" s="40" t="s">
        <v>23</v>
      </c>
      <c r="G209" s="59"/>
      <c r="H209" s="4">
        <f t="shared" si="16"/>
        <v>0</v>
      </c>
      <c r="I209" s="43">
        <v>1973</v>
      </c>
      <c r="J209" s="40" t="s">
        <v>23</v>
      </c>
    </row>
    <row r="210" spans="2:11" s="1" customFormat="1" ht="21.95" customHeight="1" outlineLevel="2">
      <c r="B210" s="27">
        <v>41453</v>
      </c>
      <c r="C210" s="23" t="s">
        <v>376</v>
      </c>
      <c r="D210" s="23" t="s">
        <v>377</v>
      </c>
      <c r="E210" s="43">
        <v>1272.93</v>
      </c>
      <c r="F210" s="40" t="s">
        <v>23</v>
      </c>
      <c r="G210" s="59"/>
      <c r="H210" s="4">
        <f t="shared" si="16"/>
        <v>0</v>
      </c>
      <c r="I210" s="43">
        <v>1973</v>
      </c>
      <c r="J210" s="40" t="s">
        <v>23</v>
      </c>
    </row>
    <row r="211" spans="2:11" s="1" customFormat="1" ht="21.95" customHeight="1" outlineLevel="2">
      <c r="B211" s="25">
        <v>31979</v>
      </c>
      <c r="C211" s="3" t="s">
        <v>378</v>
      </c>
      <c r="D211" s="37" t="s">
        <v>379</v>
      </c>
      <c r="E211" s="43">
        <v>467.04</v>
      </c>
      <c r="F211" s="40" t="s">
        <v>23</v>
      </c>
      <c r="G211" s="59"/>
      <c r="H211" s="4">
        <f t="shared" si="16"/>
        <v>0</v>
      </c>
      <c r="I211" s="43">
        <v>724</v>
      </c>
      <c r="J211" s="40" t="s">
        <v>23</v>
      </c>
    </row>
    <row r="212" spans="2:11" ht="12" customHeight="1" outlineLevel="1">
      <c r="B212" s="33"/>
      <c r="C212" s="34" t="s">
        <v>380</v>
      </c>
      <c r="D212" s="38"/>
      <c r="E212" s="38"/>
      <c r="F212" s="41"/>
      <c r="G212" s="60"/>
      <c r="H212" s="35"/>
      <c r="I212" s="44"/>
      <c r="J212" s="41"/>
    </row>
    <row r="213" spans="2:11" s="1" customFormat="1" ht="21.95" customHeight="1" outlineLevel="2">
      <c r="B213" s="25">
        <v>24833</v>
      </c>
      <c r="C213" s="3" t="s">
        <v>381</v>
      </c>
      <c r="D213" s="37" t="s">
        <v>382</v>
      </c>
      <c r="E213" s="43">
        <v>15.55</v>
      </c>
      <c r="F213" s="40" t="s">
        <v>23</v>
      </c>
      <c r="G213" s="59"/>
      <c r="H213" s="24">
        <f t="shared" ref="H213:H243" si="17">E213*G213</f>
        <v>0</v>
      </c>
      <c r="I213" s="43"/>
      <c r="J213" s="40" t="s">
        <v>23</v>
      </c>
    </row>
    <row r="214" spans="2:11" s="1" customFormat="1" ht="21.95" customHeight="1" outlineLevel="2">
      <c r="B214" s="25" t="s">
        <v>383</v>
      </c>
      <c r="C214" s="3" t="s">
        <v>384</v>
      </c>
      <c r="D214" s="37" t="s">
        <v>385</v>
      </c>
      <c r="E214" s="43">
        <v>3888</v>
      </c>
      <c r="F214" s="40" t="s">
        <v>23</v>
      </c>
      <c r="G214" s="59"/>
      <c r="H214" s="24">
        <f t="shared" si="17"/>
        <v>0</v>
      </c>
      <c r="I214" s="43"/>
      <c r="J214" s="40" t="s">
        <v>23</v>
      </c>
      <c r="K214" s="75" t="s">
        <v>386</v>
      </c>
    </row>
    <row r="215" spans="2:11" s="1" customFormat="1" ht="21.95" customHeight="1" outlineLevel="2">
      <c r="B215" s="25">
        <v>42003</v>
      </c>
      <c r="C215" s="3" t="s">
        <v>387</v>
      </c>
      <c r="D215" s="37" t="s">
        <v>388</v>
      </c>
      <c r="E215" s="43">
        <v>311</v>
      </c>
      <c r="F215" s="40" t="s">
        <v>23</v>
      </c>
      <c r="G215" s="59"/>
      <c r="H215" s="24">
        <f t="shared" si="17"/>
        <v>0</v>
      </c>
      <c r="I215" s="43"/>
      <c r="J215" s="40" t="s">
        <v>23</v>
      </c>
      <c r="K215" s="75" t="s">
        <v>386</v>
      </c>
    </row>
    <row r="216" spans="2:11" s="1" customFormat="1" ht="21.95" customHeight="1" outlineLevel="2">
      <c r="B216" s="25">
        <v>42004</v>
      </c>
      <c r="C216" s="3" t="s">
        <v>389</v>
      </c>
      <c r="D216" s="37" t="s">
        <v>390</v>
      </c>
      <c r="E216" s="43">
        <v>311</v>
      </c>
      <c r="F216" s="40" t="s">
        <v>23</v>
      </c>
      <c r="G216" s="59"/>
      <c r="H216" s="24">
        <f t="shared" si="17"/>
        <v>0</v>
      </c>
      <c r="I216" s="43"/>
      <c r="J216" s="40" t="s">
        <v>23</v>
      </c>
      <c r="K216" s="75" t="s">
        <v>386</v>
      </c>
    </row>
    <row r="217" spans="2:11" s="1" customFormat="1" ht="21.95" customHeight="1" outlineLevel="2">
      <c r="B217" s="25">
        <v>42001</v>
      </c>
      <c r="C217" s="3" t="s">
        <v>391</v>
      </c>
      <c r="D217" s="37" t="s">
        <v>392</v>
      </c>
      <c r="E217" s="43">
        <v>311</v>
      </c>
      <c r="F217" s="40" t="s">
        <v>23</v>
      </c>
      <c r="G217" s="59"/>
      <c r="H217" s="24">
        <f t="shared" si="17"/>
        <v>0</v>
      </c>
      <c r="I217" s="43"/>
      <c r="J217" s="40" t="s">
        <v>23</v>
      </c>
      <c r="K217" s="75" t="s">
        <v>386</v>
      </c>
    </row>
    <row r="218" spans="2:11" s="1" customFormat="1" ht="21.95" customHeight="1" outlineLevel="2">
      <c r="B218" s="25">
        <v>42002</v>
      </c>
      <c r="C218" s="3" t="s">
        <v>393</v>
      </c>
      <c r="D218" s="37" t="s">
        <v>394</v>
      </c>
      <c r="E218" s="43">
        <v>311</v>
      </c>
      <c r="F218" s="40" t="s">
        <v>23</v>
      </c>
      <c r="G218" s="59"/>
      <c r="H218" s="24">
        <f t="shared" si="17"/>
        <v>0</v>
      </c>
      <c r="I218" s="43"/>
      <c r="J218" s="40" t="s">
        <v>23</v>
      </c>
      <c r="K218" s="75" t="s">
        <v>386</v>
      </c>
    </row>
    <row r="219" spans="2:11" s="1" customFormat="1" ht="21.95" customHeight="1" outlineLevel="2">
      <c r="B219" s="25">
        <v>42007</v>
      </c>
      <c r="C219" s="3" t="s">
        <v>395</v>
      </c>
      <c r="D219" s="37" t="s">
        <v>396</v>
      </c>
      <c r="E219" s="43">
        <v>194</v>
      </c>
      <c r="F219" s="40" t="s">
        <v>23</v>
      </c>
      <c r="G219" s="59"/>
      <c r="H219" s="24">
        <f t="shared" si="17"/>
        <v>0</v>
      </c>
      <c r="I219" s="43"/>
      <c r="J219" s="40" t="s">
        <v>23</v>
      </c>
      <c r="K219" s="75" t="s">
        <v>386</v>
      </c>
    </row>
    <row r="220" spans="2:11" s="1" customFormat="1" ht="21.95" customHeight="1" outlineLevel="2">
      <c r="B220" s="25">
        <v>42005</v>
      </c>
      <c r="C220" s="3" t="s">
        <v>397</v>
      </c>
      <c r="D220" s="37" t="s">
        <v>398</v>
      </c>
      <c r="E220" s="43">
        <v>194</v>
      </c>
      <c r="F220" s="40" t="s">
        <v>23</v>
      </c>
      <c r="G220" s="59"/>
      <c r="H220" s="24">
        <f t="shared" si="17"/>
        <v>0</v>
      </c>
      <c r="I220" s="43"/>
      <c r="J220" s="40" t="s">
        <v>23</v>
      </c>
      <c r="K220" s="75" t="s">
        <v>386</v>
      </c>
    </row>
    <row r="221" spans="2:11" s="1" customFormat="1" ht="21.95" customHeight="1" outlineLevel="2">
      <c r="B221" s="25">
        <v>42006</v>
      </c>
      <c r="C221" s="3" t="s">
        <v>399</v>
      </c>
      <c r="D221" s="37" t="s">
        <v>400</v>
      </c>
      <c r="E221" s="43">
        <v>194</v>
      </c>
      <c r="F221" s="40" t="s">
        <v>23</v>
      </c>
      <c r="G221" s="59"/>
      <c r="H221" s="24">
        <f t="shared" si="17"/>
        <v>0</v>
      </c>
      <c r="I221" s="43"/>
      <c r="J221" s="40" t="s">
        <v>23</v>
      </c>
      <c r="K221" s="75" t="s">
        <v>386</v>
      </c>
    </row>
    <row r="222" spans="2:11" s="1" customFormat="1" ht="21.95" customHeight="1" outlineLevel="2">
      <c r="B222" s="25">
        <v>42008</v>
      </c>
      <c r="C222" s="3" t="s">
        <v>401</v>
      </c>
      <c r="D222" s="37" t="s">
        <v>402</v>
      </c>
      <c r="E222" s="43">
        <v>194</v>
      </c>
      <c r="F222" s="40" t="s">
        <v>23</v>
      </c>
      <c r="G222" s="59"/>
      <c r="H222" s="24">
        <f t="shared" si="17"/>
        <v>0</v>
      </c>
      <c r="I222" s="43"/>
      <c r="J222" s="40" t="s">
        <v>23</v>
      </c>
      <c r="K222" s="75" t="s">
        <v>386</v>
      </c>
    </row>
    <row r="223" spans="2:11" s="1" customFormat="1" ht="21.95" customHeight="1" outlineLevel="2">
      <c r="B223" s="25">
        <v>42022</v>
      </c>
      <c r="C223" s="3" t="s">
        <v>403</v>
      </c>
      <c r="D223" s="37" t="s">
        <v>404</v>
      </c>
      <c r="E223" s="43">
        <v>77.760000000000005</v>
      </c>
      <c r="F223" s="40" t="s">
        <v>23</v>
      </c>
      <c r="G223" s="59"/>
      <c r="H223" s="24">
        <f t="shared" si="17"/>
        <v>0</v>
      </c>
      <c r="I223" s="43"/>
      <c r="J223" s="40" t="s">
        <v>23</v>
      </c>
      <c r="K223" s="75" t="s">
        <v>386</v>
      </c>
    </row>
    <row r="224" spans="2:11" s="1" customFormat="1" ht="21.95" customHeight="1" outlineLevel="2">
      <c r="B224" s="25">
        <v>26772</v>
      </c>
      <c r="C224" s="3" t="s">
        <v>405</v>
      </c>
      <c r="D224" s="37" t="s">
        <v>406</v>
      </c>
      <c r="E224" s="43">
        <v>324.26</v>
      </c>
      <c r="F224" s="40" t="s">
        <v>23</v>
      </c>
      <c r="G224" s="59"/>
      <c r="H224" s="24">
        <f t="shared" si="17"/>
        <v>0</v>
      </c>
      <c r="I224" s="43"/>
      <c r="J224" s="40" t="s">
        <v>23</v>
      </c>
    </row>
    <row r="225" spans="2:10" s="1" customFormat="1" ht="21.95" customHeight="1" outlineLevel="2">
      <c r="B225" s="25">
        <v>27390</v>
      </c>
      <c r="C225" s="3" t="s">
        <v>407</v>
      </c>
      <c r="D225" s="37" t="s">
        <v>408</v>
      </c>
      <c r="E225" s="43">
        <v>227.06</v>
      </c>
      <c r="F225" s="40" t="s">
        <v>23</v>
      </c>
      <c r="G225" s="59"/>
      <c r="H225" s="24">
        <f t="shared" si="17"/>
        <v>0</v>
      </c>
      <c r="I225" s="43"/>
      <c r="J225" s="40" t="s">
        <v>23</v>
      </c>
    </row>
    <row r="226" spans="2:10" s="1" customFormat="1" ht="21.95" customHeight="1" outlineLevel="2">
      <c r="B226" s="25">
        <v>29238</v>
      </c>
      <c r="C226" s="3" t="s">
        <v>409</v>
      </c>
      <c r="D226" s="37" t="s">
        <v>410</v>
      </c>
      <c r="E226" s="43">
        <v>550</v>
      </c>
      <c r="F226" s="40" t="s">
        <v>23</v>
      </c>
      <c r="G226" s="59"/>
      <c r="H226" s="24">
        <f t="shared" si="17"/>
        <v>0</v>
      </c>
      <c r="I226" s="43"/>
      <c r="J226" s="40" t="s">
        <v>23</v>
      </c>
    </row>
    <row r="227" spans="2:10" s="1" customFormat="1" ht="21.95" customHeight="1" outlineLevel="2">
      <c r="B227" s="25">
        <v>26770</v>
      </c>
      <c r="C227" s="3" t="s">
        <v>411</v>
      </c>
      <c r="D227" s="37" t="s">
        <v>412</v>
      </c>
      <c r="E227" s="43">
        <v>2656.28</v>
      </c>
      <c r="F227" s="40" t="s">
        <v>23</v>
      </c>
      <c r="G227" s="59"/>
      <c r="H227" s="24">
        <f t="shared" si="17"/>
        <v>0</v>
      </c>
      <c r="I227" s="43"/>
      <c r="J227" s="40" t="s">
        <v>23</v>
      </c>
    </row>
    <row r="228" spans="2:10" s="1" customFormat="1" ht="21.95" customHeight="1" outlineLevel="2">
      <c r="B228" s="25">
        <v>26771</v>
      </c>
      <c r="C228" s="3" t="s">
        <v>413</v>
      </c>
      <c r="D228" s="37" t="s">
        <v>414</v>
      </c>
      <c r="E228" s="43">
        <v>421.46</v>
      </c>
      <c r="F228" s="40" t="s">
        <v>23</v>
      </c>
      <c r="G228" s="59"/>
      <c r="H228" s="24">
        <f t="shared" si="17"/>
        <v>0</v>
      </c>
      <c r="I228" s="43"/>
      <c r="J228" s="40" t="s">
        <v>23</v>
      </c>
    </row>
    <row r="229" spans="2:10" s="1" customFormat="1" ht="21.95" customHeight="1" outlineLevel="2">
      <c r="B229" s="25">
        <v>25329</v>
      </c>
      <c r="C229" s="3" t="s">
        <v>415</v>
      </c>
      <c r="D229" s="37" t="s">
        <v>416</v>
      </c>
      <c r="E229" s="43">
        <v>13.22</v>
      </c>
      <c r="F229" s="40" t="s">
        <v>23</v>
      </c>
      <c r="G229" s="59"/>
      <c r="H229" s="24">
        <f t="shared" si="17"/>
        <v>0</v>
      </c>
      <c r="I229" s="43"/>
      <c r="J229" s="40" t="s">
        <v>23</v>
      </c>
    </row>
    <row r="230" spans="2:10" s="1" customFormat="1" ht="21.95" customHeight="1" outlineLevel="2">
      <c r="B230" s="27">
        <v>26768</v>
      </c>
      <c r="C230" s="23" t="s">
        <v>417</v>
      </c>
      <c r="D230" s="39" t="s">
        <v>418</v>
      </c>
      <c r="E230" s="43">
        <v>4082.4</v>
      </c>
      <c r="F230" s="40" t="s">
        <v>23</v>
      </c>
      <c r="G230" s="59"/>
      <c r="H230" s="24">
        <f t="shared" si="17"/>
        <v>0</v>
      </c>
      <c r="I230" s="43"/>
      <c r="J230" s="40" t="s">
        <v>23</v>
      </c>
    </row>
    <row r="231" spans="2:10" s="1" customFormat="1" ht="21.95" customHeight="1" outlineLevel="2">
      <c r="B231" s="27">
        <v>29231</v>
      </c>
      <c r="C231" s="3" t="s">
        <v>419</v>
      </c>
      <c r="D231" s="37" t="s">
        <v>420</v>
      </c>
      <c r="E231" s="43">
        <v>324.26</v>
      </c>
      <c r="F231" s="40" t="s">
        <v>23</v>
      </c>
      <c r="G231" s="59"/>
      <c r="H231" s="24">
        <f t="shared" si="17"/>
        <v>0</v>
      </c>
      <c r="I231" s="43"/>
      <c r="J231" s="40" t="s">
        <v>23</v>
      </c>
    </row>
    <row r="232" spans="2:10" s="1" customFormat="1" ht="21.95" customHeight="1" outlineLevel="2">
      <c r="B232" s="27">
        <v>31978</v>
      </c>
      <c r="C232" s="3" t="s">
        <v>421</v>
      </c>
      <c r="D232" s="37" t="s">
        <v>422</v>
      </c>
      <c r="E232" s="43">
        <v>406.68</v>
      </c>
      <c r="F232" s="40" t="s">
        <v>23</v>
      </c>
      <c r="G232" s="59"/>
      <c r="H232" s="24">
        <f t="shared" si="17"/>
        <v>0</v>
      </c>
      <c r="I232" s="43"/>
      <c r="J232" s="40" t="s">
        <v>23</v>
      </c>
    </row>
    <row r="233" spans="2:10" s="1" customFormat="1" ht="21.95" customHeight="1" outlineLevel="2">
      <c r="B233" s="25">
        <v>26769</v>
      </c>
      <c r="C233" s="3" t="s">
        <v>423</v>
      </c>
      <c r="D233" s="37" t="s">
        <v>424</v>
      </c>
      <c r="E233" s="43">
        <v>1215.3900000000001</v>
      </c>
      <c r="F233" s="40" t="s">
        <v>23</v>
      </c>
      <c r="G233" s="59"/>
      <c r="H233" s="24">
        <f t="shared" si="17"/>
        <v>0</v>
      </c>
      <c r="I233" s="43"/>
      <c r="J233" s="40" t="s">
        <v>23</v>
      </c>
    </row>
    <row r="234" spans="2:10" s="1" customFormat="1" ht="21.95" customHeight="1" outlineLevel="2">
      <c r="B234" s="25">
        <v>30413</v>
      </c>
      <c r="C234" s="3" t="s">
        <v>425</v>
      </c>
      <c r="D234" s="37" t="s">
        <v>426</v>
      </c>
      <c r="E234" s="43">
        <v>1052.8699999999999</v>
      </c>
      <c r="F234" s="40" t="s">
        <v>23</v>
      </c>
      <c r="G234" s="59"/>
      <c r="H234" s="24">
        <f t="shared" si="17"/>
        <v>0</v>
      </c>
      <c r="I234" s="43"/>
      <c r="J234" s="40" t="s">
        <v>23</v>
      </c>
    </row>
    <row r="235" spans="2:10" s="1" customFormat="1" ht="21.95" customHeight="1" outlineLevel="2">
      <c r="B235" s="25">
        <v>30416</v>
      </c>
      <c r="C235" s="3" t="s">
        <v>427</v>
      </c>
      <c r="D235" s="37" t="s">
        <v>428</v>
      </c>
      <c r="E235" s="43">
        <v>493</v>
      </c>
      <c r="F235" s="40" t="s">
        <v>23</v>
      </c>
      <c r="G235" s="59"/>
      <c r="H235" s="24">
        <f t="shared" si="17"/>
        <v>0</v>
      </c>
      <c r="I235" s="43"/>
      <c r="J235" s="40" t="s">
        <v>23</v>
      </c>
    </row>
    <row r="236" spans="2:10" s="1" customFormat="1" ht="21.95" customHeight="1" outlineLevel="2">
      <c r="B236" s="27">
        <v>27389</v>
      </c>
      <c r="C236" s="23" t="s">
        <v>429</v>
      </c>
      <c r="D236" s="39" t="s">
        <v>430</v>
      </c>
      <c r="E236" s="43">
        <v>4811.79</v>
      </c>
      <c r="F236" s="40" t="s">
        <v>23</v>
      </c>
      <c r="G236" s="59"/>
      <c r="H236" s="24">
        <f t="shared" si="17"/>
        <v>0</v>
      </c>
      <c r="I236" s="43"/>
      <c r="J236" s="40" t="s">
        <v>23</v>
      </c>
    </row>
    <row r="237" spans="2:10" s="1" customFormat="1" ht="21.95" customHeight="1" outlineLevel="2">
      <c r="B237" s="27">
        <v>27388</v>
      </c>
      <c r="C237" s="3" t="s">
        <v>431</v>
      </c>
      <c r="D237" s="37" t="s">
        <v>432</v>
      </c>
      <c r="E237" s="43">
        <v>4374</v>
      </c>
      <c r="F237" s="40" t="s">
        <v>23</v>
      </c>
      <c r="G237" s="59"/>
      <c r="H237" s="24">
        <f t="shared" si="17"/>
        <v>0</v>
      </c>
      <c r="I237" s="43"/>
      <c r="J237" s="40" t="s">
        <v>23</v>
      </c>
    </row>
    <row r="238" spans="2:10" s="1" customFormat="1" ht="21.95" customHeight="1" outlineLevel="2">
      <c r="B238" s="27">
        <v>27386</v>
      </c>
      <c r="C238" s="3" t="s">
        <v>433</v>
      </c>
      <c r="D238" s="37" t="s">
        <v>434</v>
      </c>
      <c r="E238" s="43">
        <v>4811.79</v>
      </c>
      <c r="F238" s="40" t="s">
        <v>23</v>
      </c>
      <c r="G238" s="59"/>
      <c r="H238" s="24">
        <f t="shared" si="17"/>
        <v>0</v>
      </c>
      <c r="I238" s="43"/>
      <c r="J238" s="40" t="s">
        <v>23</v>
      </c>
    </row>
    <row r="239" spans="2:10" s="1" customFormat="1" ht="33" customHeight="1" outlineLevel="2">
      <c r="B239" s="27">
        <v>34987</v>
      </c>
      <c r="C239" s="23" t="s">
        <v>435</v>
      </c>
      <c r="D239" s="39" t="s">
        <v>436</v>
      </c>
      <c r="E239" s="43">
        <v>4821.12</v>
      </c>
      <c r="F239" s="40" t="s">
        <v>23</v>
      </c>
      <c r="G239" s="59"/>
      <c r="H239" s="24">
        <f t="shared" si="17"/>
        <v>0</v>
      </c>
      <c r="I239" s="43"/>
      <c r="J239" s="40" t="s">
        <v>23</v>
      </c>
    </row>
    <row r="240" spans="2:10" s="1" customFormat="1" ht="33" customHeight="1" outlineLevel="2">
      <c r="B240" s="27">
        <v>34986</v>
      </c>
      <c r="C240" s="23" t="s">
        <v>437</v>
      </c>
      <c r="D240" s="39" t="s">
        <v>438</v>
      </c>
      <c r="E240" s="43">
        <v>4821.12</v>
      </c>
      <c r="F240" s="40" t="s">
        <v>23</v>
      </c>
      <c r="G240" s="59"/>
      <c r="H240" s="24">
        <f t="shared" si="17"/>
        <v>0</v>
      </c>
      <c r="I240" s="43"/>
      <c r="J240" s="40" t="s">
        <v>23</v>
      </c>
    </row>
    <row r="241" spans="2:10" s="1" customFormat="1" ht="33" customHeight="1" outlineLevel="2">
      <c r="B241" s="27">
        <v>34985</v>
      </c>
      <c r="C241" s="23" t="s">
        <v>439</v>
      </c>
      <c r="D241" s="39" t="s">
        <v>440</v>
      </c>
      <c r="E241" s="43">
        <v>4821.12</v>
      </c>
      <c r="F241" s="40" t="s">
        <v>23</v>
      </c>
      <c r="G241" s="59"/>
      <c r="H241" s="24">
        <f t="shared" si="17"/>
        <v>0</v>
      </c>
      <c r="I241" s="43"/>
      <c r="J241" s="40" t="s">
        <v>23</v>
      </c>
    </row>
    <row r="242" spans="2:10" s="1" customFormat="1" ht="33" customHeight="1" outlineLevel="2">
      <c r="B242" s="27">
        <v>34984</v>
      </c>
      <c r="C242" s="23" t="s">
        <v>441</v>
      </c>
      <c r="D242" s="39" t="s">
        <v>442</v>
      </c>
      <c r="E242" s="43">
        <v>5303.23</v>
      </c>
      <c r="F242" s="40" t="s">
        <v>23</v>
      </c>
      <c r="G242" s="59"/>
      <c r="H242" s="24">
        <f t="shared" si="17"/>
        <v>0</v>
      </c>
      <c r="I242" s="43"/>
      <c r="J242" s="40" t="s">
        <v>23</v>
      </c>
    </row>
    <row r="243" spans="2:10" s="1" customFormat="1" ht="33" customHeight="1" outlineLevel="2">
      <c r="B243" s="27">
        <v>34988</v>
      </c>
      <c r="C243" s="23" t="s">
        <v>443</v>
      </c>
      <c r="D243" s="39" t="s">
        <v>444</v>
      </c>
      <c r="E243" s="43">
        <v>2566.08</v>
      </c>
      <c r="F243" s="40" t="s">
        <v>23</v>
      </c>
      <c r="G243" s="59"/>
      <c r="H243" s="24">
        <f t="shared" si="17"/>
        <v>0</v>
      </c>
      <c r="I243" s="43"/>
      <c r="J243" s="40" t="s">
        <v>23</v>
      </c>
    </row>
    <row r="244" spans="2:10" ht="12" customHeight="1" outlineLevel="1">
      <c r="B244" s="33"/>
      <c r="C244" s="34" t="s">
        <v>445</v>
      </c>
      <c r="D244" s="38"/>
      <c r="E244" s="38"/>
      <c r="F244" s="41"/>
      <c r="G244" s="60"/>
      <c r="H244" s="35"/>
      <c r="I244" s="44"/>
      <c r="J244" s="41"/>
    </row>
    <row r="245" spans="2:10" s="1" customFormat="1" ht="21.95" customHeight="1" outlineLevel="2">
      <c r="B245" s="25">
        <v>24386</v>
      </c>
      <c r="C245" s="3" t="s">
        <v>446</v>
      </c>
      <c r="D245" s="37" t="s">
        <v>447</v>
      </c>
      <c r="E245" s="43">
        <v>0.01</v>
      </c>
      <c r="F245" s="40" t="s">
        <v>23</v>
      </c>
      <c r="G245" s="59"/>
      <c r="H245" s="24">
        <f>E245*G245</f>
        <v>0</v>
      </c>
      <c r="I245" s="43"/>
      <c r="J245" s="40" t="s">
        <v>23</v>
      </c>
    </row>
    <row r="246" spans="2:10" s="1" customFormat="1" ht="21.95" customHeight="1" outlineLevel="2">
      <c r="B246" s="25">
        <v>25142</v>
      </c>
      <c r="C246" s="3" t="s">
        <v>448</v>
      </c>
      <c r="D246" s="37" t="s">
        <v>449</v>
      </c>
      <c r="E246" s="43">
        <v>0.01</v>
      </c>
      <c r="F246" s="40" t="s">
        <v>23</v>
      </c>
      <c r="G246" s="59"/>
      <c r="H246" s="24">
        <f>E246*G246</f>
        <v>0</v>
      </c>
      <c r="I246" s="43"/>
      <c r="J246" s="40" t="s">
        <v>23</v>
      </c>
    </row>
    <row r="247" spans="2:10" s="1" customFormat="1" ht="21.95" customHeight="1" outlineLevel="2">
      <c r="B247" s="25">
        <v>26802</v>
      </c>
      <c r="C247" s="3" t="s">
        <v>450</v>
      </c>
      <c r="D247" s="37" t="s">
        <v>451</v>
      </c>
      <c r="E247" s="43">
        <v>0.01</v>
      </c>
      <c r="F247" s="40" t="s">
        <v>23</v>
      </c>
      <c r="G247" s="59"/>
      <c r="H247" s="24">
        <f>E247*G247</f>
        <v>0</v>
      </c>
      <c r="I247" s="43"/>
      <c r="J247" s="40" t="s">
        <v>23</v>
      </c>
    </row>
    <row r="248" spans="2:10" s="1" customFormat="1" ht="21.95" customHeight="1" outlineLevel="2">
      <c r="B248" s="25" t="s">
        <v>452</v>
      </c>
      <c r="C248" s="3" t="s">
        <v>453</v>
      </c>
      <c r="D248" s="37" t="s">
        <v>454</v>
      </c>
      <c r="E248" s="43">
        <v>0.01</v>
      </c>
      <c r="F248" s="40"/>
      <c r="G248" s="59"/>
      <c r="H248" s="24">
        <f>E248*G248</f>
        <v>0</v>
      </c>
      <c r="I248" s="43"/>
      <c r="J248" s="40" t="s">
        <v>23</v>
      </c>
    </row>
    <row r="249" spans="2:10" s="1" customFormat="1" ht="21.95" customHeight="1" outlineLevel="2">
      <c r="B249" s="25" t="s">
        <v>455</v>
      </c>
      <c r="C249" s="3" t="s">
        <v>456</v>
      </c>
      <c r="D249" s="37" t="s">
        <v>457</v>
      </c>
      <c r="E249" s="43">
        <v>0.01</v>
      </c>
      <c r="F249" s="40"/>
      <c r="G249" s="59"/>
      <c r="H249" s="24">
        <f>E249*G249</f>
        <v>0</v>
      </c>
      <c r="I249" s="43"/>
      <c r="J249" s="40" t="s">
        <v>23</v>
      </c>
    </row>
    <row r="250" spans="2:10" ht="12" customHeight="1" outlineLevel="1">
      <c r="B250" s="33"/>
      <c r="C250" s="34" t="s">
        <v>458</v>
      </c>
      <c r="D250" s="38"/>
      <c r="E250" s="38"/>
      <c r="F250" s="41"/>
      <c r="G250" s="60"/>
      <c r="H250" s="35"/>
      <c r="I250" s="44"/>
      <c r="J250" s="41"/>
    </row>
    <row r="251" spans="2:10" s="1" customFormat="1" ht="21.95" customHeight="1" outlineLevel="2">
      <c r="B251" s="25">
        <v>42053</v>
      </c>
      <c r="C251" s="3" t="s">
        <v>459</v>
      </c>
      <c r="D251" s="3" t="s">
        <v>460</v>
      </c>
      <c r="E251" s="43">
        <v>38.880000000000003</v>
      </c>
      <c r="F251" s="40" t="s">
        <v>23</v>
      </c>
      <c r="G251" s="59"/>
      <c r="H251" s="24">
        <f t="shared" ref="H251:H260" si="18">E251*G251</f>
        <v>0</v>
      </c>
      <c r="I251" s="43"/>
      <c r="J251" s="40" t="s">
        <v>23</v>
      </c>
    </row>
    <row r="252" spans="2:10" s="1" customFormat="1" ht="21.95" customHeight="1" outlineLevel="2">
      <c r="B252" s="25">
        <v>42052</v>
      </c>
      <c r="C252" s="3" t="s">
        <v>461</v>
      </c>
      <c r="D252" s="3" t="s">
        <v>462</v>
      </c>
      <c r="E252" s="43">
        <v>38.880000000000003</v>
      </c>
      <c r="F252" s="40" t="s">
        <v>23</v>
      </c>
      <c r="G252" s="59"/>
      <c r="H252" s="24">
        <f t="shared" si="18"/>
        <v>0</v>
      </c>
      <c r="I252" s="43"/>
      <c r="J252" s="40" t="s">
        <v>23</v>
      </c>
    </row>
    <row r="253" spans="2:10" s="1" customFormat="1" ht="21.95" customHeight="1" outlineLevel="2">
      <c r="B253" s="25">
        <v>42050</v>
      </c>
      <c r="C253" s="3" t="s">
        <v>463</v>
      </c>
      <c r="D253" s="3" t="s">
        <v>464</v>
      </c>
      <c r="E253" s="43">
        <v>38.880000000000003</v>
      </c>
      <c r="F253" s="40" t="s">
        <v>23</v>
      </c>
      <c r="G253" s="59"/>
      <c r="H253" s="24">
        <f t="shared" si="18"/>
        <v>0</v>
      </c>
      <c r="I253" s="43"/>
      <c r="J253" s="40" t="s">
        <v>23</v>
      </c>
    </row>
    <row r="254" spans="2:10" s="1" customFormat="1" ht="21.95" customHeight="1" outlineLevel="2">
      <c r="B254" s="25">
        <v>42051</v>
      </c>
      <c r="C254" s="3" t="s">
        <v>465</v>
      </c>
      <c r="D254" s="3" t="s">
        <v>466</v>
      </c>
      <c r="E254" s="43">
        <v>38.880000000000003</v>
      </c>
      <c r="F254" s="40" t="s">
        <v>23</v>
      </c>
      <c r="G254" s="59"/>
      <c r="H254" s="24">
        <f t="shared" si="18"/>
        <v>0</v>
      </c>
      <c r="I254" s="43"/>
      <c r="J254" s="40" t="s">
        <v>23</v>
      </c>
    </row>
    <row r="255" spans="2:10" s="1" customFormat="1" ht="21.95" customHeight="1" outlineLevel="2">
      <c r="B255" s="25">
        <v>42059</v>
      </c>
      <c r="C255" s="3" t="s">
        <v>467</v>
      </c>
      <c r="D255" s="3" t="s">
        <v>468</v>
      </c>
      <c r="E255" s="43">
        <v>38.880000000000003</v>
      </c>
      <c r="F255" s="40" t="s">
        <v>23</v>
      </c>
      <c r="G255" s="59"/>
      <c r="H255" s="24">
        <f t="shared" si="18"/>
        <v>0</v>
      </c>
      <c r="I255" s="43"/>
      <c r="J255" s="40" t="s">
        <v>23</v>
      </c>
    </row>
    <row r="256" spans="2:10" s="1" customFormat="1" ht="21.95" customHeight="1" outlineLevel="2">
      <c r="B256" s="25">
        <v>42058</v>
      </c>
      <c r="C256" s="3" t="s">
        <v>469</v>
      </c>
      <c r="D256" s="3" t="s">
        <v>470</v>
      </c>
      <c r="E256" s="43">
        <v>38.880000000000003</v>
      </c>
      <c r="F256" s="40" t="s">
        <v>23</v>
      </c>
      <c r="G256" s="59"/>
      <c r="H256" s="24">
        <f t="shared" si="18"/>
        <v>0</v>
      </c>
      <c r="I256" s="43"/>
      <c r="J256" s="40" t="s">
        <v>23</v>
      </c>
    </row>
    <row r="257" spans="2:10" s="1" customFormat="1" ht="21.95" customHeight="1" outlineLevel="2">
      <c r="B257" s="25">
        <v>42057</v>
      </c>
      <c r="C257" s="3" t="s">
        <v>471</v>
      </c>
      <c r="D257" s="3" t="s">
        <v>472</v>
      </c>
      <c r="E257" s="43">
        <v>38.880000000000003</v>
      </c>
      <c r="F257" s="40" t="s">
        <v>23</v>
      </c>
      <c r="G257" s="59"/>
      <c r="H257" s="24">
        <f t="shared" si="18"/>
        <v>0</v>
      </c>
      <c r="I257" s="43"/>
      <c r="J257" s="40" t="s">
        <v>23</v>
      </c>
    </row>
    <row r="258" spans="2:10" s="1" customFormat="1" ht="21.95" customHeight="1" outlineLevel="2">
      <c r="B258" s="25">
        <v>42056</v>
      </c>
      <c r="C258" s="3" t="s">
        <v>473</v>
      </c>
      <c r="D258" s="3" t="s">
        <v>474</v>
      </c>
      <c r="E258" s="43">
        <v>38.880000000000003</v>
      </c>
      <c r="F258" s="40" t="s">
        <v>23</v>
      </c>
      <c r="G258" s="59"/>
      <c r="H258" s="24">
        <f t="shared" si="18"/>
        <v>0</v>
      </c>
      <c r="I258" s="43"/>
      <c r="J258" s="40" t="s">
        <v>23</v>
      </c>
    </row>
    <row r="259" spans="2:10" s="1" customFormat="1" ht="21.95" customHeight="1" outlineLevel="2">
      <c r="B259" s="25">
        <v>42055</v>
      </c>
      <c r="C259" s="3" t="s">
        <v>475</v>
      </c>
      <c r="D259" s="3" t="s">
        <v>476</v>
      </c>
      <c r="E259" s="43">
        <v>38.880000000000003</v>
      </c>
      <c r="F259" s="40" t="s">
        <v>23</v>
      </c>
      <c r="G259" s="59"/>
      <c r="H259" s="24">
        <f t="shared" si="18"/>
        <v>0</v>
      </c>
      <c r="I259" s="43"/>
      <c r="J259" s="40" t="s">
        <v>23</v>
      </c>
    </row>
    <row r="260" spans="2:10" s="1" customFormat="1" ht="21.95" customHeight="1" outlineLevel="2">
      <c r="B260" s="25">
        <v>42054</v>
      </c>
      <c r="C260" s="3" t="s">
        <v>477</v>
      </c>
      <c r="D260" s="3" t="s">
        <v>478</v>
      </c>
      <c r="E260" s="43">
        <v>38.880000000000003</v>
      </c>
      <c r="F260" s="40" t="s">
        <v>23</v>
      </c>
      <c r="G260" s="59"/>
      <c r="H260" s="24">
        <f t="shared" si="18"/>
        <v>0</v>
      </c>
      <c r="I260" s="43"/>
      <c r="J260" s="40" t="s">
        <v>23</v>
      </c>
    </row>
    <row r="261" spans="2:10" s="1" customFormat="1" ht="21.95" customHeight="1" outlineLevel="2">
      <c r="B261" s="25">
        <v>42062</v>
      </c>
      <c r="C261" s="3" t="s">
        <v>479</v>
      </c>
      <c r="D261" s="3" t="s">
        <v>480</v>
      </c>
      <c r="E261" s="43">
        <v>38.880000000000003</v>
      </c>
      <c r="F261" s="40" t="s">
        <v>23</v>
      </c>
      <c r="G261" s="59"/>
      <c r="H261" s="24">
        <f t="shared" ref="H261:H263" si="19">E261*G261</f>
        <v>0</v>
      </c>
      <c r="I261" s="43"/>
      <c r="J261" s="40" t="s">
        <v>23</v>
      </c>
    </row>
    <row r="262" spans="2:10" s="1" customFormat="1" ht="21.95" customHeight="1" outlineLevel="2">
      <c r="B262" s="25">
        <v>42060</v>
      </c>
      <c r="C262" s="3" t="s">
        <v>481</v>
      </c>
      <c r="D262" s="3" t="s">
        <v>482</v>
      </c>
      <c r="E262" s="43">
        <v>38.880000000000003</v>
      </c>
      <c r="F262" s="40" t="s">
        <v>23</v>
      </c>
      <c r="G262" s="59"/>
      <c r="H262" s="24">
        <f t="shared" si="19"/>
        <v>0</v>
      </c>
      <c r="I262" s="43"/>
      <c r="J262" s="40" t="s">
        <v>23</v>
      </c>
    </row>
    <row r="263" spans="2:10" s="1" customFormat="1" ht="21.95" customHeight="1" outlineLevel="2">
      <c r="B263" s="25">
        <v>42061</v>
      </c>
      <c r="C263" s="3" t="s">
        <v>483</v>
      </c>
      <c r="D263" s="3" t="s">
        <v>484</v>
      </c>
      <c r="E263" s="43">
        <v>38.880000000000003</v>
      </c>
      <c r="F263" s="40" t="s">
        <v>23</v>
      </c>
      <c r="G263" s="59"/>
      <c r="H263" s="24">
        <f t="shared" si="19"/>
        <v>0</v>
      </c>
      <c r="I263" s="43"/>
      <c r="J263" s="40" t="s">
        <v>23</v>
      </c>
    </row>
    <row r="264" spans="2:10" s="1" customFormat="1" ht="21.95" customHeight="1" outlineLevel="2">
      <c r="B264" s="25">
        <v>39506</v>
      </c>
      <c r="C264" s="3" t="s">
        <v>485</v>
      </c>
      <c r="D264" s="3" t="s">
        <v>486</v>
      </c>
      <c r="E264" s="43">
        <v>62.21</v>
      </c>
      <c r="F264" s="40" t="s">
        <v>23</v>
      </c>
      <c r="G264" s="59"/>
      <c r="H264" s="24">
        <f>E264*G264</f>
        <v>0</v>
      </c>
      <c r="I264" s="43"/>
      <c r="J264" s="40" t="s">
        <v>23</v>
      </c>
    </row>
    <row r="265" spans="2:10" s="1" customFormat="1" ht="21.95" customHeight="1" outlineLevel="2">
      <c r="B265" s="25">
        <v>39504</v>
      </c>
      <c r="C265" s="3" t="s">
        <v>487</v>
      </c>
      <c r="D265" s="3" t="s">
        <v>488</v>
      </c>
      <c r="E265" s="43">
        <v>62.21</v>
      </c>
      <c r="F265" s="40" t="s">
        <v>23</v>
      </c>
      <c r="G265" s="59"/>
      <c r="H265" s="24">
        <f t="shared" ref="H265:H291" si="20">E265*G265</f>
        <v>0</v>
      </c>
      <c r="I265" s="43"/>
      <c r="J265" s="40" t="s">
        <v>23</v>
      </c>
    </row>
    <row r="266" spans="2:10" s="1" customFormat="1" ht="21.95" customHeight="1" outlineLevel="2">
      <c r="B266" s="25">
        <v>39507</v>
      </c>
      <c r="C266" s="3" t="s">
        <v>489</v>
      </c>
      <c r="D266" s="3" t="s">
        <v>490</v>
      </c>
      <c r="E266" s="43">
        <v>62.21</v>
      </c>
      <c r="F266" s="40" t="s">
        <v>23</v>
      </c>
      <c r="G266" s="59"/>
      <c r="H266" s="24">
        <f t="shared" si="20"/>
        <v>0</v>
      </c>
      <c r="I266" s="43"/>
      <c r="J266" s="40" t="s">
        <v>23</v>
      </c>
    </row>
    <row r="267" spans="2:10" s="1" customFormat="1" ht="21.95" customHeight="1" outlineLevel="2">
      <c r="B267" s="25">
        <v>39505</v>
      </c>
      <c r="C267" s="3" t="s">
        <v>491</v>
      </c>
      <c r="D267" s="3" t="s">
        <v>492</v>
      </c>
      <c r="E267" s="43">
        <v>62.21</v>
      </c>
      <c r="F267" s="40" t="s">
        <v>23</v>
      </c>
      <c r="G267" s="59"/>
      <c r="H267" s="24">
        <f t="shared" si="20"/>
        <v>0</v>
      </c>
      <c r="I267" s="43"/>
      <c r="J267" s="40" t="s">
        <v>23</v>
      </c>
    </row>
    <row r="268" spans="2:10" s="1" customFormat="1" ht="21.95" customHeight="1" outlineLevel="2">
      <c r="B268" s="25">
        <v>24724</v>
      </c>
      <c r="C268" s="3" t="s">
        <v>493</v>
      </c>
      <c r="D268" s="3" t="s">
        <v>494</v>
      </c>
      <c r="E268" s="43">
        <v>49.77</v>
      </c>
      <c r="F268" s="40" t="s">
        <v>23</v>
      </c>
      <c r="G268" s="59"/>
      <c r="H268" s="24">
        <f t="shared" si="20"/>
        <v>0</v>
      </c>
      <c r="I268" s="43"/>
      <c r="J268" s="40" t="s">
        <v>23</v>
      </c>
    </row>
    <row r="269" spans="2:10" s="1" customFormat="1" ht="21.95" customHeight="1" outlineLevel="2">
      <c r="B269" s="25">
        <v>24723</v>
      </c>
      <c r="C269" s="3" t="s">
        <v>495</v>
      </c>
      <c r="D269" s="3" t="s">
        <v>496</v>
      </c>
      <c r="E269" s="43">
        <v>49.77</v>
      </c>
      <c r="F269" s="40" t="s">
        <v>23</v>
      </c>
      <c r="G269" s="59"/>
      <c r="H269" s="24">
        <f t="shared" si="20"/>
        <v>0</v>
      </c>
      <c r="I269" s="43"/>
      <c r="J269" s="40" t="s">
        <v>23</v>
      </c>
    </row>
    <row r="270" spans="2:10" s="1" customFormat="1" ht="21.95" customHeight="1" outlineLevel="2">
      <c r="B270" s="25">
        <v>24718</v>
      </c>
      <c r="C270" s="3" t="s">
        <v>497</v>
      </c>
      <c r="D270" s="3" t="s">
        <v>498</v>
      </c>
      <c r="E270" s="43">
        <v>39.659999999999997</v>
      </c>
      <c r="F270" s="40" t="s">
        <v>23</v>
      </c>
      <c r="G270" s="59"/>
      <c r="H270" s="24">
        <f t="shared" si="20"/>
        <v>0</v>
      </c>
      <c r="I270" s="43"/>
      <c r="J270" s="40" t="s">
        <v>23</v>
      </c>
    </row>
    <row r="271" spans="2:10" s="1" customFormat="1" ht="21.95" customHeight="1" outlineLevel="2">
      <c r="B271" s="25">
        <v>24720</v>
      </c>
      <c r="C271" s="3" t="s">
        <v>499</v>
      </c>
      <c r="D271" s="3" t="s">
        <v>500</v>
      </c>
      <c r="E271" s="43">
        <v>39.659999999999997</v>
      </c>
      <c r="F271" s="40" t="s">
        <v>23</v>
      </c>
      <c r="G271" s="59"/>
      <c r="H271" s="24">
        <f t="shared" si="20"/>
        <v>0</v>
      </c>
      <c r="I271" s="43"/>
      <c r="J271" s="40" t="s">
        <v>23</v>
      </c>
    </row>
    <row r="272" spans="2:10" s="1" customFormat="1" ht="21.95" customHeight="1" outlineLevel="2">
      <c r="B272" s="25">
        <v>24721</v>
      </c>
      <c r="C272" s="3" t="s">
        <v>501</v>
      </c>
      <c r="D272" s="3" t="s">
        <v>502</v>
      </c>
      <c r="E272" s="43">
        <v>49.77</v>
      </c>
      <c r="F272" s="40" t="s">
        <v>23</v>
      </c>
      <c r="G272" s="59"/>
      <c r="H272" s="24">
        <f t="shared" si="20"/>
        <v>0</v>
      </c>
      <c r="I272" s="43"/>
      <c r="J272" s="40" t="s">
        <v>23</v>
      </c>
    </row>
    <row r="273" spans="2:10" s="1" customFormat="1" ht="21.95" customHeight="1" outlineLevel="2">
      <c r="B273" s="25">
        <v>24719</v>
      </c>
      <c r="C273" s="3" t="s">
        <v>503</v>
      </c>
      <c r="D273" s="3" t="s">
        <v>504</v>
      </c>
      <c r="E273" s="43">
        <v>39.659999999999997</v>
      </c>
      <c r="F273" s="40" t="s">
        <v>23</v>
      </c>
      <c r="G273" s="59"/>
      <c r="H273" s="24">
        <f t="shared" si="20"/>
        <v>0</v>
      </c>
      <c r="I273" s="43"/>
      <c r="J273" s="40" t="s">
        <v>23</v>
      </c>
    </row>
    <row r="274" spans="2:10" s="1" customFormat="1" ht="21.95" customHeight="1" outlineLevel="2">
      <c r="B274" s="25">
        <v>24725</v>
      </c>
      <c r="C274" s="3" t="s">
        <v>505</v>
      </c>
      <c r="D274" s="3" t="s">
        <v>506</v>
      </c>
      <c r="E274" s="43">
        <v>98.76</v>
      </c>
      <c r="F274" s="40" t="s">
        <v>23</v>
      </c>
      <c r="G274" s="59"/>
      <c r="H274" s="24">
        <f t="shared" si="20"/>
        <v>0</v>
      </c>
      <c r="I274" s="43"/>
      <c r="J274" s="40" t="s">
        <v>23</v>
      </c>
    </row>
    <row r="275" spans="2:10" s="1" customFormat="1" ht="21.95" customHeight="1" outlineLevel="2">
      <c r="B275" s="25">
        <v>24722</v>
      </c>
      <c r="C275" s="3" t="s">
        <v>507</v>
      </c>
      <c r="D275" s="3" t="s">
        <v>508</v>
      </c>
      <c r="E275" s="43">
        <v>49.77</v>
      </c>
      <c r="F275" s="40" t="s">
        <v>23</v>
      </c>
      <c r="G275" s="59"/>
      <c r="H275" s="24">
        <f t="shared" si="20"/>
        <v>0</v>
      </c>
      <c r="I275" s="43"/>
      <c r="J275" s="40" t="s">
        <v>23</v>
      </c>
    </row>
    <row r="276" spans="2:10" s="1" customFormat="1" ht="21.95" customHeight="1" outlineLevel="2">
      <c r="B276" s="25">
        <v>34981</v>
      </c>
      <c r="C276" s="3" t="s">
        <v>509</v>
      </c>
      <c r="D276" s="3" t="s">
        <v>510</v>
      </c>
      <c r="E276" s="43">
        <v>57.54</v>
      </c>
      <c r="F276" s="40" t="s">
        <v>23</v>
      </c>
      <c r="G276" s="59"/>
      <c r="H276" s="24">
        <f t="shared" si="20"/>
        <v>0</v>
      </c>
      <c r="I276" s="43"/>
      <c r="J276" s="40" t="s">
        <v>23</v>
      </c>
    </row>
    <row r="277" spans="2:10" s="1" customFormat="1" ht="21.95" customHeight="1" outlineLevel="2">
      <c r="B277" s="25">
        <v>25643</v>
      </c>
      <c r="C277" s="3" t="s">
        <v>511</v>
      </c>
      <c r="D277" s="3" t="s">
        <v>512</v>
      </c>
      <c r="E277" s="43">
        <v>57.54</v>
      </c>
      <c r="F277" s="40" t="s">
        <v>23</v>
      </c>
      <c r="G277" s="59"/>
      <c r="H277" s="24">
        <f t="shared" si="20"/>
        <v>0</v>
      </c>
      <c r="I277" s="43"/>
      <c r="J277" s="40" t="s">
        <v>23</v>
      </c>
    </row>
    <row r="278" spans="2:10" s="1" customFormat="1" ht="21.95" customHeight="1" outlineLevel="2">
      <c r="B278" s="25">
        <v>25644</v>
      </c>
      <c r="C278" s="3" t="s">
        <v>513</v>
      </c>
      <c r="D278" s="3" t="s">
        <v>514</v>
      </c>
      <c r="E278" s="43">
        <v>57.54</v>
      </c>
      <c r="F278" s="40" t="s">
        <v>23</v>
      </c>
      <c r="G278" s="59"/>
      <c r="H278" s="24">
        <f t="shared" si="20"/>
        <v>0</v>
      </c>
      <c r="I278" s="43"/>
      <c r="J278" s="40" t="s">
        <v>23</v>
      </c>
    </row>
    <row r="279" spans="2:10" s="1" customFormat="1" ht="21.95" customHeight="1" outlineLevel="2">
      <c r="B279" s="25">
        <v>24704</v>
      </c>
      <c r="C279" s="3" t="s">
        <v>515</v>
      </c>
      <c r="D279" s="3" t="s">
        <v>516</v>
      </c>
      <c r="E279" s="43">
        <v>39.659999999999997</v>
      </c>
      <c r="F279" s="40" t="s">
        <v>23</v>
      </c>
      <c r="G279" s="59"/>
      <c r="H279" s="24">
        <f t="shared" si="20"/>
        <v>0</v>
      </c>
      <c r="I279" s="43"/>
      <c r="J279" s="40" t="s">
        <v>23</v>
      </c>
    </row>
    <row r="280" spans="2:10" s="1" customFormat="1" ht="21.95" customHeight="1" outlineLevel="2">
      <c r="B280" s="25">
        <v>24713</v>
      </c>
      <c r="C280" s="3" t="s">
        <v>517</v>
      </c>
      <c r="D280" s="3" t="s">
        <v>518</v>
      </c>
      <c r="E280" s="43">
        <v>39.659999999999997</v>
      </c>
      <c r="F280" s="40" t="s">
        <v>23</v>
      </c>
      <c r="G280" s="59"/>
      <c r="H280" s="24">
        <f t="shared" si="20"/>
        <v>0</v>
      </c>
      <c r="I280" s="43"/>
      <c r="J280" s="40" t="s">
        <v>23</v>
      </c>
    </row>
    <row r="281" spans="2:10" s="1" customFormat="1" ht="21.95" customHeight="1" outlineLevel="2">
      <c r="B281" s="25">
        <v>27385</v>
      </c>
      <c r="C281" s="3" t="s">
        <v>519</v>
      </c>
      <c r="D281" s="3" t="s">
        <v>520</v>
      </c>
      <c r="E281" s="43">
        <v>57.54</v>
      </c>
      <c r="F281" s="40" t="s">
        <v>23</v>
      </c>
      <c r="G281" s="59"/>
      <c r="H281" s="24">
        <f t="shared" si="20"/>
        <v>0</v>
      </c>
      <c r="I281" s="43"/>
      <c r="J281" s="40" t="s">
        <v>23</v>
      </c>
    </row>
    <row r="282" spans="2:10" s="1" customFormat="1" ht="21.95" customHeight="1" outlineLevel="2">
      <c r="B282" s="25">
        <v>27384</v>
      </c>
      <c r="C282" s="3" t="s">
        <v>521</v>
      </c>
      <c r="D282" s="3" t="s">
        <v>522</v>
      </c>
      <c r="E282" s="43">
        <v>39.659999999999997</v>
      </c>
      <c r="F282" s="40" t="s">
        <v>23</v>
      </c>
      <c r="G282" s="59"/>
      <c r="H282" s="24">
        <f t="shared" si="20"/>
        <v>0</v>
      </c>
      <c r="I282" s="43"/>
      <c r="J282" s="40" t="s">
        <v>23</v>
      </c>
    </row>
    <row r="283" spans="2:10" s="1" customFormat="1" ht="21.95" customHeight="1" outlineLevel="2">
      <c r="B283" s="25">
        <v>34979</v>
      </c>
      <c r="C283" s="3" t="s">
        <v>523</v>
      </c>
      <c r="D283" s="3" t="s">
        <v>524</v>
      </c>
      <c r="E283" s="43">
        <v>39.659999999999997</v>
      </c>
      <c r="F283" s="40" t="s">
        <v>23</v>
      </c>
      <c r="G283" s="59"/>
      <c r="H283" s="24">
        <f t="shared" si="20"/>
        <v>0</v>
      </c>
      <c r="I283" s="43"/>
      <c r="J283" s="40" t="s">
        <v>23</v>
      </c>
    </row>
    <row r="284" spans="2:10" s="1" customFormat="1" ht="21.95" customHeight="1" outlineLevel="2">
      <c r="B284" s="25">
        <v>34980</v>
      </c>
      <c r="C284" s="3" t="s">
        <v>525</v>
      </c>
      <c r="D284" s="3" t="s">
        <v>526</v>
      </c>
      <c r="E284" s="43">
        <v>39.659999999999997</v>
      </c>
      <c r="F284" s="40" t="s">
        <v>23</v>
      </c>
      <c r="G284" s="59"/>
      <c r="H284" s="24">
        <f t="shared" si="20"/>
        <v>0</v>
      </c>
      <c r="I284" s="43"/>
      <c r="J284" s="40" t="s">
        <v>23</v>
      </c>
    </row>
    <row r="285" spans="2:10" s="1" customFormat="1" ht="21.95" customHeight="1" outlineLevel="2">
      <c r="B285" s="25">
        <v>34977</v>
      </c>
      <c r="C285" s="3" t="s">
        <v>527</v>
      </c>
      <c r="D285" s="3" t="s">
        <v>528</v>
      </c>
      <c r="E285" s="43">
        <v>57.54</v>
      </c>
      <c r="F285" s="40" t="s">
        <v>23</v>
      </c>
      <c r="G285" s="59"/>
      <c r="H285" s="24">
        <f t="shared" si="20"/>
        <v>0</v>
      </c>
      <c r="I285" s="43"/>
      <c r="J285" s="40" t="s">
        <v>23</v>
      </c>
    </row>
    <row r="286" spans="2:10" s="1" customFormat="1" ht="21.95" customHeight="1" outlineLevel="2">
      <c r="B286" s="25">
        <v>31974</v>
      </c>
      <c r="C286" s="3" t="s">
        <v>529</v>
      </c>
      <c r="D286" s="3" t="s">
        <v>530</v>
      </c>
      <c r="E286" s="43">
        <v>57.54</v>
      </c>
      <c r="F286" s="40" t="s">
        <v>23</v>
      </c>
      <c r="G286" s="59"/>
      <c r="H286" s="24">
        <f t="shared" si="20"/>
        <v>0</v>
      </c>
      <c r="I286" s="43"/>
      <c r="J286" s="40" t="s">
        <v>23</v>
      </c>
    </row>
    <row r="287" spans="2:10" s="1" customFormat="1" ht="21.95" customHeight="1" outlineLevel="2">
      <c r="B287" s="25">
        <v>31975</v>
      </c>
      <c r="C287" s="3" t="s">
        <v>531</v>
      </c>
      <c r="D287" s="3" t="s">
        <v>532</v>
      </c>
      <c r="E287" s="43">
        <v>57.54</v>
      </c>
      <c r="F287" s="40" t="s">
        <v>23</v>
      </c>
      <c r="G287" s="59"/>
      <c r="H287" s="24">
        <f t="shared" si="20"/>
        <v>0</v>
      </c>
      <c r="I287" s="43"/>
      <c r="J287" s="40" t="s">
        <v>23</v>
      </c>
    </row>
    <row r="288" spans="2:10" s="1" customFormat="1" ht="21.95" customHeight="1" outlineLevel="2">
      <c r="B288" s="25">
        <v>31973</v>
      </c>
      <c r="C288" s="3" t="s">
        <v>533</v>
      </c>
      <c r="D288" s="3" t="s">
        <v>534</v>
      </c>
      <c r="E288" s="43">
        <v>57.54</v>
      </c>
      <c r="F288" s="40" t="s">
        <v>23</v>
      </c>
      <c r="G288" s="59"/>
      <c r="H288" s="24">
        <f t="shared" si="20"/>
        <v>0</v>
      </c>
      <c r="I288" s="43"/>
      <c r="J288" s="40" t="s">
        <v>23</v>
      </c>
    </row>
    <row r="289" spans="2:10" s="1" customFormat="1" ht="21.95" customHeight="1" outlineLevel="2">
      <c r="B289" s="25">
        <v>31977</v>
      </c>
      <c r="C289" s="3" t="s">
        <v>535</v>
      </c>
      <c r="D289" s="3" t="s">
        <v>536</v>
      </c>
      <c r="E289" s="43">
        <v>39.659999999999997</v>
      </c>
      <c r="F289" s="40" t="s">
        <v>23</v>
      </c>
      <c r="G289" s="59"/>
      <c r="H289" s="24">
        <f t="shared" si="20"/>
        <v>0</v>
      </c>
      <c r="I289" s="43"/>
      <c r="J289" s="40" t="s">
        <v>23</v>
      </c>
    </row>
    <row r="290" spans="2:10" s="1" customFormat="1" ht="21.95" customHeight="1" outlineLevel="2">
      <c r="B290" s="25">
        <v>31976</v>
      </c>
      <c r="C290" s="3" t="s">
        <v>537</v>
      </c>
      <c r="D290" s="3" t="s">
        <v>538</v>
      </c>
      <c r="E290" s="43">
        <v>39.659999999999997</v>
      </c>
      <c r="F290" s="40" t="s">
        <v>23</v>
      </c>
      <c r="G290" s="59"/>
      <c r="H290" s="24">
        <f t="shared" si="20"/>
        <v>0</v>
      </c>
      <c r="I290" s="43"/>
      <c r="J290" s="40" t="s">
        <v>23</v>
      </c>
    </row>
    <row r="291" spans="2:10" s="1" customFormat="1" ht="21.95" customHeight="1" outlineLevel="2">
      <c r="B291" s="25">
        <v>34983</v>
      </c>
      <c r="C291" s="3" t="s">
        <v>539</v>
      </c>
      <c r="D291" s="3" t="s">
        <v>540</v>
      </c>
      <c r="E291" s="43">
        <v>49.77</v>
      </c>
      <c r="F291" s="40" t="s">
        <v>23</v>
      </c>
      <c r="G291" s="59"/>
      <c r="H291" s="24">
        <f t="shared" si="20"/>
        <v>0</v>
      </c>
      <c r="I291" s="43"/>
      <c r="J291" s="40" t="s">
        <v>23</v>
      </c>
    </row>
    <row r="292" spans="2:10" s="1" customFormat="1" ht="21.95" customHeight="1" outlineLevel="2">
      <c r="B292" s="25">
        <v>24706</v>
      </c>
      <c r="C292" s="3" t="s">
        <v>541</v>
      </c>
      <c r="D292" s="3" t="s">
        <v>542</v>
      </c>
      <c r="E292" s="43">
        <v>57.54</v>
      </c>
      <c r="F292" s="40" t="s">
        <v>23</v>
      </c>
      <c r="G292" s="59"/>
      <c r="H292" s="24">
        <f t="shared" ref="H292:H300" si="21">E292*G292</f>
        <v>0</v>
      </c>
      <c r="I292" s="43"/>
      <c r="J292" s="40" t="s">
        <v>23</v>
      </c>
    </row>
    <row r="293" spans="2:10" s="1" customFormat="1" ht="21.95" customHeight="1" outlineLevel="2">
      <c r="B293" s="25">
        <v>24707</v>
      </c>
      <c r="C293" s="3" t="s">
        <v>543</v>
      </c>
      <c r="D293" s="3" t="s">
        <v>544</v>
      </c>
      <c r="E293" s="43">
        <v>57.54</v>
      </c>
      <c r="F293" s="40" t="s">
        <v>23</v>
      </c>
      <c r="G293" s="59"/>
      <c r="H293" s="24">
        <f t="shared" si="21"/>
        <v>0</v>
      </c>
      <c r="I293" s="43"/>
      <c r="J293" s="40" t="s">
        <v>23</v>
      </c>
    </row>
    <row r="294" spans="2:10" s="1" customFormat="1" ht="21.95" customHeight="1" outlineLevel="2">
      <c r="B294" s="25">
        <v>25647</v>
      </c>
      <c r="C294" s="3" t="s">
        <v>545</v>
      </c>
      <c r="D294" s="3" t="s">
        <v>546</v>
      </c>
      <c r="E294" s="43">
        <v>39.659999999999997</v>
      </c>
      <c r="F294" s="40" t="s">
        <v>23</v>
      </c>
      <c r="G294" s="59"/>
      <c r="H294" s="24">
        <f t="shared" si="21"/>
        <v>0</v>
      </c>
      <c r="I294" s="43"/>
      <c r="J294" s="40" t="s">
        <v>23</v>
      </c>
    </row>
    <row r="295" spans="2:10" s="1" customFormat="1" ht="21.95" customHeight="1" outlineLevel="2">
      <c r="B295" s="25">
        <v>25646</v>
      </c>
      <c r="C295" s="3" t="s">
        <v>547</v>
      </c>
      <c r="D295" s="3" t="s">
        <v>548</v>
      </c>
      <c r="E295" s="43">
        <v>39.659999999999997</v>
      </c>
      <c r="F295" s="40" t="s">
        <v>23</v>
      </c>
      <c r="G295" s="59"/>
      <c r="H295" s="24">
        <f t="shared" si="21"/>
        <v>0</v>
      </c>
      <c r="I295" s="43"/>
      <c r="J295" s="40" t="s">
        <v>23</v>
      </c>
    </row>
    <row r="296" spans="2:10" s="1" customFormat="1" ht="21.95" customHeight="1" outlineLevel="2">
      <c r="B296" s="25">
        <v>34982</v>
      </c>
      <c r="C296" s="3" t="s">
        <v>549</v>
      </c>
      <c r="D296" s="3" t="s">
        <v>550</v>
      </c>
      <c r="E296" s="43">
        <v>49.77</v>
      </c>
      <c r="F296" s="40" t="s">
        <v>23</v>
      </c>
      <c r="G296" s="59"/>
      <c r="H296" s="24">
        <f t="shared" si="21"/>
        <v>0</v>
      </c>
      <c r="I296" s="43"/>
      <c r="J296" s="40" t="s">
        <v>23</v>
      </c>
    </row>
    <row r="297" spans="2:10" s="1" customFormat="1" ht="21.95" customHeight="1" outlineLevel="2">
      <c r="B297" s="25">
        <v>37788</v>
      </c>
      <c r="C297" s="3" t="s">
        <v>551</v>
      </c>
      <c r="D297" s="3" t="s">
        <v>552</v>
      </c>
      <c r="E297" s="43">
        <v>52.1</v>
      </c>
      <c r="F297" s="40" t="s">
        <v>23</v>
      </c>
      <c r="G297" s="59"/>
      <c r="H297" s="24">
        <f t="shared" si="21"/>
        <v>0</v>
      </c>
      <c r="I297" s="43"/>
      <c r="J297" s="40" t="s">
        <v>23</v>
      </c>
    </row>
    <row r="298" spans="2:10" s="1" customFormat="1" ht="21.95" customHeight="1" outlineLevel="2">
      <c r="B298" s="25">
        <v>40513</v>
      </c>
      <c r="C298" s="3" t="s">
        <v>553</v>
      </c>
      <c r="D298" s="3" t="s">
        <v>554</v>
      </c>
      <c r="E298" s="43">
        <v>62.21</v>
      </c>
      <c r="F298" s="40" t="s">
        <v>23</v>
      </c>
      <c r="G298" s="59"/>
      <c r="H298" s="24">
        <f t="shared" si="21"/>
        <v>0</v>
      </c>
      <c r="I298" s="43"/>
      <c r="J298" s="40" t="s">
        <v>23</v>
      </c>
    </row>
    <row r="299" spans="2:10" s="1" customFormat="1" ht="21.95" customHeight="1" outlineLevel="2">
      <c r="B299" s="25">
        <v>37787</v>
      </c>
      <c r="C299" s="3" t="s">
        <v>555</v>
      </c>
      <c r="D299" s="3" t="s">
        <v>556</v>
      </c>
      <c r="E299" s="43">
        <v>52.1</v>
      </c>
      <c r="F299" s="40" t="s">
        <v>23</v>
      </c>
      <c r="G299" s="59"/>
      <c r="H299" s="24">
        <f t="shared" si="21"/>
        <v>0</v>
      </c>
      <c r="I299" s="43"/>
      <c r="J299" s="40" t="s">
        <v>23</v>
      </c>
    </row>
    <row r="300" spans="2:10" s="1" customFormat="1" ht="21.95" customHeight="1" outlineLevel="2">
      <c r="B300" s="25">
        <v>40291</v>
      </c>
      <c r="C300" s="3" t="s">
        <v>557</v>
      </c>
      <c r="D300" s="3" t="s">
        <v>558</v>
      </c>
      <c r="E300" s="43">
        <v>62.21</v>
      </c>
      <c r="F300" s="40" t="s">
        <v>23</v>
      </c>
      <c r="G300" s="59"/>
      <c r="H300" s="24">
        <f t="shared" si="21"/>
        <v>0</v>
      </c>
      <c r="I300" s="43"/>
      <c r="J300" s="40" t="s">
        <v>23</v>
      </c>
    </row>
    <row r="301" spans="2:10" ht="11.45" customHeight="1">
      <c r="B301" s="25">
        <v>34978</v>
      </c>
      <c r="C301" s="3" t="s">
        <v>559</v>
      </c>
      <c r="D301" s="3" t="s">
        <v>560</v>
      </c>
      <c r="E301" s="43">
        <v>57.54</v>
      </c>
      <c r="F301" s="40" t="s">
        <v>23</v>
      </c>
      <c r="G301" s="59"/>
      <c r="H301" s="24">
        <f t="shared" ref="H301" si="22">E301*G301</f>
        <v>0</v>
      </c>
      <c r="I301" s="43"/>
      <c r="J301" s="40" t="s">
        <v>23</v>
      </c>
    </row>
  </sheetData>
  <protectedRanges>
    <protectedRange password="A2D7" sqref="F15:H15 F14:G14 F13:H13 B13:E15" name="Диапазон1_1"/>
  </protectedRanges>
  <autoFilter ref="B19:K301"/>
  <mergeCells count="13">
    <mergeCell ref="B1:G1"/>
    <mergeCell ref="C3:E3"/>
    <mergeCell ref="B12:G12"/>
    <mergeCell ref="I17:J17"/>
    <mergeCell ref="B13:G13"/>
    <mergeCell ref="B14:G14"/>
    <mergeCell ref="B15:G15"/>
    <mergeCell ref="H17:H18"/>
    <mergeCell ref="D17:D18"/>
    <mergeCell ref="B17:B18"/>
    <mergeCell ref="C17:C18"/>
    <mergeCell ref="G17:G18"/>
    <mergeCell ref="E17:F17"/>
  </mergeCells>
  <pageMargins left="0.43307086614173229" right="0.35433070866141736" top="0.98425196850393704" bottom="0.98425196850393704" header="0.51181102362204722" footer="0.51181102362204722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Администратор</cp:lastModifiedBy>
  <cp:revision/>
  <dcterms:created xsi:type="dcterms:W3CDTF">2014-01-29T12:24:16Z</dcterms:created>
  <dcterms:modified xsi:type="dcterms:W3CDTF">2017-02-15T13:06:01Z</dcterms:modified>
  <cp:category/>
  <cp:contentStatus/>
</cp:coreProperties>
</file>