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tabRatio="625"/>
  </bookViews>
  <sheets>
    <sheet name="ООО ГЛОБАЛ" sheetId="1" r:id="rId1"/>
  </sheets>
  <definedNames>
    <definedName name="_xlnm._FilterDatabase" localSheetId="0" hidden="1">'ООО ГЛОБАЛ'!$B$3:$G$128</definedName>
  </definedNames>
  <calcPr calcId="145621"/>
</workbook>
</file>

<file path=xl/calcChain.xml><?xml version="1.0" encoding="utf-8"?>
<calcChain xmlns="http://schemas.openxmlformats.org/spreadsheetml/2006/main">
  <c r="M188" i="1"/>
  <c r="M187"/>
  <c r="M186"/>
  <c r="M185"/>
  <c r="M184"/>
  <c r="M182"/>
  <c r="M181"/>
  <c r="M180"/>
  <c r="M179"/>
  <c r="M178"/>
  <c r="M177"/>
  <c r="M176"/>
  <c r="M175"/>
  <c r="M173"/>
  <c r="M172"/>
  <c r="M171"/>
  <c r="M170"/>
  <c r="M169"/>
  <c r="M168"/>
  <c r="M167"/>
  <c r="M166"/>
  <c r="M165"/>
  <c r="M163"/>
  <c r="M162"/>
  <c r="M161"/>
  <c r="M160"/>
  <c r="M159"/>
  <c r="M158"/>
  <c r="M156"/>
  <c r="M155"/>
  <c r="M154"/>
  <c r="M153"/>
  <c r="M151"/>
  <c r="M150"/>
  <c r="M149"/>
  <c r="M148"/>
  <c r="M147"/>
  <c r="M146"/>
  <c r="M145"/>
  <c r="M143"/>
  <c r="M142"/>
  <c r="M141"/>
  <c r="M140"/>
  <c r="M139"/>
  <c r="M138"/>
  <c r="M137"/>
  <c r="M134"/>
  <c r="M133"/>
  <c r="M131"/>
  <c r="M130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7"/>
  <c r="M106"/>
  <c r="M105"/>
  <c r="M104"/>
  <c r="M103"/>
  <c r="M102"/>
  <c r="M101"/>
  <c r="M100"/>
  <c r="M99"/>
  <c r="M98"/>
  <c r="M97"/>
  <c r="M96"/>
  <c r="M95"/>
  <c r="M94"/>
  <c r="M93"/>
  <c r="M91"/>
  <c r="M90"/>
  <c r="M89"/>
  <c r="M88"/>
  <c r="M87"/>
  <c r="M86"/>
  <c r="M85"/>
  <c r="M84"/>
  <c r="M83"/>
  <c r="M80"/>
  <c r="M79"/>
  <c r="M78"/>
  <c r="M77"/>
  <c r="M76"/>
  <c r="M75"/>
  <c r="M63"/>
  <c r="M62"/>
  <c r="M61"/>
  <c r="M60"/>
  <c r="M59"/>
  <c r="M56"/>
  <c r="M55"/>
  <c r="M54"/>
  <c r="M53"/>
  <c r="M52"/>
  <c r="M51"/>
  <c r="M49"/>
  <c r="M48"/>
  <c r="M47"/>
  <c r="M46"/>
  <c r="M45"/>
  <c r="M44"/>
  <c r="M43"/>
  <c r="M42"/>
  <c r="M40"/>
  <c r="M37"/>
  <c r="M35"/>
  <c r="M34"/>
  <c r="M33"/>
  <c r="M32"/>
  <c r="M31"/>
  <c r="M28"/>
  <c r="M27"/>
  <c r="M26"/>
  <c r="M25"/>
  <c r="M23"/>
  <c r="M22"/>
  <c r="M21"/>
  <c r="M20"/>
  <c r="M17"/>
  <c r="M16"/>
  <c r="M15"/>
  <c r="M14"/>
  <c r="M12"/>
  <c r="M11"/>
  <c r="M10"/>
  <c r="M9"/>
  <c r="M6" s="1"/>
  <c r="L6"/>
  <c r="G87" l="1"/>
  <c r="G85"/>
  <c r="G86"/>
  <c r="G88"/>
  <c r="G89"/>
  <c r="G90"/>
  <c r="G91"/>
  <c r="G96"/>
  <c r="G97"/>
  <c r="G98"/>
  <c r="G99"/>
  <c r="G100"/>
  <c r="G101"/>
  <c r="G102"/>
  <c r="G103"/>
  <c r="G104"/>
  <c r="G55"/>
  <c r="G54"/>
  <c r="G53"/>
  <c r="G52"/>
  <c r="G51"/>
  <c r="G42"/>
  <c r="G43"/>
  <c r="G44"/>
  <c r="G131" l="1"/>
  <c r="G130"/>
  <c r="G154" l="1"/>
  <c r="G155"/>
  <c r="G156"/>
  <c r="G153"/>
  <c r="G159"/>
  <c r="G160"/>
  <c r="G161"/>
  <c r="G162"/>
  <c r="G163"/>
  <c r="G158"/>
  <c r="G176"/>
  <c r="G177"/>
  <c r="G178"/>
  <c r="G179"/>
  <c r="G180"/>
  <c r="G181"/>
  <c r="G182"/>
  <c r="G166"/>
  <c r="G167"/>
  <c r="G168"/>
  <c r="G169"/>
  <c r="G170"/>
  <c r="G171"/>
  <c r="G172"/>
  <c r="G173"/>
  <c r="G165"/>
  <c r="G175"/>
  <c r="G146"/>
  <c r="G147"/>
  <c r="G148"/>
  <c r="G149"/>
  <c r="G150"/>
  <c r="G151"/>
  <c r="G145"/>
  <c r="G138"/>
  <c r="G139"/>
  <c r="G140"/>
  <c r="G141"/>
  <c r="G142"/>
  <c r="G143"/>
  <c r="G137"/>
  <c r="G128" l="1"/>
  <c r="G133"/>
  <c r="G134"/>
  <c r="G188" l="1"/>
  <c r="G187"/>
  <c r="G186"/>
  <c r="G185"/>
  <c r="G184"/>
  <c r="G76" l="1"/>
  <c r="G77"/>
  <c r="F6" l="1"/>
  <c r="G10"/>
  <c r="G11"/>
  <c r="G12"/>
  <c r="G14"/>
  <c r="G15"/>
  <c r="G16"/>
  <c r="G17"/>
  <c r="G20"/>
  <c r="G21"/>
  <c r="G22"/>
  <c r="G23"/>
  <c r="G25"/>
  <c r="G26"/>
  <c r="G27"/>
  <c r="G28"/>
  <c r="G31"/>
  <c r="G32"/>
  <c r="G33"/>
  <c r="G34"/>
  <c r="G35"/>
  <c r="G37"/>
  <c r="G40"/>
  <c r="G45"/>
  <c r="G46"/>
  <c r="G47"/>
  <c r="G48"/>
  <c r="G49"/>
  <c r="G56"/>
  <c r="G59"/>
  <c r="G60"/>
  <c r="G61"/>
  <c r="G62"/>
  <c r="G63"/>
  <c r="G75"/>
  <c r="G78"/>
  <c r="G79"/>
  <c r="G80"/>
  <c r="G83"/>
  <c r="G84"/>
  <c r="G93"/>
  <c r="G94"/>
  <c r="G95"/>
  <c r="G105"/>
  <c r="G106"/>
  <c r="G107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9"/>
  <c r="G6" l="1"/>
</calcChain>
</file>

<file path=xl/sharedStrings.xml><?xml version="1.0" encoding="utf-8"?>
<sst xmlns="http://schemas.openxmlformats.org/spreadsheetml/2006/main" count="299" uniqueCount="289">
  <si>
    <t>Ценовая группа/ Номенклатура/ Характеристика номенклатуры</t>
  </si>
  <si>
    <t xml:space="preserve">Номенклатура.Артикул </t>
  </si>
  <si>
    <t xml:space="preserve">    Бытовая химия</t>
  </si>
  <si>
    <t xml:space="preserve">        FA</t>
  </si>
  <si>
    <t xml:space="preserve">            250 мл</t>
  </si>
  <si>
    <t xml:space="preserve">                Гель д/душа FA 250мл "Д/дет. Храбрый Пират"  </t>
  </si>
  <si>
    <t xml:space="preserve">                Гель д/душа FA СПОРТ Перезарядка 250 мл /20</t>
  </si>
  <si>
    <t>2017609х</t>
  </si>
  <si>
    <t xml:space="preserve">                Гель для душа FA Йогурт Алоэ Вера 250 мл /20</t>
  </si>
  <si>
    <t>2039294х</t>
  </si>
  <si>
    <t xml:space="preserve">                Гель для душа FA Сила Притяжения 250 мл /20</t>
  </si>
  <si>
    <t>2039291х</t>
  </si>
  <si>
    <t xml:space="preserve">            750 мл</t>
  </si>
  <si>
    <t xml:space="preserve">                Гель д/душа FA Белый чай 750 мл /6</t>
  </si>
  <si>
    <t>2039378х</t>
  </si>
  <si>
    <t xml:space="preserve">                Гель д/душа FA Греческий йогурт 750 мл /6</t>
  </si>
  <si>
    <t>2039376х</t>
  </si>
  <si>
    <t xml:space="preserve">                Гель д/душа FA Йогурт Алоэ Вера 750 мл /6</t>
  </si>
  <si>
    <t>2039374х</t>
  </si>
  <si>
    <t xml:space="preserve">                Гель д/душа FA Увлажнение 750 мл /6</t>
  </si>
  <si>
    <t>1959122х</t>
  </si>
  <si>
    <t xml:space="preserve">        Fairy</t>
  </si>
  <si>
    <t xml:space="preserve">            450 мл</t>
  </si>
  <si>
    <t xml:space="preserve">                Средство для мытья посуды Fairy 450 мл Апельсин и лимонник</t>
  </si>
  <si>
    <t xml:space="preserve">                Средство для мытья посуды Fairy 450 мл Зеленое яблоко</t>
  </si>
  <si>
    <t xml:space="preserve">                Средство для мытья посуды Fairy 450 мл Нежные руки Ромашка</t>
  </si>
  <si>
    <t xml:space="preserve">                Средство для мытья посуды Fairy 450 мл Сочный лимон</t>
  </si>
  <si>
    <t xml:space="preserve">            900 мл</t>
  </si>
  <si>
    <t xml:space="preserve">                Средство для мытья посуды Fairy 900 мл Апельсин и лимонник</t>
  </si>
  <si>
    <t xml:space="preserve">                Средство для мытья посуды Fairy 900 мл Зеленое яблоко</t>
  </si>
  <si>
    <t xml:space="preserve">                Средство для мытья посуды Fairy 900 мл Нежные руки Ромашка</t>
  </si>
  <si>
    <t xml:space="preserve">                Средство для мытья посуды Fairy 900 мл Сочный лимон</t>
  </si>
  <si>
    <t xml:space="preserve">        Gliss Kur</t>
  </si>
  <si>
    <t xml:space="preserve">            200 мл</t>
  </si>
  <si>
    <t xml:space="preserve">                Бальзам Gliss Kur 200 мл "Oil Nutritive"</t>
  </si>
  <si>
    <t xml:space="preserve">                Бальзам Gliss Kur 200 мл "Жидкий Шелк"</t>
  </si>
  <si>
    <t xml:space="preserve">                Бальзам Gliss Kur 200 мл "Магическое укрепление"</t>
  </si>
  <si>
    <t xml:space="preserve">                Бальзам Gliss Kur 200 мл "Объем и восстановление"</t>
  </si>
  <si>
    <t xml:space="preserve">                Бальзам Gliss Kur 200 мл "Экстремальное восстановление"</t>
  </si>
  <si>
    <t>2091392х</t>
  </si>
  <si>
    <t>2091395х</t>
  </si>
  <si>
    <t xml:space="preserve">        Nivea</t>
  </si>
  <si>
    <t xml:space="preserve">        P&amp;G</t>
  </si>
  <si>
    <t xml:space="preserve">            H&amp;S</t>
  </si>
  <si>
    <t xml:space="preserve">                H&amp;S Шампунь 400мл Ментол  2в1 (81574261)</t>
  </si>
  <si>
    <t xml:space="preserve">                H&amp;S Шампунь 400мл Объем от самых корней (81574294)</t>
  </si>
  <si>
    <t xml:space="preserve">                H&amp;S Шампунь 400мл Основной уход 2в1 д/норм и жирн (81574251)</t>
  </si>
  <si>
    <t xml:space="preserve">                H&amp;S Шампунь 400мл Основной уход д/нормальных (81574249)</t>
  </si>
  <si>
    <t xml:space="preserve">                H&amp;S Шампунь 400мл Цитрус 2в1 д/жирн (81574270)</t>
  </si>
  <si>
    <t xml:space="preserve">                H&amp;S Шампунь 400мл Энергия океана  (81574264)</t>
  </si>
  <si>
    <t xml:space="preserve">                H&amp;S Шампунь 400мл Яблочная свежесть (81574256)</t>
  </si>
  <si>
    <t xml:space="preserve">            Pantine</t>
  </si>
  <si>
    <t xml:space="preserve">                Шампунь Пантин 400мл Дополнительный Объем /6</t>
  </si>
  <si>
    <t>81601065х</t>
  </si>
  <si>
    <t xml:space="preserve">                Шампунь Пантин 400мл Интенсивное восстановление /6</t>
  </si>
  <si>
    <t>81601097х</t>
  </si>
  <si>
    <t xml:space="preserve">                Шампунь Пантин 400мл Питание и блеск /6</t>
  </si>
  <si>
    <t>81601060х</t>
  </si>
  <si>
    <t xml:space="preserve">                Шампунь Пантин 400мл Увлажнение и восстановление /6</t>
  </si>
  <si>
    <t>81601057х</t>
  </si>
  <si>
    <t xml:space="preserve">        Shauma</t>
  </si>
  <si>
    <t xml:space="preserve">            225 мл</t>
  </si>
  <si>
    <t xml:space="preserve">                Шампунь SCHAUMA 225 мл "7 Трав" /20</t>
  </si>
  <si>
    <t>1911009х</t>
  </si>
  <si>
    <t xml:space="preserve">                Шампунь SCHAUMA 225 мл "7 ЦВЕТОВ" с маслами /20</t>
  </si>
  <si>
    <t>2004003х</t>
  </si>
  <si>
    <t xml:space="preserve">                Шампунь SCHAUMA 225 мл "Baby 2в1" /20</t>
  </si>
  <si>
    <t>1909857х</t>
  </si>
  <si>
    <t>1911008х</t>
  </si>
  <si>
    <t xml:space="preserve">                Шампунь SCHAUMA 225 мл "Push-up Объем" /20</t>
  </si>
  <si>
    <t>1910463х</t>
  </si>
  <si>
    <t xml:space="preserve">                Шампунь SCHAUMA 225 мл Крем-уход с маслом Арганы /20</t>
  </si>
  <si>
    <t>1910462х</t>
  </si>
  <si>
    <t xml:space="preserve">                Шампунь SCHAUMA 225 мл Сила Кератина /20</t>
  </si>
  <si>
    <t>1911003х</t>
  </si>
  <si>
    <t>1910127х</t>
  </si>
  <si>
    <t xml:space="preserve">            380 мл</t>
  </si>
  <si>
    <t xml:space="preserve">                Шампунь SCHAUMA 380 мл "7 Трав" /20</t>
  </si>
  <si>
    <t>1910466х</t>
  </si>
  <si>
    <t xml:space="preserve">                Шампунь SCHAUMA 380 мл "7 ЦВЕТОВ" с маслами /20</t>
  </si>
  <si>
    <t>2004000х</t>
  </si>
  <si>
    <t xml:space="preserve">                Шампунь SCHAUMA 380 мл "Fresh it up" /20</t>
  </si>
  <si>
    <t>1910998х</t>
  </si>
  <si>
    <t xml:space="preserve">                Шампунь SCHAUMA 380 мл "Fresh it up" от перхоти /20</t>
  </si>
  <si>
    <t>1963827х</t>
  </si>
  <si>
    <t xml:space="preserve">                Шампунь SCHAUMA 380 мл "Intensive" от перхоти /20</t>
  </si>
  <si>
    <t>1909929х</t>
  </si>
  <si>
    <t xml:space="preserve">                Шампунь SCHAUMA 380 мл "Для мужчин" с хмелем /20</t>
  </si>
  <si>
    <t>1909850х</t>
  </si>
  <si>
    <t xml:space="preserve">                Шампунь SCHAUMA 380 мл "Сила Кератина" /20</t>
  </si>
  <si>
    <t>1911011х</t>
  </si>
  <si>
    <t xml:space="preserve">                Шампунь SCHAUMA 380 мл "Спорт" для волос и тела /20</t>
  </si>
  <si>
    <t>1910129х</t>
  </si>
  <si>
    <t>1910464х</t>
  </si>
  <si>
    <t>1955752х</t>
  </si>
  <si>
    <t xml:space="preserve">        Syoss</t>
  </si>
  <si>
    <t xml:space="preserve">            500 мл</t>
  </si>
  <si>
    <t>2102061х</t>
  </si>
  <si>
    <t>1828305х</t>
  </si>
  <si>
    <t xml:space="preserve">                Бальзам SYOSS 500 мл "Color Luminance &amp; Protect"           </t>
  </si>
  <si>
    <t>2016031х</t>
  </si>
  <si>
    <t xml:space="preserve">                Бальзам SYOSS 500 мл "Full Hair 5D" /12</t>
  </si>
  <si>
    <t>2016034х</t>
  </si>
  <si>
    <t>2016047х</t>
  </si>
  <si>
    <t xml:space="preserve">                Бальзам SYOSS 500 мл "Keratin" /12   </t>
  </si>
  <si>
    <t>2016029х</t>
  </si>
  <si>
    <t xml:space="preserve">                Бальзам SYOSS 500 мл "Oleo 21" /12</t>
  </si>
  <si>
    <t>2019795х</t>
  </si>
  <si>
    <t xml:space="preserve">                Бальзам SYOSS 500 мл "Renew 7" /12</t>
  </si>
  <si>
    <t>2025596х</t>
  </si>
  <si>
    <t xml:space="preserve">                Бальзам SYOSS 500 мл "Volume &amp; Collagen" /12</t>
  </si>
  <si>
    <t>2021966х</t>
  </si>
  <si>
    <t>1828311х</t>
  </si>
  <si>
    <t>1920044х</t>
  </si>
  <si>
    <t xml:space="preserve">                Шампунь SYOSS 500 мл "Full Hair 5D" Густота и объем /12</t>
  </si>
  <si>
    <t>2103370х</t>
  </si>
  <si>
    <t xml:space="preserve">                Шампунь SYOSS 500 мл "Oleo 21 Intense Care" /12</t>
  </si>
  <si>
    <t>2020489х</t>
  </si>
  <si>
    <t xml:space="preserve">                Шампунь SYOSS 500 мл "VOLUME COLLAGEN" </t>
  </si>
  <si>
    <t>2089096х</t>
  </si>
  <si>
    <t xml:space="preserve">                Бальзам SYOSS 500 мл "ANTI-HAIR FALL FIBER RESIST"</t>
  </si>
  <si>
    <t xml:space="preserve">                Бальзам SYOSS 500 мл "Glossing Shine-Seal" /12</t>
  </si>
  <si>
    <t xml:space="preserve">                Бальзам SYOSS 500 мл "GLOSSING Эффект ламинирования"</t>
  </si>
  <si>
    <t xml:space="preserve">                Шампунь SYOSS 500 мл  "Glossing Shane-Seal" /12</t>
  </si>
  <si>
    <t xml:space="preserve">                Шампунь SYOSS 500 мл "Color Luminance &amp; Protect"</t>
  </si>
  <si>
    <t xml:space="preserve">                Шампунь SYOSS 500 мл "COLOR салонная защита цвета"</t>
  </si>
  <si>
    <t xml:space="preserve">                Шампунь SYOSS 500 мл "VOLUME""ОБЪЕМ"</t>
  </si>
  <si>
    <t xml:space="preserve">                Шампунь SYOSS 500 мл "Д/мужчин для нормальных волос "POWER"</t>
  </si>
  <si>
    <t xml:space="preserve">                Шампунь SYOSS 500 мл "Д/сухих, поврежден.волос Repair Therapyl"</t>
  </si>
  <si>
    <t xml:space="preserve">                Шампунь SYOSS MEN 500 мл "Keratin-Primer д/норм волос Power&amp;Strength"  /12</t>
  </si>
  <si>
    <t>Сумма</t>
  </si>
  <si>
    <t>Заказ</t>
  </si>
  <si>
    <t xml:space="preserve">   ИТОГО</t>
  </si>
  <si>
    <t xml:space="preserve">                Шампунь Пантин 400 мл 2в1 Густые и крепкие /6</t>
  </si>
  <si>
    <t xml:space="preserve">                Шампунь Пантин 400 мл Густые и крепкие /6</t>
  </si>
  <si>
    <t xml:space="preserve">                H&amp;S Шампунь 400мл Men ULTRA 2в1 комплексный уход с интенсивными увлажняющими веществами</t>
  </si>
  <si>
    <t xml:space="preserve">                H&amp;S Шампунь 400мл Men ULTRA SPORT FRESH с добавлением освежающей мяты</t>
  </si>
  <si>
    <t xml:space="preserve">                H&amp;S Шампунь 400мл Men ULTRA мгновенная помощь с успокаивающей мятой</t>
  </si>
  <si>
    <t xml:space="preserve">                H&amp;S Шампунь 400мл Men ULTRA 2в1 против выпадения волос, активная формула с кофеином</t>
  </si>
  <si>
    <t xml:space="preserve">                H&amp;S Шампунь 400мл 2в1 INSTANT мгновенная помощь</t>
  </si>
  <si>
    <t xml:space="preserve">                H&amp;S Шампунь 400мл 2в1 густые и крепкие</t>
  </si>
  <si>
    <t xml:space="preserve">                H&amp;S Шампунь 400мл 2в1 гладкие и шелковистые</t>
  </si>
  <si>
    <t xml:space="preserve">                H&amp;S Шампунь 400мл против выпадания волос для женщин</t>
  </si>
  <si>
    <t>Ариель  автомат  9кг.  Колор</t>
  </si>
  <si>
    <t>Тайд  автомат  3кг. колор</t>
  </si>
  <si>
    <t>Шампунь GLISS KUR 250 мл "Объем и восстановление" /12</t>
  </si>
  <si>
    <t>Шампунь Gliss Kur 250 мл "Million Gloss" /12</t>
  </si>
  <si>
    <t>2091394х</t>
  </si>
  <si>
    <t>2050473х</t>
  </si>
  <si>
    <t>Гель Persil 5 кг. (Германия)</t>
  </si>
  <si>
    <t>L’OREAL</t>
  </si>
  <si>
    <t>Шампунь Elseve 250мл Полное Восстановление 5 / 12</t>
  </si>
  <si>
    <t>Шампунь Elseve 250мл Сила Аргинина Х3 / 12</t>
  </si>
  <si>
    <t>А4556527х</t>
  </si>
  <si>
    <t>А6296127х</t>
  </si>
  <si>
    <t xml:space="preserve">Крем-мыло "Белый лотос" ПЭТ </t>
  </si>
  <si>
    <t>Крем-мыло "Ваниль" ПЭТ</t>
  </si>
  <si>
    <t xml:space="preserve">Крем-мыло "Персик" ПЭТ </t>
  </si>
  <si>
    <t>Крем-мыло "Магнолия" ПЭТ</t>
  </si>
  <si>
    <t>Крем-мыло "Зеленое яблоко" ПЭТ</t>
  </si>
  <si>
    <t>Крем-мыло "Морской бриз" ПЭТ</t>
  </si>
  <si>
    <t>Крем-мыло Нежное с антибак. эф. ПЭТ</t>
  </si>
  <si>
    <t>Крем-мыло "Секреты чистоты"</t>
  </si>
  <si>
    <t>ПЭТ, 5 литров</t>
  </si>
  <si>
    <t>П/э канистра, 5 литров</t>
  </si>
  <si>
    <t>Крем-мыло "Белый лотос" п/э канистра</t>
  </si>
  <si>
    <t>Крем-мыло "Ваниль" п/э канистра</t>
  </si>
  <si>
    <t>Крем-мыло "Персик" п/э канистра</t>
  </si>
  <si>
    <t>Крем-мыло "Магнолия" п/э канистра</t>
  </si>
  <si>
    <t>Крем-мыло Нежное с антибак. эф. п/э канистра</t>
  </si>
  <si>
    <t>Крем-мыло "Зеленое яблоко" п/э канистра</t>
  </si>
  <si>
    <t>Крем-мыло "Морской бриз" п/э канистра</t>
  </si>
  <si>
    <t>Очистители рук</t>
  </si>
  <si>
    <t>Ароматизаторы (картонный с подвеской)</t>
  </si>
  <si>
    <t>Ароматизаторы (бутылочка с дерев. крышкой)</t>
  </si>
  <si>
    <t>Ароматизаторы (аэрозольный баллон)</t>
  </si>
  <si>
    <t>Очиститель рук  ORANGE CLEANER (паста) 0,4кг /12</t>
  </si>
  <si>
    <t>Крем для сухой очистки рук 0,1кг / 18</t>
  </si>
  <si>
    <t>Очиститель рук с абразивом 0,1 кг / 18</t>
  </si>
  <si>
    <t>Очиститель рук  2кг / 6</t>
  </si>
  <si>
    <t xml:space="preserve">Ароматизатор воздуха Цитрус / 250 </t>
  </si>
  <si>
    <t>Ароматизатор воздуха Ваниль / 250</t>
  </si>
  <si>
    <t>Ароматизатор воздуха Вечерний воздух / 250</t>
  </si>
  <si>
    <t>Ароматизатор воздуха Яблоко / 250</t>
  </si>
  <si>
    <t>Ароматизатор воздуха Кокос / 250</t>
  </si>
  <si>
    <t>Ароматизатор воздуха Спа / 250</t>
  </si>
  <si>
    <t>Ароматизатор воздуха Ваниль / 24</t>
  </si>
  <si>
    <t>Ароматизатор воздуха Океан / 24</t>
  </si>
  <si>
    <t>Ароматизатор воздуха Цитрус / 24</t>
  </si>
  <si>
    <t>Ароматизатор воздуха Яблоко / 24</t>
  </si>
  <si>
    <t>Ароматизатор воздуха Новая машина / 24</t>
  </si>
  <si>
    <t>Ароматизатор воздуха Бабл Гам / 24</t>
  </si>
  <si>
    <t>Ароматизатор воздуха Ультра / 24</t>
  </si>
  <si>
    <t>Ароматизатор воздуха Черный лед / 24</t>
  </si>
  <si>
    <t>Ароматизатор воздуха Кофе / 24</t>
  </si>
  <si>
    <t>Ароматизатор воздуха Антитабак / 24</t>
  </si>
  <si>
    <t>Ароматизатор воздуха Вишня / 24</t>
  </si>
  <si>
    <t>Ароматизатор воздуха Зеленый чай / 24</t>
  </si>
  <si>
    <t>Ароматизатор воздуха Клубника / 24</t>
  </si>
  <si>
    <t>Ароматизатор воздуха Кофе /  24</t>
  </si>
  <si>
    <t>Ароматизатор воздуха Морская свежесть / 24</t>
  </si>
  <si>
    <t>Ароматизатор воздуха Тутти-Фрутти/ 24</t>
  </si>
  <si>
    <t>ОПТ</t>
  </si>
  <si>
    <t>Мелк ОПТ</t>
  </si>
  <si>
    <t>от 50 тр</t>
  </si>
  <si>
    <t>от 300 тр</t>
  </si>
  <si>
    <t>CLEAR</t>
  </si>
  <si>
    <t>Clear шамп МУЖ 400 мл/12</t>
  </si>
  <si>
    <t>Clear шамп ЖЕН 400 мл/12</t>
  </si>
  <si>
    <t>Гель д/душа Nivea 250мл "Д/муж."Пробуждающий"</t>
  </si>
  <si>
    <t>Гель д/душа Nivea 250мл "Д/муж."Энергия горной реки"</t>
  </si>
  <si>
    <t>Гель д/душа Nivea Men 250 мл "Заряд Бодрости"</t>
  </si>
  <si>
    <t>Гель д/душа Nivea Men 250 мл "Заряд чистоты"</t>
  </si>
  <si>
    <t>Гель д/душа Nivea Men 250 мл "Защита и Уход"</t>
  </si>
  <si>
    <t>Гель д/душа Nivea Men 250мл "Для чувствительной кожи"</t>
  </si>
  <si>
    <t>80800-09860-43</t>
  </si>
  <si>
    <t>80803-09869-45</t>
  </si>
  <si>
    <t>84045</t>
  </si>
  <si>
    <t>84024</t>
  </si>
  <si>
    <t>80834-09890-65</t>
  </si>
  <si>
    <t>80892-09890-65</t>
  </si>
  <si>
    <t>83611-09890-65</t>
  </si>
  <si>
    <t>81079-09890-65</t>
  </si>
  <si>
    <t>Шампунь-уход Nivea 250 мл "Д/муж."Заряд чистоты "</t>
  </si>
  <si>
    <t xml:space="preserve">Шампунь-уход Nivea 250 мл "Д/муж."П/перхоти д/чувст.кожи"   </t>
  </si>
  <si>
    <t xml:space="preserve">Шампунь-уход Nivea 250 мл "Д/муж."Экстремальная свежесть" </t>
  </si>
  <si>
    <t xml:space="preserve">Шампунь-уход Nivea 250 мл "Д/муж."Энергия и сила" </t>
  </si>
  <si>
    <t xml:space="preserve">Шампунь-уход Nivea 250 мл "П/перхоти "Укрепляющий" </t>
  </si>
  <si>
    <t>Шампунь-уход Nivea Men 250 мл "Сила Угля"</t>
  </si>
  <si>
    <t>82717-09860-50</t>
  </si>
  <si>
    <t>82707-09860-50</t>
  </si>
  <si>
    <t>81408-09860-50</t>
  </si>
  <si>
    <t>81423-09860-50</t>
  </si>
  <si>
    <t>81533-09860-50</t>
  </si>
  <si>
    <t>82750-09860-50</t>
  </si>
  <si>
    <t xml:space="preserve">Гель д/душа Nivea 250мл "Сила угля" </t>
  </si>
  <si>
    <t>Гель д/душа Nivea 250мл "Ультра очищающий"</t>
  </si>
  <si>
    <t xml:space="preserve">                Шампунь SCHAUMA 380 мл  "Сила кофеина х3" от перхоти муж. /20 </t>
  </si>
  <si>
    <t xml:space="preserve">                Шампунь SCHAUMA 380 мл "Intensive х3" от перхоти /20 </t>
  </si>
  <si>
    <t xml:space="preserve">                Шампунь SCHAUMA 380 мл "Push-Up объем" /20</t>
  </si>
  <si>
    <t xml:space="preserve">                Шампунь SCHAUMA 380 мл "Молочко миндаля х3" от перхоти женск. /20</t>
  </si>
  <si>
    <t xml:space="preserve">                Шампунь SCHAUMA 380 мл "От Перхоти" "Лемонграсс" /20</t>
  </si>
  <si>
    <t xml:space="preserve">                Шампунь SCHAUMA 380 мл Крем-уход с маслом Арганы /20</t>
  </si>
  <si>
    <t xml:space="preserve">                Шампунь SCHAUMA 380 мл мужской "Лемонграсс х3" /20</t>
  </si>
  <si>
    <t>2154626х</t>
  </si>
  <si>
    <t>2154623х</t>
  </si>
  <si>
    <t>1911322х</t>
  </si>
  <si>
    <t>2154625х</t>
  </si>
  <si>
    <t>2154622х</t>
  </si>
  <si>
    <t xml:space="preserve">                Шампунь SCHAUMA 225 мл "Kids 2в1 для девочек" Шампунь&amp;Бальзам /20</t>
  </si>
  <si>
    <t xml:space="preserve">                Шампунь SCHAUMA 225 мл "Kids Boys 2в1" /20</t>
  </si>
  <si>
    <t xml:space="preserve">                Шампунь SCHAUMA 225 мл "Для мужчин" с хмелем /20 </t>
  </si>
  <si>
    <t>1909848х</t>
  </si>
  <si>
    <t>Персил ручн.</t>
  </si>
  <si>
    <t>Лоск авт. 2 вида</t>
  </si>
  <si>
    <t>Ваниш</t>
  </si>
  <si>
    <t>0.45</t>
  </si>
  <si>
    <t>0.40</t>
  </si>
  <si>
    <t>объем</t>
  </si>
  <si>
    <t>цены (безналичный)</t>
  </si>
  <si>
    <t>цены (наличный)</t>
  </si>
  <si>
    <t>Порошок стиральный Persil 9.1 кг  (Германия) </t>
  </si>
  <si>
    <t>Порошок стиральный Ariel 9.5 кг (Германия)</t>
  </si>
  <si>
    <t>Порошок стиральный Ariel 15 кг (Бельгия)</t>
  </si>
  <si>
    <r>
      <t>Средство отбеливающее дезинфицирующее "Белизна" Эконом *12</t>
    </r>
    <r>
      <rPr>
        <b/>
        <sz val="8"/>
        <color rgb="FFFF0000"/>
        <rFont val="Calibri"/>
        <family val="2"/>
        <charset val="204"/>
        <scheme val="minor"/>
      </rPr>
      <t xml:space="preserve"> (от 85 000)</t>
    </r>
  </si>
  <si>
    <r>
      <t xml:space="preserve">Средство отбеливающее дезинфицирующее "Белизна" *12 </t>
    </r>
    <r>
      <rPr>
        <b/>
        <sz val="8"/>
        <color rgb="FFFF0000"/>
        <rFont val="Calibri"/>
        <family val="2"/>
        <charset val="204"/>
        <scheme val="minor"/>
      </rPr>
      <t>(от 85 000)</t>
    </r>
  </si>
  <si>
    <t>Стиральные порошки, гели, отбеливатели</t>
  </si>
  <si>
    <r>
      <t xml:space="preserve">ACE OXI Magic Coilor - </t>
    </r>
    <r>
      <rPr>
        <b/>
        <sz val="8"/>
        <color rgb="FFFF0000"/>
        <rFont val="Calibri"/>
        <family val="2"/>
        <charset val="204"/>
        <scheme val="minor"/>
      </rPr>
      <t>АКЦИЯ - срок годн до 09.11.18</t>
    </r>
  </si>
  <si>
    <r>
      <t xml:space="preserve">ACE Ultra Gel - </t>
    </r>
    <r>
      <rPr>
        <b/>
        <sz val="8"/>
        <color rgb="FFFF0000"/>
        <rFont val="Calibri"/>
        <family val="2"/>
        <charset val="204"/>
        <scheme val="minor"/>
      </rPr>
      <t>АКЦИЯ - срок годн до 26.11.18</t>
    </r>
  </si>
  <si>
    <t>Калгон *20 шт в уп</t>
  </si>
  <si>
    <t>Калгон *8 шт в уп</t>
  </si>
  <si>
    <t>БОС *48 шт в уп</t>
  </si>
  <si>
    <t>БОС *30 шт в уп</t>
  </si>
  <si>
    <t>Ариэль авт. 3 вида *22 шт в уп</t>
  </si>
  <si>
    <t>Тайд авт. 3 вида *22 шт в уп</t>
  </si>
  <si>
    <t>Тайд  ручн.. 3 вида *22 шт в уп</t>
  </si>
  <si>
    <t>Тайд авт. 2 вида *6 шт в уп</t>
  </si>
  <si>
    <t>МИФ авт. 3 вида *22 шт в уп</t>
  </si>
  <si>
    <t>МИФ ручн. 2 вида * 22шт в уп</t>
  </si>
  <si>
    <t>МИФ авт. 2 вида *8 шт в уп</t>
  </si>
  <si>
    <t>Дени авт. 2 вида *22 шт в уп</t>
  </si>
  <si>
    <t>Персил авт. 2 вида *24 шт в уп</t>
  </si>
  <si>
    <t>Бимакс авт. сто пят. и колор *24 шт в уп</t>
  </si>
  <si>
    <r>
      <t xml:space="preserve">Бингон  *18 шт в уп </t>
    </r>
    <r>
      <rPr>
        <b/>
        <sz val="8"/>
        <color rgb="FFFF0000"/>
        <rFont val="Times New Roman"/>
        <family val="1"/>
        <charset val="204"/>
      </rPr>
      <t xml:space="preserve">(от 300 000) </t>
    </r>
  </si>
  <si>
    <r>
      <t xml:space="preserve">Ариэль авт. 2 вида *6 шт в уп </t>
    </r>
    <r>
      <rPr>
        <b/>
        <sz val="8"/>
        <color rgb="FFFF0000"/>
        <rFont val="Times New Roman"/>
        <family val="1"/>
        <charset val="204"/>
      </rPr>
      <t>(поставка 05.11.18)</t>
    </r>
  </si>
  <si>
    <r>
      <t>Даместос 3 вида *12 шт в уп</t>
    </r>
    <r>
      <rPr>
        <b/>
        <sz val="8"/>
        <color rgb="FFFF0000"/>
        <rFont val="Times New Roman"/>
        <family val="1"/>
        <charset val="204"/>
      </rPr>
      <t xml:space="preserve"> (от 12 000 шт)</t>
    </r>
  </si>
  <si>
    <r>
      <t xml:space="preserve">АОС 3 вида *22 шт в уп </t>
    </r>
    <r>
      <rPr>
        <b/>
        <sz val="8"/>
        <color rgb="FFFF0000"/>
        <rFont val="Times New Roman"/>
        <family val="1"/>
        <charset val="204"/>
      </rPr>
      <t xml:space="preserve"> (от 500 000)</t>
    </r>
  </si>
  <si>
    <t>Шампунь GLISS KUR 250 мл "Жидкий шелк" /12</t>
  </si>
  <si>
    <t>Шампунь GLISS KUR 250 мл "Экстремальное восстановление" /12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</si>
</sst>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;[Red]\-0"/>
    <numFmt numFmtId="165" formatCode="_-* #,##0.00\ [$₽-419]_-;\-* #,##0.00\ [$₽-419]_-;_-* &quot;-&quot;??\ [$₽-419]_-;_-@_-"/>
    <numFmt numFmtId="166" formatCode="#,##0.00\ &quot;₽&quot;"/>
    <numFmt numFmtId="167" formatCode="[$-419]General"/>
    <numFmt numFmtId="168" formatCode="&quot; &quot;#,##0.00&quot;    &quot;;&quot;-&quot;#,##0.00&quot;    &quot;;&quot; -&quot;#&quot;    &quot;;&quot; &quot;@&quot; &quot;"/>
  </numFmts>
  <fonts count="25">
    <font>
      <sz val="8"/>
      <name val="Arial"/>
      <family val="2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sz val="8"/>
      <color rgb="FF222222"/>
      <name val="Calibri"/>
      <family val="2"/>
      <charset val="204"/>
    </font>
    <font>
      <sz val="10"/>
      <name val="Arial Cyr"/>
      <charset val="204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8"/>
      <color theme="2" tint="-0.499984740745262"/>
      <name val="Calibri"/>
      <family val="2"/>
      <charset val="204"/>
      <scheme val="minor"/>
    </font>
    <font>
      <b/>
      <i/>
      <sz val="9"/>
      <color theme="2" tint="-0.499984740745262"/>
      <name val="Calibri"/>
      <family val="2"/>
      <charset val="204"/>
      <scheme val="minor"/>
    </font>
    <font>
      <b/>
      <sz val="8"/>
      <color theme="2" tint="-0.499984740745262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8" fillId="0" borderId="0"/>
    <xf numFmtId="167" fontId="19" fillId="0" borderId="0" applyBorder="0" applyProtection="0"/>
    <xf numFmtId="168" fontId="19" fillId="0" borderId="0" applyBorder="0" applyProtection="0"/>
    <xf numFmtId="43" fontId="21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right" vertical="top" wrapText="1"/>
    </xf>
    <xf numFmtId="0" fontId="1" fillId="5" borderId="1" xfId="0" applyNumberFormat="1" applyFont="1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4" fillId="6" borderId="1" xfId="0" applyNumberFormat="1" applyFont="1" applyFill="1" applyBorder="1" applyAlignment="1">
      <alignment horizontal="left" vertical="top" wrapText="1"/>
    </xf>
    <xf numFmtId="0" fontId="4" fillId="6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/>
    </xf>
    <xf numFmtId="165" fontId="1" fillId="5" borderId="1" xfId="0" applyNumberFormat="1" applyFont="1" applyFill="1" applyBorder="1" applyAlignment="1">
      <alignment horizontal="right" vertical="top" wrapText="1"/>
    </xf>
    <xf numFmtId="0" fontId="1" fillId="5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/>
    </xf>
    <xf numFmtId="0" fontId="4" fillId="7" borderId="1" xfId="0" applyNumberFormat="1" applyFont="1" applyFill="1" applyBorder="1" applyAlignment="1">
      <alignment horizontal="left" vertical="top" wrapText="1"/>
    </xf>
    <xf numFmtId="0" fontId="4" fillId="7" borderId="1" xfId="0" applyNumberFormat="1" applyFont="1" applyFill="1" applyBorder="1" applyAlignment="1">
      <alignment horizontal="right" vertical="top" wrapText="1"/>
    </xf>
    <xf numFmtId="165" fontId="4" fillId="7" borderId="1" xfId="0" applyNumberFormat="1" applyFont="1" applyFill="1" applyBorder="1" applyAlignment="1">
      <alignment horizontal="right" vertical="top" wrapText="1"/>
    </xf>
    <xf numFmtId="164" fontId="5" fillId="8" borderId="1" xfId="0" applyNumberFormat="1" applyFont="1" applyFill="1" applyBorder="1" applyAlignment="1">
      <alignment horizontal="left" vertical="top" wrapText="1"/>
    </xf>
    <xf numFmtId="0" fontId="5" fillId="8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/>
    <xf numFmtId="0" fontId="1" fillId="10" borderId="1" xfId="0" applyFont="1" applyFill="1" applyBorder="1" applyAlignment="1">
      <alignment horizontal="left"/>
    </xf>
    <xf numFmtId="166" fontId="1" fillId="6" borderId="1" xfId="0" applyNumberFormat="1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165" fontId="1" fillId="6" borderId="1" xfId="0" applyNumberFormat="1" applyFont="1" applyFill="1" applyBorder="1" applyAlignment="1">
      <alignment horizontal="right" vertical="top" wrapText="1"/>
    </xf>
    <xf numFmtId="0" fontId="1" fillId="10" borderId="1" xfId="0" applyNumberFormat="1" applyFont="1" applyFill="1" applyBorder="1" applyAlignment="1">
      <alignment horizontal="left"/>
    </xf>
    <xf numFmtId="165" fontId="1" fillId="10" borderId="1" xfId="0" applyNumberFormat="1" applyFont="1" applyFill="1" applyBorder="1" applyAlignment="1">
      <alignment horizontal="right" vertical="top" wrapText="1"/>
    </xf>
    <xf numFmtId="0" fontId="3" fillId="11" borderId="1" xfId="0" applyFont="1" applyFill="1" applyBorder="1" applyAlignment="1">
      <alignment horizontal="left"/>
    </xf>
    <xf numFmtId="0" fontId="1" fillId="0" borderId="1" xfId="0" applyFont="1" applyBorder="1"/>
    <xf numFmtId="0" fontId="9" fillId="9" borderId="1" xfId="0" applyNumberFormat="1" applyFont="1" applyFill="1" applyBorder="1" applyAlignment="1">
      <alignment horizontal="left"/>
    </xf>
    <xf numFmtId="165" fontId="5" fillId="8" borderId="1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left"/>
    </xf>
    <xf numFmtId="44" fontId="9" fillId="0" borderId="1" xfId="0" applyNumberFormat="1" applyFont="1" applyBorder="1" applyAlignment="1">
      <alignment wrapText="1"/>
    </xf>
    <xf numFmtId="44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Fill="1" applyBorder="1" applyAlignment="1">
      <alignment horizontal="left"/>
    </xf>
    <xf numFmtId="44" fontId="9" fillId="0" borderId="1" xfId="0" applyNumberFormat="1" applyFont="1" applyFill="1" applyBorder="1" applyAlignment="1">
      <alignment wrapText="1"/>
    </xf>
    <xf numFmtId="44" fontId="9" fillId="9" borderId="1" xfId="0" applyNumberFormat="1" applyFont="1" applyFill="1" applyBorder="1" applyAlignment="1">
      <alignment wrapText="1"/>
    </xf>
    <xf numFmtId="0" fontId="6" fillId="0" borderId="0" xfId="0" applyNumberFormat="1" applyFont="1" applyAlignment="1">
      <alignment horizontal="left" vertical="center"/>
    </xf>
    <xf numFmtId="43" fontId="8" fillId="0" borderId="0" xfId="5" applyFont="1" applyAlignment="1">
      <alignment vertical="center"/>
    </xf>
    <xf numFmtId="43" fontId="4" fillId="3" borderId="1" xfId="5" applyFont="1" applyFill="1" applyBorder="1" applyAlignment="1">
      <alignment vertical="center" wrapText="1"/>
    </xf>
    <xf numFmtId="43" fontId="4" fillId="7" borderId="1" xfId="5" applyFont="1" applyFill="1" applyBorder="1" applyAlignment="1">
      <alignment vertical="center" wrapText="1"/>
    </xf>
    <xf numFmtId="43" fontId="4" fillId="6" borderId="1" xfId="5" applyFont="1" applyFill="1" applyBorder="1" applyAlignment="1">
      <alignment vertical="center" wrapText="1"/>
    </xf>
    <xf numFmtId="43" fontId="4" fillId="4" borderId="1" xfId="5" applyFont="1" applyFill="1" applyBorder="1" applyAlignment="1">
      <alignment vertical="center" wrapText="1"/>
    </xf>
    <xf numFmtId="43" fontId="1" fillId="6" borderId="1" xfId="5" applyFont="1" applyFill="1" applyBorder="1" applyAlignment="1">
      <alignment vertical="center" wrapText="1"/>
    </xf>
    <xf numFmtId="43" fontId="1" fillId="10" borderId="1" xfId="5" applyFont="1" applyFill="1" applyBorder="1" applyAlignment="1">
      <alignment vertical="center" wrapText="1"/>
    </xf>
    <xf numFmtId="43" fontId="1" fillId="0" borderId="1" xfId="5" applyFont="1" applyBorder="1" applyAlignment="1">
      <alignment vertical="center"/>
    </xf>
    <xf numFmtId="43" fontId="1" fillId="10" borderId="1" xfId="5" applyFont="1" applyFill="1" applyBorder="1" applyAlignment="1">
      <alignment vertical="center"/>
    </xf>
    <xf numFmtId="43" fontId="3" fillId="11" borderId="1" xfId="5" applyFont="1" applyFill="1" applyBorder="1" applyAlignment="1">
      <alignment vertical="center"/>
    </xf>
    <xf numFmtId="43" fontId="9" fillId="0" borderId="1" xfId="5" applyFont="1" applyBorder="1" applyAlignment="1">
      <alignment vertical="center"/>
    </xf>
    <xf numFmtId="43" fontId="9" fillId="0" borderId="1" xfId="5" applyFont="1" applyFill="1" applyBorder="1" applyAlignment="1">
      <alignment vertical="center"/>
    </xf>
    <xf numFmtId="43" fontId="9" fillId="9" borderId="1" xfId="5" applyFont="1" applyFill="1" applyBorder="1" applyAlignment="1">
      <alignment vertical="center"/>
    </xf>
    <xf numFmtId="43" fontId="1" fillId="0" borderId="0" xfId="5" applyFont="1" applyAlignment="1">
      <alignment vertical="center"/>
    </xf>
    <xf numFmtId="43" fontId="12" fillId="0" borderId="1" xfId="5" applyFont="1" applyBorder="1" applyAlignment="1">
      <alignment vertical="center"/>
    </xf>
    <xf numFmtId="43" fontId="13" fillId="0" borderId="0" xfId="5" applyFont="1" applyAlignment="1">
      <alignment vertical="center"/>
    </xf>
    <xf numFmtId="43" fontId="3" fillId="3" borderId="1" xfId="5" applyFont="1" applyFill="1" applyBorder="1" applyAlignment="1">
      <alignment vertical="center" wrapText="1"/>
    </xf>
    <xf numFmtId="43" fontId="3" fillId="7" borderId="1" xfId="5" applyFont="1" applyFill="1" applyBorder="1" applyAlignment="1">
      <alignment vertical="center" wrapText="1"/>
    </xf>
    <xf numFmtId="43" fontId="3" fillId="6" borderId="1" xfId="5" applyFont="1" applyFill="1" applyBorder="1" applyAlignment="1">
      <alignment vertical="center" wrapText="1"/>
    </xf>
    <xf numFmtId="43" fontId="3" fillId="4" borderId="1" xfId="5" applyFont="1" applyFill="1" applyBorder="1" applyAlignment="1">
      <alignment vertical="center" wrapText="1"/>
    </xf>
    <xf numFmtId="43" fontId="14" fillId="5" borderId="1" xfId="5" applyFont="1" applyFill="1" applyBorder="1" applyAlignment="1">
      <alignment vertical="center" wrapText="1"/>
    </xf>
    <xf numFmtId="43" fontId="1" fillId="5" borderId="1" xfId="5" applyFont="1" applyFill="1" applyBorder="1" applyAlignment="1">
      <alignment vertical="center" wrapText="1"/>
    </xf>
    <xf numFmtId="43" fontId="15" fillId="4" borderId="1" xfId="5" applyFont="1" applyFill="1" applyBorder="1" applyAlignment="1">
      <alignment vertical="center" wrapText="1"/>
    </xf>
    <xf numFmtId="43" fontId="15" fillId="6" borderId="1" xfId="5" applyFont="1" applyFill="1" applyBorder="1" applyAlignment="1">
      <alignment vertical="center" wrapText="1"/>
    </xf>
    <xf numFmtId="43" fontId="14" fillId="8" borderId="1" xfId="5" applyFont="1" applyFill="1" applyBorder="1" applyAlignment="1">
      <alignment vertical="center" wrapText="1"/>
    </xf>
    <xf numFmtId="43" fontId="5" fillId="8" borderId="1" xfId="5" applyFont="1" applyFill="1" applyBorder="1" applyAlignment="1">
      <alignment vertical="center" wrapText="1"/>
    </xf>
    <xf numFmtId="43" fontId="14" fillId="0" borderId="1" xfId="5" applyFont="1" applyBorder="1" applyAlignment="1">
      <alignment vertical="center"/>
    </xf>
    <xf numFmtId="43" fontId="14" fillId="6" borderId="1" xfId="5" applyFont="1" applyFill="1" applyBorder="1" applyAlignment="1">
      <alignment vertical="center" wrapText="1"/>
    </xf>
    <xf numFmtId="43" fontId="1" fillId="6" borderId="1" xfId="5" applyFont="1" applyFill="1" applyBorder="1" applyAlignment="1">
      <alignment vertical="center"/>
    </xf>
    <xf numFmtId="43" fontId="16" fillId="0" borderId="1" xfId="5" applyFont="1" applyBorder="1" applyAlignment="1">
      <alignment vertical="center"/>
    </xf>
    <xf numFmtId="43" fontId="14" fillId="6" borderId="1" xfId="5" applyFont="1" applyFill="1" applyBorder="1" applyAlignment="1">
      <alignment vertical="center"/>
    </xf>
    <xf numFmtId="43" fontId="14" fillId="10" borderId="1" xfId="5" applyFont="1" applyFill="1" applyBorder="1" applyAlignment="1">
      <alignment vertical="center"/>
    </xf>
    <xf numFmtId="43" fontId="12" fillId="10" borderId="1" xfId="5" applyFont="1" applyFill="1" applyBorder="1" applyAlignment="1">
      <alignment vertical="center"/>
    </xf>
    <xf numFmtId="43" fontId="17" fillId="0" borderId="1" xfId="5" applyFont="1" applyBorder="1" applyAlignment="1">
      <alignment vertical="center"/>
    </xf>
    <xf numFmtId="43" fontId="17" fillId="0" borderId="1" xfId="5" applyFont="1" applyFill="1" applyBorder="1" applyAlignment="1">
      <alignment vertical="center"/>
    </xf>
    <xf numFmtId="43" fontId="17" fillId="9" borderId="1" xfId="5" applyFont="1" applyFill="1" applyBorder="1" applyAlignment="1">
      <alignment vertical="center"/>
    </xf>
    <xf numFmtId="43" fontId="12" fillId="0" borderId="0" xfId="5" applyFont="1" applyAlignment="1">
      <alignment vertical="center"/>
    </xf>
    <xf numFmtId="43" fontId="2" fillId="2" borderId="1" xfId="5" applyFont="1" applyFill="1" applyBorder="1" applyAlignment="1">
      <alignment horizontal="center" vertical="center" wrapText="1"/>
    </xf>
    <xf numFmtId="43" fontId="14" fillId="0" borderId="1" xfId="5" applyFont="1" applyFill="1" applyBorder="1" applyAlignment="1">
      <alignment vertical="center" wrapText="1"/>
    </xf>
    <xf numFmtId="43" fontId="5" fillId="0" borderId="1" xfId="5" applyFont="1" applyFill="1" applyBorder="1" applyAlignment="1">
      <alignment vertical="center" wrapText="1"/>
    </xf>
    <xf numFmtId="2" fontId="20" fillId="0" borderId="1" xfId="2" applyNumberFormat="1" applyFont="1" applyBorder="1" applyAlignment="1" applyProtection="1">
      <alignment horizontal="center" vertical="center" wrapText="1"/>
    </xf>
    <xf numFmtId="2" fontId="1" fillId="0" borderId="1" xfId="5" applyNumberFormat="1" applyFont="1" applyBorder="1" applyAlignment="1">
      <alignment horizontal="center" vertical="center"/>
    </xf>
    <xf numFmtId="0" fontId="1" fillId="12" borderId="0" xfId="0" applyFont="1" applyFill="1" applyBorder="1" applyAlignment="1">
      <alignment horizontal="left"/>
    </xf>
    <xf numFmtId="0" fontId="12" fillId="12" borderId="0" xfId="0" applyFont="1" applyFill="1" applyBorder="1" applyAlignment="1">
      <alignment horizontal="center" vertical="center"/>
    </xf>
    <xf numFmtId="43" fontId="12" fillId="12" borderId="0" xfId="5" applyFont="1" applyFill="1" applyBorder="1" applyAlignment="1">
      <alignment vertical="center"/>
    </xf>
    <xf numFmtId="43" fontId="1" fillId="12" borderId="0" xfId="5" applyFont="1" applyFill="1" applyBorder="1" applyAlignment="1">
      <alignment vertical="center"/>
    </xf>
    <xf numFmtId="0" fontId="3" fillId="12" borderId="1" xfId="0" applyFont="1" applyFill="1" applyBorder="1" applyAlignment="1">
      <alignment horizontal="left"/>
    </xf>
    <xf numFmtId="43" fontId="3" fillId="12" borderId="1" xfId="5" applyFont="1" applyFill="1" applyBorder="1" applyAlignment="1">
      <alignment vertical="center"/>
    </xf>
    <xf numFmtId="43" fontId="1" fillId="0" borderId="0" xfId="5" applyFont="1"/>
    <xf numFmtId="43" fontId="1" fillId="0" borderId="1" xfId="5" applyFont="1" applyBorder="1"/>
    <xf numFmtId="43" fontId="12" fillId="0" borderId="1" xfId="5" applyFont="1" applyBorder="1"/>
    <xf numFmtId="43" fontId="12" fillId="0" borderId="1" xfId="5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4" fillId="3" borderId="8" xfId="0" applyNumberFormat="1" applyFont="1" applyFill="1" applyBorder="1" applyAlignment="1">
      <alignment horizontal="right" vertical="top" wrapText="1"/>
    </xf>
    <xf numFmtId="0" fontId="3" fillId="7" borderId="7" xfId="0" applyNumberFormat="1" applyFont="1" applyFill="1" applyBorder="1" applyAlignment="1">
      <alignment horizontal="left" vertical="top" wrapText="1"/>
    </xf>
    <xf numFmtId="165" fontId="4" fillId="7" borderId="8" xfId="0" applyNumberFormat="1" applyFont="1" applyFill="1" applyBorder="1" applyAlignment="1">
      <alignment horizontal="right" vertical="top" wrapText="1"/>
    </xf>
    <xf numFmtId="0" fontId="3" fillId="6" borderId="7" xfId="0" applyNumberFormat="1" applyFont="1" applyFill="1" applyBorder="1" applyAlignment="1">
      <alignment horizontal="left" vertical="top" wrapText="1"/>
    </xf>
    <xf numFmtId="0" fontId="4" fillId="6" borderId="8" xfId="0" applyNumberFormat="1" applyFont="1" applyFill="1" applyBorder="1" applyAlignment="1">
      <alignment horizontal="right" vertical="top" wrapText="1"/>
    </xf>
    <xf numFmtId="0" fontId="3" fillId="4" borderId="7" xfId="0" applyNumberFormat="1" applyFont="1" applyFill="1" applyBorder="1" applyAlignment="1">
      <alignment horizontal="left" vertical="top" wrapText="1"/>
    </xf>
    <xf numFmtId="0" fontId="4" fillId="4" borderId="8" xfId="0" applyNumberFormat="1" applyFont="1" applyFill="1" applyBorder="1" applyAlignment="1">
      <alignment horizontal="right" vertical="top" wrapText="1"/>
    </xf>
    <xf numFmtId="0" fontId="1" fillId="5" borderId="7" xfId="0" applyNumberFormat="1" applyFont="1" applyFill="1" applyBorder="1" applyAlignment="1">
      <alignment horizontal="left" vertical="top" wrapText="1"/>
    </xf>
    <xf numFmtId="165" fontId="1" fillId="5" borderId="8" xfId="0" applyNumberFormat="1" applyFont="1" applyFill="1" applyBorder="1" applyAlignment="1">
      <alignment horizontal="right" vertical="top" wrapText="1"/>
    </xf>
    <xf numFmtId="0" fontId="3" fillId="6" borderId="7" xfId="0" applyNumberFormat="1" applyFont="1" applyFill="1" applyBorder="1" applyAlignment="1">
      <alignment horizontal="left" vertical="center" wrapText="1"/>
    </xf>
    <xf numFmtId="0" fontId="5" fillId="8" borderId="7" xfId="0" applyNumberFormat="1" applyFont="1" applyFill="1" applyBorder="1" applyAlignment="1">
      <alignment horizontal="left" vertical="top" wrapText="1"/>
    </xf>
    <xf numFmtId="165" fontId="5" fillId="8" borderId="8" xfId="0" applyNumberFormat="1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left"/>
    </xf>
    <xf numFmtId="165" fontId="1" fillId="6" borderId="8" xfId="0" applyNumberFormat="1" applyFont="1" applyFill="1" applyBorder="1" applyAlignment="1">
      <alignment horizontal="right" vertical="top" wrapText="1"/>
    </xf>
    <xf numFmtId="0" fontId="3" fillId="6" borderId="7" xfId="0" applyFont="1" applyFill="1" applyBorder="1" applyAlignment="1">
      <alignment horizontal="left"/>
    </xf>
    <xf numFmtId="0" fontId="3" fillId="10" borderId="7" xfId="0" applyFont="1" applyFill="1" applyBorder="1" applyAlignment="1">
      <alignment horizontal="left"/>
    </xf>
    <xf numFmtId="165" fontId="1" fillId="10" borderId="8" xfId="0" applyNumberFormat="1" applyFont="1" applyFill="1" applyBorder="1" applyAlignment="1">
      <alignment horizontal="right" vertical="top" wrapText="1"/>
    </xf>
    <xf numFmtId="0" fontId="1" fillId="0" borderId="0" xfId="0" applyFont="1" applyBorder="1"/>
    <xf numFmtId="0" fontId="1" fillId="10" borderId="8" xfId="0" applyFont="1" applyFill="1" applyBorder="1" applyAlignment="1">
      <alignment horizontal="left"/>
    </xf>
    <xf numFmtId="0" fontId="3" fillId="11" borderId="7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44" fontId="9" fillId="0" borderId="8" xfId="0" applyNumberFormat="1" applyFont="1" applyBorder="1" applyAlignment="1">
      <alignment wrapText="1"/>
    </xf>
    <xf numFmtId="0" fontId="3" fillId="12" borderId="7" xfId="0" applyFont="1" applyFill="1" applyBorder="1" applyAlignment="1">
      <alignment horizontal="left"/>
    </xf>
    <xf numFmtId="0" fontId="3" fillId="12" borderId="8" xfId="0" applyFont="1" applyFill="1" applyBorder="1" applyAlignment="1">
      <alignment horizontal="left"/>
    </xf>
    <xf numFmtId="0" fontId="1" fillId="0" borderId="7" xfId="0" applyFont="1" applyBorder="1"/>
    <xf numFmtId="0" fontId="1" fillId="0" borderId="0" xfId="0" applyFont="1" applyFill="1" applyBorder="1"/>
    <xf numFmtId="0" fontId="10" fillId="0" borderId="7" xfId="0" applyNumberFormat="1" applyFont="1" applyFill="1" applyBorder="1" applyAlignment="1">
      <alignment vertical="center" wrapText="1"/>
    </xf>
    <xf numFmtId="44" fontId="9" fillId="0" borderId="8" xfId="0" applyNumberFormat="1" applyFont="1" applyBorder="1" applyAlignment="1">
      <alignment vertical="top" wrapText="1"/>
    </xf>
    <xf numFmtId="44" fontId="9" fillId="0" borderId="8" xfId="0" applyNumberFormat="1" applyFont="1" applyFill="1" applyBorder="1" applyAlignment="1">
      <alignment wrapText="1"/>
    </xf>
    <xf numFmtId="0" fontId="10" fillId="0" borderId="7" xfId="0" applyNumberFormat="1" applyFont="1" applyFill="1" applyBorder="1" applyAlignment="1"/>
    <xf numFmtId="44" fontId="9" fillId="9" borderId="8" xfId="0" applyNumberFormat="1" applyFont="1" applyFill="1" applyBorder="1" applyAlignment="1">
      <alignment wrapText="1"/>
    </xf>
    <xf numFmtId="0" fontId="1" fillId="0" borderId="8" xfId="0" applyFont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1" fillId="12" borderId="6" xfId="0" applyFont="1" applyFill="1" applyBorder="1" applyAlignment="1">
      <alignment horizontal="left"/>
    </xf>
    <xf numFmtId="0" fontId="20" fillId="0" borderId="7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2" fontId="1" fillId="0" borderId="10" xfId="5" applyNumberFormat="1" applyFont="1" applyBorder="1" applyAlignment="1">
      <alignment horizontal="center" vertical="center"/>
    </xf>
    <xf numFmtId="43" fontId="12" fillId="0" borderId="10" xfId="5" applyFont="1" applyBorder="1" applyAlignment="1">
      <alignment vertical="center"/>
    </xf>
    <xf numFmtId="43" fontId="1" fillId="0" borderId="10" xfId="5" applyFont="1" applyBorder="1" applyAlignment="1">
      <alignment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/>
    <xf numFmtId="43" fontId="12" fillId="0" borderId="10" xfId="5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7" fillId="0" borderId="3" xfId="0" applyNumberFormat="1" applyFont="1" applyBorder="1" applyAlignment="1">
      <alignment horizontal="left" wrapText="1"/>
    </xf>
    <xf numFmtId="43" fontId="13" fillId="2" borderId="13" xfId="5" applyFont="1" applyFill="1" applyBorder="1" applyAlignment="1">
      <alignment horizontal="center" vertical="center" wrapText="1"/>
    </xf>
    <xf numFmtId="43" fontId="13" fillId="2" borderId="14" xfId="5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</cellXfs>
  <cellStyles count="6">
    <cellStyle name="Excel Built-in Comma" xfId="4"/>
    <cellStyle name="Excel Built-in Normal" xfId="3"/>
    <cellStyle name="Обычный" xfId="0" builtinId="0"/>
    <cellStyle name="Обычный 2" xfId="2"/>
    <cellStyle name="Обычный 3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K215"/>
  <sheetViews>
    <sheetView tabSelected="1" zoomScale="90" zoomScaleNormal="90" workbookViewId="0">
      <pane ySplit="4" topLeftCell="A5" activePane="bottomLeft" state="frozen"/>
      <selection pane="bottomLeft" activeCell="P10" sqref="P10"/>
    </sheetView>
  </sheetViews>
  <sheetFormatPr defaultColWidth="9.33203125" defaultRowHeight="10.5" customHeight="1" outlineLevelRow="2"/>
  <cols>
    <col min="1" max="1" width="1.1640625" style="2" customWidth="1"/>
    <col min="2" max="2" width="68.5" style="2" customWidth="1"/>
    <col min="3" max="3" width="16.1640625" style="2" customWidth="1"/>
    <col min="4" max="4" width="17.5" style="78" customWidth="1"/>
    <col min="5" max="5" width="16.33203125" style="55" customWidth="1"/>
    <col min="6" max="6" width="9.33203125" style="2" customWidth="1"/>
    <col min="7" max="7" width="14" style="2" customWidth="1"/>
    <col min="8" max="8" width="5" style="9" customWidth="1"/>
    <col min="9" max="9" width="4.1640625" style="9" customWidth="1"/>
    <col min="10" max="10" width="16.6640625" style="9" customWidth="1"/>
    <col min="11" max="11" width="16.5" style="90" customWidth="1"/>
    <col min="12" max="13" width="9.33203125" style="9" customWidth="1"/>
    <col min="14" max="16384" width="9.33203125" style="9"/>
  </cols>
  <sheetData>
    <row r="1" spans="2:13" ht="31.9" customHeight="1" thickBot="1">
      <c r="B1" s="41"/>
      <c r="C1" s="94"/>
      <c r="D1" s="57"/>
      <c r="E1" s="42"/>
      <c r="F1" s="21"/>
      <c r="G1" s="21"/>
    </row>
    <row r="2" spans="2:13" s="1" customFormat="1" ht="34.9" customHeight="1">
      <c r="B2" s="96"/>
      <c r="C2" s="146"/>
      <c r="D2" s="147" t="s">
        <v>259</v>
      </c>
      <c r="E2" s="148"/>
      <c r="F2" s="146"/>
      <c r="G2" s="146"/>
      <c r="H2" s="149"/>
      <c r="I2" s="149"/>
      <c r="J2" s="147" t="s">
        <v>260</v>
      </c>
      <c r="K2" s="148"/>
      <c r="L2" s="149"/>
      <c r="M2" s="150"/>
    </row>
    <row r="3" spans="2:13" s="2" customFormat="1" ht="10.5" customHeight="1">
      <c r="B3" s="97" t="s">
        <v>0</v>
      </c>
      <c r="C3" s="95" t="s">
        <v>1</v>
      </c>
      <c r="D3" s="79" t="s">
        <v>205</v>
      </c>
      <c r="E3" s="79" t="s">
        <v>204</v>
      </c>
      <c r="F3" s="95" t="s">
        <v>131</v>
      </c>
      <c r="G3" s="95" t="s">
        <v>130</v>
      </c>
      <c r="H3" s="98"/>
      <c r="I3" s="98"/>
      <c r="J3" s="79" t="s">
        <v>205</v>
      </c>
      <c r="K3" s="79" t="s">
        <v>204</v>
      </c>
      <c r="L3" s="95" t="s">
        <v>131</v>
      </c>
      <c r="M3" s="99" t="s">
        <v>130</v>
      </c>
    </row>
    <row r="4" spans="2:13" s="2" customFormat="1" ht="38.450000000000003" customHeight="1">
      <c r="B4" s="97"/>
      <c r="C4" s="95"/>
      <c r="D4" s="79" t="s">
        <v>202</v>
      </c>
      <c r="E4" s="79" t="s">
        <v>203</v>
      </c>
      <c r="F4" s="95"/>
      <c r="G4" s="95"/>
      <c r="H4" s="98"/>
      <c r="I4" s="98"/>
      <c r="J4" s="79" t="s">
        <v>202</v>
      </c>
      <c r="K4" s="79" t="s">
        <v>203</v>
      </c>
      <c r="L4" s="95"/>
      <c r="M4" s="99"/>
    </row>
    <row r="5" spans="2:13" s="2" customFormat="1" ht="15.75" customHeight="1">
      <c r="B5" s="100" t="s">
        <v>2</v>
      </c>
      <c r="C5" s="3"/>
      <c r="D5" s="58"/>
      <c r="E5" s="43"/>
      <c r="F5" s="4"/>
      <c r="G5" s="4"/>
      <c r="H5" s="101"/>
      <c r="I5" s="101"/>
      <c r="J5" s="58"/>
      <c r="K5" s="43"/>
      <c r="L5" s="4"/>
      <c r="M5" s="102"/>
    </row>
    <row r="6" spans="2:13" s="2" customFormat="1" ht="15.75" customHeight="1">
      <c r="B6" s="103" t="s">
        <v>132</v>
      </c>
      <c r="C6" s="16"/>
      <c r="D6" s="59"/>
      <c r="E6" s="44"/>
      <c r="F6" s="17">
        <f>SUM(F9:F128)</f>
        <v>0</v>
      </c>
      <c r="G6" s="18">
        <f>SUM(G9:G128)</f>
        <v>0</v>
      </c>
      <c r="H6" s="101"/>
      <c r="I6" s="101"/>
      <c r="J6" s="59"/>
      <c r="K6" s="44"/>
      <c r="L6" s="17">
        <f>SUM(L9:L128)</f>
        <v>0</v>
      </c>
      <c r="M6" s="104">
        <f>SUM(M9:M128)</f>
        <v>0</v>
      </c>
    </row>
    <row r="7" spans="2:13" s="2" customFormat="1" ht="10.5" customHeight="1">
      <c r="B7" s="105" t="s">
        <v>3</v>
      </c>
      <c r="C7" s="10"/>
      <c r="D7" s="60"/>
      <c r="E7" s="45"/>
      <c r="F7" s="11"/>
      <c r="G7" s="11"/>
      <c r="H7" s="101"/>
      <c r="I7" s="101"/>
      <c r="J7" s="60"/>
      <c r="K7" s="45"/>
      <c r="L7" s="11"/>
      <c r="M7" s="106"/>
    </row>
    <row r="8" spans="2:13" s="2" customFormat="1" ht="10.5" customHeight="1" outlineLevel="1">
      <c r="B8" s="107" t="s">
        <v>4</v>
      </c>
      <c r="C8" s="5"/>
      <c r="D8" s="61"/>
      <c r="E8" s="46"/>
      <c r="F8" s="6"/>
      <c r="G8" s="6"/>
      <c r="H8" s="101"/>
      <c r="I8" s="101"/>
      <c r="J8" s="61"/>
      <c r="K8" s="46"/>
      <c r="L8" s="6"/>
      <c r="M8" s="108"/>
    </row>
    <row r="9" spans="2:13" s="2" customFormat="1" ht="10.5" customHeight="1" outlineLevel="2">
      <c r="B9" s="109" t="s">
        <v>5</v>
      </c>
      <c r="C9" s="8">
        <v>1959143</v>
      </c>
      <c r="D9" s="62">
        <v>49.967500000000001</v>
      </c>
      <c r="E9" s="63">
        <v>63.249999999999993</v>
      </c>
      <c r="F9" s="14"/>
      <c r="G9" s="13">
        <f>E9*F9</f>
        <v>0</v>
      </c>
      <c r="H9" s="101"/>
      <c r="I9" s="101"/>
      <c r="J9" s="62">
        <v>43.45</v>
      </c>
      <c r="K9" s="63">
        <v>55</v>
      </c>
      <c r="L9" s="14"/>
      <c r="M9" s="110">
        <f>K9*L9</f>
        <v>0</v>
      </c>
    </row>
    <row r="10" spans="2:13" s="2" customFormat="1" ht="10.5" customHeight="1" outlineLevel="2">
      <c r="B10" s="109" t="s">
        <v>6</v>
      </c>
      <c r="C10" s="7" t="s">
        <v>7</v>
      </c>
      <c r="D10" s="62">
        <v>49.967500000000001</v>
      </c>
      <c r="E10" s="63">
        <v>63.249999999999993</v>
      </c>
      <c r="F10" s="14"/>
      <c r="G10" s="13">
        <f t="shared" ref="G10:G89" si="0">E10*F10</f>
        <v>0</v>
      </c>
      <c r="H10" s="101"/>
      <c r="I10" s="101"/>
      <c r="J10" s="62">
        <v>43.45</v>
      </c>
      <c r="K10" s="63">
        <v>55</v>
      </c>
      <c r="L10" s="14"/>
      <c r="M10" s="110">
        <f t="shared" ref="M10:M12" si="1">K10*L10</f>
        <v>0</v>
      </c>
    </row>
    <row r="11" spans="2:13" s="2" customFormat="1" ht="10.5" customHeight="1" outlineLevel="2">
      <c r="B11" s="109" t="s">
        <v>8</v>
      </c>
      <c r="C11" s="7" t="s">
        <v>9</v>
      </c>
      <c r="D11" s="62">
        <v>49.967500000000001</v>
      </c>
      <c r="E11" s="63">
        <v>63.249999999999993</v>
      </c>
      <c r="F11" s="14"/>
      <c r="G11" s="13">
        <f t="shared" si="0"/>
        <v>0</v>
      </c>
      <c r="H11" s="101"/>
      <c r="I11" s="101"/>
      <c r="J11" s="62">
        <v>43.45</v>
      </c>
      <c r="K11" s="63">
        <v>55</v>
      </c>
      <c r="L11" s="14"/>
      <c r="M11" s="110">
        <f t="shared" si="1"/>
        <v>0</v>
      </c>
    </row>
    <row r="12" spans="2:13" s="2" customFormat="1" ht="10.5" customHeight="1" outlineLevel="2">
      <c r="B12" s="109" t="s">
        <v>10</v>
      </c>
      <c r="C12" s="7" t="s">
        <v>11</v>
      </c>
      <c r="D12" s="62">
        <v>49.967500000000001</v>
      </c>
      <c r="E12" s="63">
        <v>63.249999999999993</v>
      </c>
      <c r="F12" s="14"/>
      <c r="G12" s="13">
        <f t="shared" si="0"/>
        <v>0</v>
      </c>
      <c r="H12" s="101"/>
      <c r="I12" s="101"/>
      <c r="J12" s="62">
        <v>43.45</v>
      </c>
      <c r="K12" s="63">
        <v>55</v>
      </c>
      <c r="L12" s="14"/>
      <c r="M12" s="110">
        <f t="shared" si="1"/>
        <v>0</v>
      </c>
    </row>
    <row r="13" spans="2:13" s="2" customFormat="1" ht="10.5" customHeight="1" outlineLevel="1">
      <c r="B13" s="107" t="s">
        <v>12</v>
      </c>
      <c r="C13" s="5"/>
      <c r="D13" s="64">
        <v>0</v>
      </c>
      <c r="E13" s="46">
        <v>0</v>
      </c>
      <c r="F13" s="6"/>
      <c r="G13" s="6"/>
      <c r="H13" s="101"/>
      <c r="I13" s="101"/>
      <c r="J13" s="64">
        <v>0</v>
      </c>
      <c r="K13" s="46">
        <v>0</v>
      </c>
      <c r="L13" s="6"/>
      <c r="M13" s="108"/>
    </row>
    <row r="14" spans="2:13" s="2" customFormat="1" ht="10.5" customHeight="1" outlineLevel="2">
      <c r="B14" s="109" t="s">
        <v>13</v>
      </c>
      <c r="C14" s="7" t="s">
        <v>14</v>
      </c>
      <c r="D14" s="62">
        <v>99.302500000000009</v>
      </c>
      <c r="E14" s="63">
        <v>109.24999999999999</v>
      </c>
      <c r="F14" s="14"/>
      <c r="G14" s="13">
        <f t="shared" si="0"/>
        <v>0</v>
      </c>
      <c r="H14" s="101"/>
      <c r="I14" s="101"/>
      <c r="J14" s="62">
        <v>86.350000000000009</v>
      </c>
      <c r="K14" s="63">
        <v>95</v>
      </c>
      <c r="L14" s="14"/>
      <c r="M14" s="110">
        <f t="shared" ref="M14:M17" si="2">K14*L14</f>
        <v>0</v>
      </c>
    </row>
    <row r="15" spans="2:13" s="2" customFormat="1" ht="10.5" customHeight="1" outlineLevel="2">
      <c r="B15" s="109" t="s">
        <v>15</v>
      </c>
      <c r="C15" s="7" t="s">
        <v>16</v>
      </c>
      <c r="D15" s="62">
        <v>99.302500000000009</v>
      </c>
      <c r="E15" s="63">
        <v>109.24999999999999</v>
      </c>
      <c r="F15" s="14"/>
      <c r="G15" s="13">
        <f t="shared" si="0"/>
        <v>0</v>
      </c>
      <c r="H15" s="101"/>
      <c r="I15" s="101"/>
      <c r="J15" s="62">
        <v>86.350000000000009</v>
      </c>
      <c r="K15" s="63">
        <v>95</v>
      </c>
      <c r="L15" s="14"/>
      <c r="M15" s="110">
        <f t="shared" si="2"/>
        <v>0</v>
      </c>
    </row>
    <row r="16" spans="2:13" s="2" customFormat="1" ht="10.5" customHeight="1" outlineLevel="2">
      <c r="B16" s="109" t="s">
        <v>17</v>
      </c>
      <c r="C16" s="7" t="s">
        <v>18</v>
      </c>
      <c r="D16" s="62">
        <v>99.302500000000009</v>
      </c>
      <c r="E16" s="63">
        <v>109.24999999999999</v>
      </c>
      <c r="F16" s="14"/>
      <c r="G16" s="13">
        <f t="shared" si="0"/>
        <v>0</v>
      </c>
      <c r="H16" s="101"/>
      <c r="I16" s="101"/>
      <c r="J16" s="62">
        <v>86.350000000000009</v>
      </c>
      <c r="K16" s="63">
        <v>95</v>
      </c>
      <c r="L16" s="14"/>
      <c r="M16" s="110">
        <f t="shared" si="2"/>
        <v>0</v>
      </c>
    </row>
    <row r="17" spans="2:13" s="2" customFormat="1" ht="10.5" customHeight="1" outlineLevel="2">
      <c r="B17" s="109" t="s">
        <v>19</v>
      </c>
      <c r="C17" s="7" t="s">
        <v>20</v>
      </c>
      <c r="D17" s="62">
        <v>99.302500000000009</v>
      </c>
      <c r="E17" s="63">
        <v>109.24999999999999</v>
      </c>
      <c r="F17" s="14"/>
      <c r="G17" s="13">
        <f t="shared" si="0"/>
        <v>0</v>
      </c>
      <c r="H17" s="101"/>
      <c r="I17" s="101"/>
      <c r="J17" s="62">
        <v>86.350000000000009</v>
      </c>
      <c r="K17" s="63">
        <v>95</v>
      </c>
      <c r="L17" s="14"/>
      <c r="M17" s="110">
        <f t="shared" si="2"/>
        <v>0</v>
      </c>
    </row>
    <row r="18" spans="2:13" s="2" customFormat="1" ht="10.5" customHeight="1">
      <c r="B18" s="105" t="s">
        <v>21</v>
      </c>
      <c r="C18" s="10"/>
      <c r="D18" s="65">
        <v>0</v>
      </c>
      <c r="E18" s="45">
        <v>0</v>
      </c>
      <c r="F18" s="11"/>
      <c r="G18" s="11"/>
      <c r="H18" s="101"/>
      <c r="I18" s="101"/>
      <c r="J18" s="65">
        <v>0</v>
      </c>
      <c r="K18" s="45">
        <v>0</v>
      </c>
      <c r="L18" s="11"/>
      <c r="M18" s="106"/>
    </row>
    <row r="19" spans="2:13" s="2" customFormat="1" ht="10.5" customHeight="1" outlineLevel="1">
      <c r="B19" s="107" t="s">
        <v>22</v>
      </c>
      <c r="C19" s="5"/>
      <c r="D19" s="64">
        <v>0</v>
      </c>
      <c r="E19" s="46">
        <v>0</v>
      </c>
      <c r="F19" s="6"/>
      <c r="G19" s="6"/>
      <c r="H19" s="101"/>
      <c r="I19" s="101"/>
      <c r="J19" s="64">
        <v>0</v>
      </c>
      <c r="K19" s="46">
        <v>0</v>
      </c>
      <c r="L19" s="6"/>
      <c r="M19" s="108"/>
    </row>
    <row r="20" spans="2:13" s="2" customFormat="1" ht="10.5" customHeight="1" outlineLevel="2">
      <c r="B20" s="109" t="s">
        <v>23</v>
      </c>
      <c r="C20" s="8">
        <v>1942</v>
      </c>
      <c r="D20" s="62">
        <v>46</v>
      </c>
      <c r="E20" s="63">
        <v>50.599999999999994</v>
      </c>
      <c r="F20" s="14"/>
      <c r="G20" s="13">
        <f t="shared" si="0"/>
        <v>0</v>
      </c>
      <c r="H20" s="101"/>
      <c r="I20" s="101"/>
      <c r="J20" s="62">
        <v>40</v>
      </c>
      <c r="K20" s="63">
        <v>44</v>
      </c>
      <c r="L20" s="14"/>
      <c r="M20" s="110">
        <f t="shared" ref="M20:M23" si="3">K20*L20</f>
        <v>0</v>
      </c>
    </row>
    <row r="21" spans="2:13" s="2" customFormat="1" ht="10.5" customHeight="1" outlineLevel="2">
      <c r="B21" s="109" t="s">
        <v>24</v>
      </c>
      <c r="C21" s="8">
        <v>1941</v>
      </c>
      <c r="D21" s="62">
        <v>46</v>
      </c>
      <c r="E21" s="63">
        <v>50.599999999999994</v>
      </c>
      <c r="F21" s="14"/>
      <c r="G21" s="13">
        <f t="shared" si="0"/>
        <v>0</v>
      </c>
      <c r="H21" s="101"/>
      <c r="I21" s="101"/>
      <c r="J21" s="62">
        <v>40</v>
      </c>
      <c r="K21" s="63">
        <v>44</v>
      </c>
      <c r="L21" s="14"/>
      <c r="M21" s="110">
        <f t="shared" si="3"/>
        <v>0</v>
      </c>
    </row>
    <row r="22" spans="2:13" s="2" customFormat="1" ht="10.5" customHeight="1" outlineLevel="2">
      <c r="B22" s="109" t="s">
        <v>25</v>
      </c>
      <c r="C22" s="8">
        <v>1943</v>
      </c>
      <c r="D22" s="62">
        <v>46</v>
      </c>
      <c r="E22" s="63">
        <v>50.599999999999994</v>
      </c>
      <c r="F22" s="14"/>
      <c r="G22" s="13">
        <f t="shared" si="0"/>
        <v>0</v>
      </c>
      <c r="H22" s="101"/>
      <c r="I22" s="101"/>
      <c r="J22" s="62">
        <v>40</v>
      </c>
      <c r="K22" s="63">
        <v>44</v>
      </c>
      <c r="L22" s="14"/>
      <c r="M22" s="110">
        <f t="shared" si="3"/>
        <v>0</v>
      </c>
    </row>
    <row r="23" spans="2:13" s="2" customFormat="1" ht="10.5" customHeight="1" outlineLevel="2">
      <c r="B23" s="109" t="s">
        <v>26</v>
      </c>
      <c r="C23" s="8">
        <v>1940</v>
      </c>
      <c r="D23" s="62">
        <v>46</v>
      </c>
      <c r="E23" s="63">
        <v>50.599999999999994</v>
      </c>
      <c r="F23" s="14"/>
      <c r="G23" s="13">
        <f t="shared" si="0"/>
        <v>0</v>
      </c>
      <c r="H23" s="101"/>
      <c r="I23" s="101"/>
      <c r="J23" s="62">
        <v>40</v>
      </c>
      <c r="K23" s="63">
        <v>44</v>
      </c>
      <c r="L23" s="14"/>
      <c r="M23" s="110">
        <f t="shared" si="3"/>
        <v>0</v>
      </c>
    </row>
    <row r="24" spans="2:13" s="2" customFormat="1" ht="10.5" customHeight="1" outlineLevel="1">
      <c r="B24" s="107" t="s">
        <v>27</v>
      </c>
      <c r="C24" s="5"/>
      <c r="D24" s="64">
        <v>0</v>
      </c>
      <c r="E24" s="46">
        <v>0</v>
      </c>
      <c r="F24" s="6"/>
      <c r="G24" s="6"/>
      <c r="H24" s="101"/>
      <c r="I24" s="101"/>
      <c r="J24" s="64">
        <v>0</v>
      </c>
      <c r="K24" s="46">
        <v>0</v>
      </c>
      <c r="L24" s="6"/>
      <c r="M24" s="108"/>
    </row>
    <row r="25" spans="2:13" s="2" customFormat="1" ht="10.5" customHeight="1" outlineLevel="2">
      <c r="B25" s="109" t="s">
        <v>28</v>
      </c>
      <c r="C25" s="8">
        <v>1948</v>
      </c>
      <c r="D25" s="62">
        <v>86.25</v>
      </c>
      <c r="E25" s="63">
        <v>92</v>
      </c>
      <c r="F25" s="14"/>
      <c r="G25" s="13">
        <f t="shared" si="0"/>
        <v>0</v>
      </c>
      <c r="H25" s="101"/>
      <c r="I25" s="101"/>
      <c r="J25" s="62">
        <v>75</v>
      </c>
      <c r="K25" s="63">
        <v>80</v>
      </c>
      <c r="L25" s="14"/>
      <c r="M25" s="110">
        <f t="shared" ref="M25:M28" si="4">K25*L25</f>
        <v>0</v>
      </c>
    </row>
    <row r="26" spans="2:13" s="2" customFormat="1" ht="10.5" customHeight="1" outlineLevel="2">
      <c r="B26" s="109" t="s">
        <v>29</v>
      </c>
      <c r="C26" s="8">
        <v>1947</v>
      </c>
      <c r="D26" s="62">
        <v>86.25</v>
      </c>
      <c r="E26" s="63">
        <v>92</v>
      </c>
      <c r="F26" s="14"/>
      <c r="G26" s="13">
        <f t="shared" si="0"/>
        <v>0</v>
      </c>
      <c r="H26" s="101"/>
      <c r="I26" s="101"/>
      <c r="J26" s="62">
        <v>75</v>
      </c>
      <c r="K26" s="63">
        <v>80</v>
      </c>
      <c r="L26" s="14"/>
      <c r="M26" s="110">
        <f t="shared" si="4"/>
        <v>0</v>
      </c>
    </row>
    <row r="27" spans="2:13" s="2" customFormat="1" ht="10.5" customHeight="1" outlineLevel="2">
      <c r="B27" s="109" t="s">
        <v>30</v>
      </c>
      <c r="C27" s="8">
        <v>1949</v>
      </c>
      <c r="D27" s="62">
        <v>86.25</v>
      </c>
      <c r="E27" s="63">
        <v>92</v>
      </c>
      <c r="F27" s="14"/>
      <c r="G27" s="13">
        <f t="shared" si="0"/>
        <v>0</v>
      </c>
      <c r="H27" s="101"/>
      <c r="I27" s="101"/>
      <c r="J27" s="62">
        <v>75</v>
      </c>
      <c r="K27" s="63">
        <v>80</v>
      </c>
      <c r="L27" s="14"/>
      <c r="M27" s="110">
        <f t="shared" si="4"/>
        <v>0</v>
      </c>
    </row>
    <row r="28" spans="2:13" s="2" customFormat="1" ht="10.5" customHeight="1" outlineLevel="2">
      <c r="B28" s="109" t="s">
        <v>31</v>
      </c>
      <c r="C28" s="8">
        <v>1946</v>
      </c>
      <c r="D28" s="62">
        <v>86.25</v>
      </c>
      <c r="E28" s="63">
        <v>92</v>
      </c>
      <c r="F28" s="14"/>
      <c r="G28" s="13">
        <f t="shared" si="0"/>
        <v>0</v>
      </c>
      <c r="H28" s="101"/>
      <c r="I28" s="101"/>
      <c r="J28" s="62">
        <v>75</v>
      </c>
      <c r="K28" s="63">
        <v>80</v>
      </c>
      <c r="L28" s="14"/>
      <c r="M28" s="110">
        <f t="shared" si="4"/>
        <v>0</v>
      </c>
    </row>
    <row r="29" spans="2:13" s="2" customFormat="1" ht="18.75" customHeight="1">
      <c r="B29" s="111" t="s">
        <v>32</v>
      </c>
      <c r="C29" s="10"/>
      <c r="D29" s="65">
        <v>0</v>
      </c>
      <c r="E29" s="45"/>
      <c r="F29" s="11"/>
      <c r="G29" s="11"/>
      <c r="H29" s="101"/>
      <c r="I29" s="101"/>
      <c r="J29" s="65"/>
      <c r="K29" s="45"/>
      <c r="L29" s="11"/>
      <c r="M29" s="106"/>
    </row>
    <row r="30" spans="2:13" s="2" customFormat="1" ht="10.5" customHeight="1" outlineLevel="1">
      <c r="B30" s="107" t="s">
        <v>33</v>
      </c>
      <c r="C30" s="5"/>
      <c r="D30" s="64">
        <v>0</v>
      </c>
      <c r="E30" s="46"/>
      <c r="F30" s="6"/>
      <c r="G30" s="6"/>
      <c r="H30" s="101"/>
      <c r="I30" s="101"/>
      <c r="J30" s="64"/>
      <c r="K30" s="46"/>
      <c r="L30" s="6"/>
      <c r="M30" s="108"/>
    </row>
    <row r="31" spans="2:13" s="2" customFormat="1" ht="10.5" customHeight="1" outlineLevel="2">
      <c r="B31" s="109" t="s">
        <v>34</v>
      </c>
      <c r="C31" s="8">
        <v>2015983</v>
      </c>
      <c r="D31" s="62">
        <v>85.387499999999989</v>
      </c>
      <c r="E31" s="63">
        <v>90.85</v>
      </c>
      <c r="F31" s="14"/>
      <c r="G31" s="13">
        <f t="shared" si="0"/>
        <v>0</v>
      </c>
      <c r="H31" s="101"/>
      <c r="I31" s="101"/>
      <c r="J31" s="62">
        <v>74.25</v>
      </c>
      <c r="K31" s="63">
        <v>79</v>
      </c>
      <c r="L31" s="14"/>
      <c r="M31" s="110">
        <f t="shared" ref="M31:M35" si="5">K31*L31</f>
        <v>0</v>
      </c>
    </row>
    <row r="32" spans="2:13" s="2" customFormat="1" ht="10.5" customHeight="1" outlineLevel="2">
      <c r="B32" s="109" t="s">
        <v>35</v>
      </c>
      <c r="C32" s="8">
        <v>2016015</v>
      </c>
      <c r="D32" s="62">
        <v>85.387499999999989</v>
      </c>
      <c r="E32" s="63">
        <v>90.85</v>
      </c>
      <c r="F32" s="14"/>
      <c r="G32" s="13">
        <f t="shared" si="0"/>
        <v>0</v>
      </c>
      <c r="H32" s="101"/>
      <c r="I32" s="101"/>
      <c r="J32" s="62">
        <v>74.25</v>
      </c>
      <c r="K32" s="63">
        <v>79</v>
      </c>
      <c r="L32" s="14"/>
      <c r="M32" s="110">
        <f t="shared" si="5"/>
        <v>0</v>
      </c>
    </row>
    <row r="33" spans="2:13" s="2" customFormat="1" ht="10.5" customHeight="1" outlineLevel="2">
      <c r="B33" s="109" t="s">
        <v>36</v>
      </c>
      <c r="C33" s="8">
        <v>2023585</v>
      </c>
      <c r="D33" s="62">
        <v>85.387499999999989</v>
      </c>
      <c r="E33" s="63">
        <v>90.85</v>
      </c>
      <c r="F33" s="14"/>
      <c r="G33" s="13">
        <f t="shared" si="0"/>
        <v>0</v>
      </c>
      <c r="H33" s="101"/>
      <c r="I33" s="101"/>
      <c r="J33" s="62">
        <v>74.25</v>
      </c>
      <c r="K33" s="63">
        <v>79</v>
      </c>
      <c r="L33" s="14"/>
      <c r="M33" s="110">
        <f t="shared" si="5"/>
        <v>0</v>
      </c>
    </row>
    <row r="34" spans="2:13" s="2" customFormat="1" ht="10.5" customHeight="1" outlineLevel="2">
      <c r="B34" s="109" t="s">
        <v>37</v>
      </c>
      <c r="C34" s="8">
        <v>2050471</v>
      </c>
      <c r="D34" s="62">
        <v>85.387499999999989</v>
      </c>
      <c r="E34" s="63">
        <v>90.85</v>
      </c>
      <c r="F34" s="14"/>
      <c r="G34" s="13">
        <f t="shared" si="0"/>
        <v>0</v>
      </c>
      <c r="H34" s="101"/>
      <c r="I34" s="101"/>
      <c r="J34" s="62">
        <v>74.25</v>
      </c>
      <c r="K34" s="63">
        <v>79</v>
      </c>
      <c r="L34" s="14"/>
      <c r="M34" s="110">
        <f t="shared" si="5"/>
        <v>0</v>
      </c>
    </row>
    <row r="35" spans="2:13" s="2" customFormat="1" ht="10.5" customHeight="1" outlineLevel="2">
      <c r="B35" s="109" t="s">
        <v>38</v>
      </c>
      <c r="C35" s="8">
        <v>2016018</v>
      </c>
      <c r="D35" s="62">
        <v>85.387499999999989</v>
      </c>
      <c r="E35" s="63">
        <v>90.85</v>
      </c>
      <c r="F35" s="14"/>
      <c r="G35" s="13">
        <f t="shared" si="0"/>
        <v>0</v>
      </c>
      <c r="H35" s="101"/>
      <c r="I35" s="101"/>
      <c r="J35" s="62">
        <v>74.25</v>
      </c>
      <c r="K35" s="63">
        <v>79</v>
      </c>
      <c r="L35" s="14"/>
      <c r="M35" s="110">
        <f t="shared" si="5"/>
        <v>0</v>
      </c>
    </row>
    <row r="36" spans="2:13" s="2" customFormat="1" ht="10.5" customHeight="1" outlineLevel="1">
      <c r="B36" s="107" t="s">
        <v>4</v>
      </c>
      <c r="C36" s="5"/>
      <c r="D36" s="64">
        <v>0</v>
      </c>
      <c r="E36" s="46"/>
      <c r="F36" s="6"/>
      <c r="G36" s="6"/>
      <c r="H36" s="101"/>
      <c r="I36" s="101"/>
      <c r="J36" s="64"/>
      <c r="K36" s="46"/>
      <c r="L36" s="6"/>
      <c r="M36" s="108"/>
    </row>
    <row r="37" spans="2:13" s="2" customFormat="1" ht="10.5" customHeight="1" outlineLevel="2">
      <c r="B37" s="109" t="s">
        <v>287</v>
      </c>
      <c r="C37" s="7" t="s">
        <v>39</v>
      </c>
      <c r="D37" s="62">
        <v>85.387499999999989</v>
      </c>
      <c r="E37" s="63">
        <v>90.85</v>
      </c>
      <c r="F37" s="14"/>
      <c r="G37" s="13">
        <f t="shared" si="0"/>
        <v>0</v>
      </c>
      <c r="H37" s="101"/>
      <c r="I37" s="101"/>
      <c r="J37" s="62">
        <v>74.25</v>
      </c>
      <c r="K37" s="63">
        <v>79</v>
      </c>
      <c r="L37" s="14"/>
      <c r="M37" s="110">
        <f t="shared" ref="M37" si="6">K37*L37</f>
        <v>0</v>
      </c>
    </row>
    <row r="38" spans="2:13" s="2" customFormat="1" ht="10.5" customHeight="1" outlineLevel="2">
      <c r="B38" s="109" t="s">
        <v>145</v>
      </c>
      <c r="C38" s="7" t="s">
        <v>148</v>
      </c>
      <c r="D38" s="62">
        <v>85.387499999999989</v>
      </c>
      <c r="E38" s="63">
        <v>90.85</v>
      </c>
      <c r="F38" s="14"/>
      <c r="G38" s="13"/>
      <c r="H38" s="101"/>
      <c r="I38" s="101"/>
      <c r="J38" s="62">
        <v>74.25</v>
      </c>
      <c r="K38" s="63">
        <v>79</v>
      </c>
      <c r="L38" s="14"/>
      <c r="M38" s="110"/>
    </row>
    <row r="39" spans="2:13" s="2" customFormat="1" ht="10.5" customHeight="1" outlineLevel="2">
      <c r="B39" s="109" t="s">
        <v>146</v>
      </c>
      <c r="C39" s="7" t="s">
        <v>147</v>
      </c>
      <c r="D39" s="62">
        <v>85.387499999999989</v>
      </c>
      <c r="E39" s="63">
        <v>90.85</v>
      </c>
      <c r="F39" s="14"/>
      <c r="G39" s="13"/>
      <c r="H39" s="101"/>
      <c r="I39" s="101"/>
      <c r="J39" s="62">
        <v>74.25</v>
      </c>
      <c r="K39" s="63">
        <v>79</v>
      </c>
      <c r="L39" s="14"/>
      <c r="M39" s="110"/>
    </row>
    <row r="40" spans="2:13" s="2" customFormat="1" ht="10.5" customHeight="1" outlineLevel="2">
      <c r="B40" s="109" t="s">
        <v>288</v>
      </c>
      <c r="C40" s="7" t="s">
        <v>40</v>
      </c>
      <c r="D40" s="62">
        <v>85.387499999999989</v>
      </c>
      <c r="E40" s="63">
        <v>90.85</v>
      </c>
      <c r="F40" s="14"/>
      <c r="G40" s="13">
        <f t="shared" si="0"/>
        <v>0</v>
      </c>
      <c r="H40" s="101"/>
      <c r="I40" s="101"/>
      <c r="J40" s="62">
        <v>74.25</v>
      </c>
      <c r="K40" s="63">
        <v>79</v>
      </c>
      <c r="L40" s="14"/>
      <c r="M40" s="110">
        <f t="shared" ref="M40" si="7">K40*L40</f>
        <v>0</v>
      </c>
    </row>
    <row r="41" spans="2:13" s="2" customFormat="1" ht="17.25" customHeight="1">
      <c r="B41" s="111" t="s">
        <v>41</v>
      </c>
      <c r="C41" s="10"/>
      <c r="D41" s="65"/>
      <c r="E41" s="45"/>
      <c r="F41" s="11"/>
      <c r="G41" s="11"/>
      <c r="H41" s="101"/>
      <c r="I41" s="101"/>
      <c r="J41" s="65"/>
      <c r="K41" s="45"/>
      <c r="L41" s="11"/>
      <c r="M41" s="106"/>
    </row>
    <row r="42" spans="2:13" s="2" customFormat="1" ht="10.5" customHeight="1" outlineLevel="2">
      <c r="B42" s="109" t="s">
        <v>209</v>
      </c>
      <c r="C42" s="8" t="s">
        <v>215</v>
      </c>
      <c r="D42" s="62">
        <v>70.84</v>
      </c>
      <c r="E42" s="63">
        <v>86.25</v>
      </c>
      <c r="F42" s="14"/>
      <c r="G42" s="13">
        <f t="shared" si="0"/>
        <v>0</v>
      </c>
      <c r="H42" s="101"/>
      <c r="I42" s="101"/>
      <c r="J42" s="62">
        <v>61.600000000000009</v>
      </c>
      <c r="K42" s="63">
        <v>75</v>
      </c>
      <c r="L42" s="14"/>
      <c r="M42" s="110">
        <f t="shared" ref="M42:M49" si="8">K42*L42</f>
        <v>0</v>
      </c>
    </row>
    <row r="43" spans="2:13" s="2" customFormat="1" ht="10.5" customHeight="1" outlineLevel="2">
      <c r="B43" s="109" t="s">
        <v>210</v>
      </c>
      <c r="C43" s="8" t="s">
        <v>216</v>
      </c>
      <c r="D43" s="62">
        <v>70.84</v>
      </c>
      <c r="E43" s="63">
        <v>86.25</v>
      </c>
      <c r="F43" s="14"/>
      <c r="G43" s="13">
        <f t="shared" si="0"/>
        <v>0</v>
      </c>
      <c r="H43" s="101"/>
      <c r="I43" s="101"/>
      <c r="J43" s="62">
        <v>61.600000000000009</v>
      </c>
      <c r="K43" s="63">
        <v>75</v>
      </c>
      <c r="L43" s="14"/>
      <c r="M43" s="110">
        <f t="shared" si="8"/>
        <v>0</v>
      </c>
    </row>
    <row r="44" spans="2:13" s="2" customFormat="1" ht="10.5" customHeight="1" outlineLevel="2">
      <c r="B44" s="109" t="s">
        <v>235</v>
      </c>
      <c r="C44" s="8" t="s">
        <v>217</v>
      </c>
      <c r="D44" s="62">
        <v>70.84</v>
      </c>
      <c r="E44" s="63">
        <v>86.25</v>
      </c>
      <c r="F44" s="14"/>
      <c r="G44" s="13">
        <f t="shared" si="0"/>
        <v>0</v>
      </c>
      <c r="H44" s="101"/>
      <c r="I44" s="101"/>
      <c r="J44" s="62">
        <v>61.600000000000009</v>
      </c>
      <c r="K44" s="63">
        <v>75</v>
      </c>
      <c r="L44" s="14"/>
      <c r="M44" s="110">
        <f t="shared" si="8"/>
        <v>0</v>
      </c>
    </row>
    <row r="45" spans="2:13" s="2" customFormat="1" ht="10.5" customHeight="1" outlineLevel="2">
      <c r="B45" s="109" t="s">
        <v>236</v>
      </c>
      <c r="C45" s="8" t="s">
        <v>218</v>
      </c>
      <c r="D45" s="62">
        <v>70.84</v>
      </c>
      <c r="E45" s="63">
        <v>86.25</v>
      </c>
      <c r="F45" s="14"/>
      <c r="G45" s="13">
        <f t="shared" si="0"/>
        <v>0</v>
      </c>
      <c r="H45" s="101"/>
      <c r="I45" s="101"/>
      <c r="J45" s="62">
        <v>61.600000000000009</v>
      </c>
      <c r="K45" s="63">
        <v>75</v>
      </c>
      <c r="L45" s="14"/>
      <c r="M45" s="110">
        <f t="shared" si="8"/>
        <v>0</v>
      </c>
    </row>
    <row r="46" spans="2:13" s="2" customFormat="1" ht="10.5" customHeight="1" outlineLevel="2">
      <c r="B46" s="109" t="s">
        <v>211</v>
      </c>
      <c r="C46" s="8" t="s">
        <v>219</v>
      </c>
      <c r="D46" s="62">
        <v>70.84</v>
      </c>
      <c r="E46" s="63">
        <v>86.25</v>
      </c>
      <c r="F46" s="14"/>
      <c r="G46" s="13">
        <f t="shared" si="0"/>
        <v>0</v>
      </c>
      <c r="H46" s="101"/>
      <c r="I46" s="101"/>
      <c r="J46" s="62">
        <v>61.600000000000009</v>
      </c>
      <c r="K46" s="63">
        <v>75</v>
      </c>
      <c r="L46" s="14"/>
      <c r="M46" s="110">
        <f t="shared" si="8"/>
        <v>0</v>
      </c>
    </row>
    <row r="47" spans="2:13" s="2" customFormat="1" ht="10.5" customHeight="1" outlineLevel="2">
      <c r="B47" s="109" t="s">
        <v>212</v>
      </c>
      <c r="C47" s="8" t="s">
        <v>220</v>
      </c>
      <c r="D47" s="62">
        <v>70.84</v>
      </c>
      <c r="E47" s="63">
        <v>86.25</v>
      </c>
      <c r="F47" s="14"/>
      <c r="G47" s="13">
        <f t="shared" si="0"/>
        <v>0</v>
      </c>
      <c r="H47" s="101"/>
      <c r="I47" s="101"/>
      <c r="J47" s="62">
        <v>61.600000000000009</v>
      </c>
      <c r="K47" s="63">
        <v>75</v>
      </c>
      <c r="L47" s="14"/>
      <c r="M47" s="110">
        <f t="shared" si="8"/>
        <v>0</v>
      </c>
    </row>
    <row r="48" spans="2:13" s="2" customFormat="1" ht="10.5" customHeight="1" outlineLevel="2">
      <c r="B48" s="109" t="s">
        <v>213</v>
      </c>
      <c r="C48" s="8" t="s">
        <v>221</v>
      </c>
      <c r="D48" s="62">
        <v>70.84</v>
      </c>
      <c r="E48" s="63">
        <v>86.25</v>
      </c>
      <c r="F48" s="14"/>
      <c r="G48" s="13">
        <f t="shared" si="0"/>
        <v>0</v>
      </c>
      <c r="H48" s="101"/>
      <c r="I48" s="101"/>
      <c r="J48" s="62">
        <v>61.600000000000009</v>
      </c>
      <c r="K48" s="63">
        <v>75</v>
      </c>
      <c r="L48" s="14"/>
      <c r="M48" s="110">
        <f t="shared" si="8"/>
        <v>0</v>
      </c>
    </row>
    <row r="49" spans="2:13" s="2" customFormat="1" ht="10.5" customHeight="1" outlineLevel="2">
      <c r="B49" s="109" t="s">
        <v>214</v>
      </c>
      <c r="C49" s="8" t="s">
        <v>222</v>
      </c>
      <c r="D49" s="62">
        <v>70.84</v>
      </c>
      <c r="E49" s="63">
        <v>86.25</v>
      </c>
      <c r="F49" s="14"/>
      <c r="G49" s="13">
        <f t="shared" si="0"/>
        <v>0</v>
      </c>
      <c r="H49" s="101"/>
      <c r="I49" s="101"/>
      <c r="J49" s="62">
        <v>61.600000000000009</v>
      </c>
      <c r="K49" s="63">
        <v>75</v>
      </c>
      <c r="L49" s="14"/>
      <c r="M49" s="110">
        <f t="shared" si="8"/>
        <v>0</v>
      </c>
    </row>
    <row r="50" spans="2:13" s="2" customFormat="1" ht="10.5" customHeight="1" outlineLevel="2">
      <c r="B50" s="109"/>
      <c r="C50" s="8"/>
      <c r="D50" s="62"/>
      <c r="E50" s="63"/>
      <c r="F50" s="14"/>
      <c r="G50" s="13"/>
      <c r="H50" s="101"/>
      <c r="I50" s="101"/>
      <c r="J50" s="62"/>
      <c r="K50" s="63"/>
      <c r="L50" s="14"/>
      <c r="M50" s="110"/>
    </row>
    <row r="51" spans="2:13" s="2" customFormat="1" ht="10.5" customHeight="1" outlineLevel="2">
      <c r="B51" s="109" t="s">
        <v>223</v>
      </c>
      <c r="C51" s="8" t="s">
        <v>229</v>
      </c>
      <c r="D51" s="62">
        <v>70.84</v>
      </c>
      <c r="E51" s="63">
        <v>86.25</v>
      </c>
      <c r="F51" s="14"/>
      <c r="G51" s="13">
        <f t="shared" ref="G51:G55" si="9">E51*F51</f>
        <v>0</v>
      </c>
      <c r="H51" s="101"/>
      <c r="I51" s="101"/>
      <c r="J51" s="62">
        <v>61.600000000000009</v>
      </c>
      <c r="K51" s="63">
        <v>75</v>
      </c>
      <c r="L51" s="14"/>
      <c r="M51" s="110">
        <f t="shared" ref="M51:M56" si="10">K51*L51</f>
        <v>0</v>
      </c>
    </row>
    <row r="52" spans="2:13" s="2" customFormat="1" ht="10.5" customHeight="1" outlineLevel="2">
      <c r="B52" s="109" t="s">
        <v>224</v>
      </c>
      <c r="C52" s="8" t="s">
        <v>230</v>
      </c>
      <c r="D52" s="62">
        <v>70.84</v>
      </c>
      <c r="E52" s="63">
        <v>86.25</v>
      </c>
      <c r="F52" s="14"/>
      <c r="G52" s="13">
        <f t="shared" si="9"/>
        <v>0</v>
      </c>
      <c r="H52" s="101"/>
      <c r="I52" s="101"/>
      <c r="J52" s="62">
        <v>61.600000000000009</v>
      </c>
      <c r="K52" s="63">
        <v>75</v>
      </c>
      <c r="L52" s="14"/>
      <c r="M52" s="110">
        <f t="shared" si="10"/>
        <v>0</v>
      </c>
    </row>
    <row r="53" spans="2:13" s="2" customFormat="1" ht="10.5" customHeight="1" outlineLevel="2">
      <c r="B53" s="109" t="s">
        <v>225</v>
      </c>
      <c r="C53" s="7" t="s">
        <v>231</v>
      </c>
      <c r="D53" s="62">
        <v>70.84</v>
      </c>
      <c r="E53" s="63">
        <v>86.25</v>
      </c>
      <c r="F53" s="14"/>
      <c r="G53" s="13">
        <f t="shared" si="9"/>
        <v>0</v>
      </c>
      <c r="H53" s="101"/>
      <c r="I53" s="101"/>
      <c r="J53" s="62">
        <v>61.600000000000009</v>
      </c>
      <c r="K53" s="63">
        <v>75</v>
      </c>
      <c r="L53" s="14"/>
      <c r="M53" s="110">
        <f t="shared" si="10"/>
        <v>0</v>
      </c>
    </row>
    <row r="54" spans="2:13" s="2" customFormat="1" ht="10.5" customHeight="1" outlineLevel="2">
      <c r="B54" s="109" t="s">
        <v>226</v>
      </c>
      <c r="C54" s="7" t="s">
        <v>232</v>
      </c>
      <c r="D54" s="62">
        <v>70.84</v>
      </c>
      <c r="E54" s="63">
        <v>86.25</v>
      </c>
      <c r="F54" s="14"/>
      <c r="G54" s="13">
        <f t="shared" si="9"/>
        <v>0</v>
      </c>
      <c r="H54" s="101"/>
      <c r="I54" s="101"/>
      <c r="J54" s="62">
        <v>61.600000000000009</v>
      </c>
      <c r="K54" s="63">
        <v>75</v>
      </c>
      <c r="L54" s="14"/>
      <c r="M54" s="110">
        <f t="shared" si="10"/>
        <v>0</v>
      </c>
    </row>
    <row r="55" spans="2:13" s="2" customFormat="1" ht="10.5" customHeight="1" outlineLevel="2">
      <c r="B55" s="109" t="s">
        <v>227</v>
      </c>
      <c r="C55" s="8" t="s">
        <v>233</v>
      </c>
      <c r="D55" s="62">
        <v>70.84</v>
      </c>
      <c r="E55" s="63">
        <v>86.25</v>
      </c>
      <c r="F55" s="14"/>
      <c r="G55" s="13">
        <f t="shared" si="9"/>
        <v>0</v>
      </c>
      <c r="H55" s="101"/>
      <c r="I55" s="101"/>
      <c r="J55" s="62">
        <v>61.600000000000009</v>
      </c>
      <c r="K55" s="63">
        <v>75</v>
      </c>
      <c r="L55" s="14"/>
      <c r="M55" s="110">
        <f t="shared" si="10"/>
        <v>0</v>
      </c>
    </row>
    <row r="56" spans="2:13" s="2" customFormat="1" ht="10.5" customHeight="1" outlineLevel="2">
      <c r="B56" s="109" t="s">
        <v>228</v>
      </c>
      <c r="C56" s="8" t="s">
        <v>234</v>
      </c>
      <c r="D56" s="62">
        <v>70.84</v>
      </c>
      <c r="E56" s="63">
        <v>86.25</v>
      </c>
      <c r="F56" s="14"/>
      <c r="G56" s="13">
        <f t="shared" si="0"/>
        <v>0</v>
      </c>
      <c r="H56" s="101"/>
      <c r="I56" s="101"/>
      <c r="J56" s="62">
        <v>61.600000000000009</v>
      </c>
      <c r="K56" s="63">
        <v>75</v>
      </c>
      <c r="L56" s="14"/>
      <c r="M56" s="110">
        <f t="shared" si="10"/>
        <v>0</v>
      </c>
    </row>
    <row r="57" spans="2:13" s="2" customFormat="1" ht="18" customHeight="1">
      <c r="B57" s="111" t="s">
        <v>42</v>
      </c>
      <c r="C57" s="10"/>
      <c r="D57" s="65"/>
      <c r="E57" s="45"/>
      <c r="F57" s="11"/>
      <c r="G57" s="11"/>
      <c r="H57" s="101"/>
      <c r="I57" s="101"/>
      <c r="J57" s="65"/>
      <c r="K57" s="45"/>
      <c r="L57" s="11"/>
      <c r="M57" s="106"/>
    </row>
    <row r="58" spans="2:13" s="2" customFormat="1" ht="10.5" customHeight="1" outlineLevel="1">
      <c r="B58" s="107" t="s">
        <v>43</v>
      </c>
      <c r="C58" s="5"/>
      <c r="D58" s="64"/>
      <c r="E58" s="46"/>
      <c r="F58" s="6"/>
      <c r="G58" s="6"/>
      <c r="H58" s="101"/>
      <c r="I58" s="101"/>
      <c r="J58" s="64"/>
      <c r="K58" s="46"/>
      <c r="L58" s="6"/>
      <c r="M58" s="108"/>
    </row>
    <row r="59" spans="2:13" s="2" customFormat="1" ht="10.5" customHeight="1" outlineLevel="2">
      <c r="B59" s="112" t="s">
        <v>44</v>
      </c>
      <c r="C59" s="19">
        <v>3905</v>
      </c>
      <c r="D59" s="66">
        <v>103.49999999999999</v>
      </c>
      <c r="E59" s="67">
        <v>149.5</v>
      </c>
      <c r="F59" s="20"/>
      <c r="G59" s="34">
        <f t="shared" si="0"/>
        <v>0</v>
      </c>
      <c r="H59" s="101"/>
      <c r="I59" s="101"/>
      <c r="J59" s="66">
        <v>90</v>
      </c>
      <c r="K59" s="67">
        <v>130</v>
      </c>
      <c r="L59" s="20"/>
      <c r="M59" s="113">
        <f t="shared" ref="M59:M63" si="11">K59*L59</f>
        <v>0</v>
      </c>
    </row>
    <row r="60" spans="2:13" s="2" customFormat="1" ht="10.5" customHeight="1" outlineLevel="2">
      <c r="B60" s="109" t="s">
        <v>45</v>
      </c>
      <c r="C60" s="8">
        <v>3903</v>
      </c>
      <c r="D60" s="62">
        <v>103.49999999999999</v>
      </c>
      <c r="E60" s="67">
        <v>149.5</v>
      </c>
      <c r="F60" s="14"/>
      <c r="G60" s="13">
        <f t="shared" si="0"/>
        <v>0</v>
      </c>
      <c r="H60" s="101"/>
      <c r="I60" s="101"/>
      <c r="J60" s="80">
        <v>90</v>
      </c>
      <c r="K60" s="81">
        <v>130</v>
      </c>
      <c r="L60" s="14"/>
      <c r="M60" s="110">
        <f t="shared" si="11"/>
        <v>0</v>
      </c>
    </row>
    <row r="61" spans="2:13" s="2" customFormat="1" ht="10.5" customHeight="1" outlineLevel="2">
      <c r="B61" s="109" t="s">
        <v>46</v>
      </c>
      <c r="C61" s="8">
        <v>3900</v>
      </c>
      <c r="D61" s="62">
        <v>103.49999999999999</v>
      </c>
      <c r="E61" s="67">
        <v>149.5</v>
      </c>
      <c r="F61" s="14"/>
      <c r="G61" s="13">
        <f t="shared" si="0"/>
        <v>0</v>
      </c>
      <c r="H61" s="101"/>
      <c r="I61" s="101"/>
      <c r="J61" s="80">
        <v>90</v>
      </c>
      <c r="K61" s="81">
        <v>130</v>
      </c>
      <c r="L61" s="14"/>
      <c r="M61" s="110">
        <f t="shared" si="11"/>
        <v>0</v>
      </c>
    </row>
    <row r="62" spans="2:13" s="2" customFormat="1" ht="10.5" customHeight="1" outlineLevel="2">
      <c r="B62" s="109" t="s">
        <v>47</v>
      </c>
      <c r="C62" s="8">
        <v>3901</v>
      </c>
      <c r="D62" s="62">
        <v>103.49999999999999</v>
      </c>
      <c r="E62" s="67">
        <v>149.5</v>
      </c>
      <c r="F62" s="14"/>
      <c r="G62" s="13">
        <f t="shared" si="0"/>
        <v>0</v>
      </c>
      <c r="H62" s="101"/>
      <c r="I62" s="101"/>
      <c r="J62" s="80">
        <v>90</v>
      </c>
      <c r="K62" s="81">
        <v>130</v>
      </c>
      <c r="L62" s="14"/>
      <c r="M62" s="110">
        <f t="shared" si="11"/>
        <v>0</v>
      </c>
    </row>
    <row r="63" spans="2:13" s="2" customFormat="1" ht="10.5" customHeight="1" outlineLevel="2">
      <c r="B63" s="109" t="s">
        <v>48</v>
      </c>
      <c r="C63" s="8">
        <v>3902</v>
      </c>
      <c r="D63" s="62">
        <v>103.49999999999999</v>
      </c>
      <c r="E63" s="67">
        <v>149.5</v>
      </c>
      <c r="F63" s="14"/>
      <c r="G63" s="13">
        <f t="shared" si="0"/>
        <v>0</v>
      </c>
      <c r="H63" s="101"/>
      <c r="I63" s="101"/>
      <c r="J63" s="80">
        <v>90</v>
      </c>
      <c r="K63" s="81">
        <v>130</v>
      </c>
      <c r="L63" s="14"/>
      <c r="M63" s="110">
        <f t="shared" si="11"/>
        <v>0</v>
      </c>
    </row>
    <row r="64" spans="2:13" s="2" customFormat="1" ht="10.5" customHeight="1" outlineLevel="2">
      <c r="B64" s="109" t="s">
        <v>49</v>
      </c>
      <c r="C64" s="8">
        <v>3906</v>
      </c>
      <c r="D64" s="62">
        <v>103.49999999999999</v>
      </c>
      <c r="E64" s="67">
        <v>149.5</v>
      </c>
      <c r="F64" s="14"/>
      <c r="G64" s="13">
        <v>0</v>
      </c>
      <c r="H64" s="101"/>
      <c r="I64" s="101"/>
      <c r="J64" s="80">
        <v>90</v>
      </c>
      <c r="K64" s="81">
        <v>130</v>
      </c>
      <c r="L64" s="14"/>
      <c r="M64" s="110">
        <v>0</v>
      </c>
    </row>
    <row r="65" spans="2:13" s="2" customFormat="1" ht="10.5" customHeight="1" outlineLevel="2">
      <c r="B65" s="109" t="s">
        <v>50</v>
      </c>
      <c r="C65" s="8">
        <v>3904</v>
      </c>
      <c r="D65" s="62">
        <v>103.49999999999999</v>
      </c>
      <c r="E65" s="67">
        <v>149.5</v>
      </c>
      <c r="F65" s="14"/>
      <c r="G65" s="13">
        <v>0</v>
      </c>
      <c r="H65" s="101"/>
      <c r="I65" s="101"/>
      <c r="J65" s="80">
        <v>90</v>
      </c>
      <c r="K65" s="81">
        <v>130</v>
      </c>
      <c r="L65" s="14"/>
      <c r="M65" s="110">
        <v>0</v>
      </c>
    </row>
    <row r="66" spans="2:13" s="2" customFormat="1" ht="22.15" customHeight="1" outlineLevel="2">
      <c r="B66" s="112" t="s">
        <v>135</v>
      </c>
      <c r="C66" s="19"/>
      <c r="D66" s="66">
        <v>103.49999999999999</v>
      </c>
      <c r="E66" s="67">
        <v>149.5</v>
      </c>
      <c r="F66" s="20"/>
      <c r="G66" s="34">
        <v>0</v>
      </c>
      <c r="H66" s="101"/>
      <c r="I66" s="101"/>
      <c r="J66" s="66">
        <v>90</v>
      </c>
      <c r="K66" s="67">
        <v>130</v>
      </c>
      <c r="L66" s="20"/>
      <c r="M66" s="113">
        <v>0</v>
      </c>
    </row>
    <row r="67" spans="2:13" s="2" customFormat="1" ht="24" customHeight="1" outlineLevel="2">
      <c r="B67" s="112" t="s">
        <v>136</v>
      </c>
      <c r="C67" s="19"/>
      <c r="D67" s="66">
        <v>103.49999999999999</v>
      </c>
      <c r="E67" s="67">
        <v>149.5</v>
      </c>
      <c r="F67" s="20"/>
      <c r="G67" s="34">
        <v>0</v>
      </c>
      <c r="H67" s="101"/>
      <c r="I67" s="101"/>
      <c r="J67" s="66">
        <v>90</v>
      </c>
      <c r="K67" s="67">
        <v>130</v>
      </c>
      <c r="L67" s="20"/>
      <c r="M67" s="113">
        <v>0</v>
      </c>
    </row>
    <row r="68" spans="2:13" s="2" customFormat="1" ht="22.15" customHeight="1" outlineLevel="2">
      <c r="B68" s="112" t="s">
        <v>137</v>
      </c>
      <c r="C68" s="19"/>
      <c r="D68" s="66">
        <v>103.49999999999999</v>
      </c>
      <c r="E68" s="67">
        <v>149.5</v>
      </c>
      <c r="F68" s="20"/>
      <c r="G68" s="34">
        <v>0</v>
      </c>
      <c r="H68" s="101"/>
      <c r="I68" s="101"/>
      <c r="J68" s="66">
        <v>90</v>
      </c>
      <c r="K68" s="67">
        <v>130</v>
      </c>
      <c r="L68" s="20"/>
      <c r="M68" s="113">
        <v>0</v>
      </c>
    </row>
    <row r="69" spans="2:13" s="2" customFormat="1" ht="21.6" customHeight="1" outlineLevel="2">
      <c r="B69" s="112" t="s">
        <v>138</v>
      </c>
      <c r="C69" s="19"/>
      <c r="D69" s="66">
        <v>103.49999999999999</v>
      </c>
      <c r="E69" s="67">
        <v>149.5</v>
      </c>
      <c r="F69" s="20"/>
      <c r="G69" s="34">
        <v>0</v>
      </c>
      <c r="H69" s="101"/>
      <c r="I69" s="101"/>
      <c r="J69" s="66">
        <v>90</v>
      </c>
      <c r="K69" s="67">
        <v>130</v>
      </c>
      <c r="L69" s="20"/>
      <c r="M69" s="113">
        <v>0</v>
      </c>
    </row>
    <row r="70" spans="2:13" s="2" customFormat="1" ht="11.45" customHeight="1" outlineLevel="2">
      <c r="B70" s="112" t="s">
        <v>139</v>
      </c>
      <c r="C70" s="19"/>
      <c r="D70" s="66">
        <v>103.49999999999999</v>
      </c>
      <c r="E70" s="67">
        <v>149.5</v>
      </c>
      <c r="F70" s="20"/>
      <c r="G70" s="34">
        <v>0</v>
      </c>
      <c r="H70" s="101"/>
      <c r="I70" s="101"/>
      <c r="J70" s="66">
        <v>90</v>
      </c>
      <c r="K70" s="67">
        <v>130</v>
      </c>
      <c r="L70" s="20"/>
      <c r="M70" s="113">
        <v>0</v>
      </c>
    </row>
    <row r="71" spans="2:13" s="2" customFormat="1" ht="10.5" customHeight="1" outlineLevel="2">
      <c r="B71" s="112" t="s">
        <v>140</v>
      </c>
      <c r="C71" s="19"/>
      <c r="D71" s="66">
        <v>103.49999999999999</v>
      </c>
      <c r="E71" s="67">
        <v>149.5</v>
      </c>
      <c r="F71" s="20"/>
      <c r="G71" s="34">
        <v>0</v>
      </c>
      <c r="H71" s="101"/>
      <c r="I71" s="101"/>
      <c r="J71" s="66">
        <v>90</v>
      </c>
      <c r="K71" s="67">
        <v>130</v>
      </c>
      <c r="L71" s="20"/>
      <c r="M71" s="113">
        <v>0</v>
      </c>
    </row>
    <row r="72" spans="2:13" s="2" customFormat="1" ht="10.15" customHeight="1" outlineLevel="2">
      <c r="B72" s="112" t="s">
        <v>141</v>
      </c>
      <c r="C72" s="19"/>
      <c r="D72" s="66">
        <v>103.49999999999999</v>
      </c>
      <c r="E72" s="67">
        <v>149.5</v>
      </c>
      <c r="F72" s="20"/>
      <c r="G72" s="34">
        <v>0</v>
      </c>
      <c r="H72" s="101"/>
      <c r="I72" s="101"/>
      <c r="J72" s="66">
        <v>90</v>
      </c>
      <c r="K72" s="67">
        <v>130</v>
      </c>
      <c r="L72" s="20"/>
      <c r="M72" s="113">
        <v>0</v>
      </c>
    </row>
    <row r="73" spans="2:13" s="2" customFormat="1" ht="10.5" customHeight="1" outlineLevel="2">
      <c r="B73" s="112" t="s">
        <v>142</v>
      </c>
      <c r="C73" s="19"/>
      <c r="D73" s="66">
        <v>103.49999999999999</v>
      </c>
      <c r="E73" s="67">
        <v>149.5</v>
      </c>
      <c r="F73" s="20"/>
      <c r="G73" s="34">
        <v>0</v>
      </c>
      <c r="H73" s="101"/>
      <c r="I73" s="101"/>
      <c r="J73" s="66">
        <v>90</v>
      </c>
      <c r="K73" s="67">
        <v>130</v>
      </c>
      <c r="L73" s="20"/>
      <c r="M73" s="113">
        <v>0</v>
      </c>
    </row>
    <row r="74" spans="2:13" s="2" customFormat="1" ht="10.5" customHeight="1" outlineLevel="1">
      <c r="B74" s="107" t="s">
        <v>51</v>
      </c>
      <c r="C74" s="5"/>
      <c r="D74" s="64">
        <v>0</v>
      </c>
      <c r="E74" s="46"/>
      <c r="F74" s="6"/>
      <c r="G74" s="6"/>
      <c r="H74" s="101"/>
      <c r="I74" s="101"/>
      <c r="J74" s="64"/>
      <c r="K74" s="46"/>
      <c r="L74" s="6"/>
      <c r="M74" s="108"/>
    </row>
    <row r="75" spans="2:13" s="2" customFormat="1" ht="10.5" customHeight="1" outlineLevel="2">
      <c r="B75" s="109" t="s">
        <v>52</v>
      </c>
      <c r="C75" s="7" t="s">
        <v>53</v>
      </c>
      <c r="D75" s="62">
        <v>92.344999999999999</v>
      </c>
      <c r="E75" s="63">
        <v>143.75</v>
      </c>
      <c r="F75" s="14"/>
      <c r="G75" s="13">
        <f t="shared" si="0"/>
        <v>0</v>
      </c>
      <c r="H75" s="101"/>
      <c r="I75" s="101"/>
      <c r="J75" s="62">
        <v>80.300000000000011</v>
      </c>
      <c r="K75" s="63">
        <v>125</v>
      </c>
      <c r="L75" s="14"/>
      <c r="M75" s="110">
        <f t="shared" ref="M75:M76" si="12">K75*L75</f>
        <v>0</v>
      </c>
    </row>
    <row r="76" spans="2:13" s="2" customFormat="1" ht="10.5" customHeight="1" outlineLevel="2">
      <c r="B76" s="109" t="s">
        <v>133</v>
      </c>
      <c r="C76" s="7"/>
      <c r="D76" s="62">
        <v>92.344999999999999</v>
      </c>
      <c r="E76" s="63">
        <v>143.75</v>
      </c>
      <c r="F76" s="14"/>
      <c r="G76" s="13">
        <f t="shared" si="0"/>
        <v>0</v>
      </c>
      <c r="H76" s="101"/>
      <c r="I76" s="101"/>
      <c r="J76" s="62">
        <v>80.300000000000011</v>
      </c>
      <c r="K76" s="63">
        <v>125</v>
      </c>
      <c r="L76" s="14"/>
      <c r="M76" s="110">
        <f t="shared" si="12"/>
        <v>0</v>
      </c>
    </row>
    <row r="77" spans="2:13" s="2" customFormat="1" ht="10.5" customHeight="1" outlineLevel="2">
      <c r="B77" s="109" t="s">
        <v>134</v>
      </c>
      <c r="C77" s="7"/>
      <c r="D77" s="62">
        <v>92.344999999999999</v>
      </c>
      <c r="E77" s="63">
        <v>143.75</v>
      </c>
      <c r="F77" s="14"/>
      <c r="G77" s="13">
        <f>E77*F77</f>
        <v>0</v>
      </c>
      <c r="H77" s="101"/>
      <c r="I77" s="101"/>
      <c r="J77" s="62">
        <v>80.300000000000011</v>
      </c>
      <c r="K77" s="63">
        <v>125</v>
      </c>
      <c r="L77" s="14"/>
      <c r="M77" s="110">
        <f>K77*L77</f>
        <v>0</v>
      </c>
    </row>
    <row r="78" spans="2:13" s="2" customFormat="1" ht="10.5" customHeight="1" outlineLevel="2">
      <c r="B78" s="109" t="s">
        <v>54</v>
      </c>
      <c r="C78" s="7" t="s">
        <v>55</v>
      </c>
      <c r="D78" s="62">
        <v>92.344999999999999</v>
      </c>
      <c r="E78" s="63">
        <v>143.75</v>
      </c>
      <c r="F78" s="14"/>
      <c r="G78" s="13">
        <f>E78*F78</f>
        <v>0</v>
      </c>
      <c r="H78" s="101"/>
      <c r="I78" s="101"/>
      <c r="J78" s="62">
        <v>80.300000000000011</v>
      </c>
      <c r="K78" s="63">
        <v>125</v>
      </c>
      <c r="L78" s="14"/>
      <c r="M78" s="110">
        <f>K78*L78</f>
        <v>0</v>
      </c>
    </row>
    <row r="79" spans="2:13" s="2" customFormat="1" ht="10.5" customHeight="1" outlineLevel="2">
      <c r="B79" s="109" t="s">
        <v>56</v>
      </c>
      <c r="C79" s="7" t="s">
        <v>57</v>
      </c>
      <c r="D79" s="62">
        <v>92.344999999999999</v>
      </c>
      <c r="E79" s="63">
        <v>143.75</v>
      </c>
      <c r="F79" s="14"/>
      <c r="G79" s="13">
        <f>E79*F79</f>
        <v>0</v>
      </c>
      <c r="H79" s="101"/>
      <c r="I79" s="101"/>
      <c r="J79" s="62">
        <v>80.300000000000011</v>
      </c>
      <c r="K79" s="63">
        <v>125</v>
      </c>
      <c r="L79" s="14"/>
      <c r="M79" s="110">
        <f>K79*L79</f>
        <v>0</v>
      </c>
    </row>
    <row r="80" spans="2:13" s="2" customFormat="1" ht="10.5" customHeight="1" outlineLevel="2">
      <c r="B80" s="109" t="s">
        <v>58</v>
      </c>
      <c r="C80" s="7" t="s">
        <v>59</v>
      </c>
      <c r="D80" s="62">
        <v>92.344999999999999</v>
      </c>
      <c r="E80" s="63">
        <v>143.75</v>
      </c>
      <c r="F80" s="14"/>
      <c r="G80" s="13">
        <f>E80*F80</f>
        <v>0</v>
      </c>
      <c r="H80" s="101"/>
      <c r="I80" s="101"/>
      <c r="J80" s="62">
        <v>80.300000000000011</v>
      </c>
      <c r="K80" s="63">
        <v>125</v>
      </c>
      <c r="L80" s="14"/>
      <c r="M80" s="110">
        <f>K80*L80</f>
        <v>0</v>
      </c>
    </row>
    <row r="81" spans="2:13" s="2" customFormat="1" ht="17.25" customHeight="1">
      <c r="B81" s="111" t="s">
        <v>60</v>
      </c>
      <c r="C81" s="10"/>
      <c r="D81" s="65"/>
      <c r="E81" s="45"/>
      <c r="F81" s="11"/>
      <c r="G81" s="11"/>
      <c r="H81" s="101"/>
      <c r="I81" s="101"/>
      <c r="J81" s="65"/>
      <c r="K81" s="45"/>
      <c r="L81" s="11"/>
      <c r="M81" s="106"/>
    </row>
    <row r="82" spans="2:13" s="2" customFormat="1" ht="10.5" customHeight="1" outlineLevel="1">
      <c r="B82" s="107" t="s">
        <v>61</v>
      </c>
      <c r="C82" s="5"/>
      <c r="D82" s="64">
        <v>0</v>
      </c>
      <c r="E82" s="46"/>
      <c r="F82" s="6"/>
      <c r="G82" s="6"/>
      <c r="H82" s="101"/>
      <c r="I82" s="101"/>
      <c r="J82" s="64"/>
      <c r="K82" s="46"/>
      <c r="L82" s="6"/>
      <c r="M82" s="108"/>
    </row>
    <row r="83" spans="2:13" s="2" customFormat="1" ht="10.5" customHeight="1" outlineLevel="2">
      <c r="B83" s="109" t="s">
        <v>62</v>
      </c>
      <c r="C83" s="7" t="s">
        <v>63</v>
      </c>
      <c r="D83" s="62">
        <v>49.967500000000001</v>
      </c>
      <c r="E83" s="63">
        <v>52.9</v>
      </c>
      <c r="F83" s="14"/>
      <c r="G83" s="13">
        <f t="shared" si="0"/>
        <v>0</v>
      </c>
      <c r="H83" s="101"/>
      <c r="I83" s="101"/>
      <c r="J83" s="62">
        <v>49.967500000000001</v>
      </c>
      <c r="K83" s="63">
        <v>52.9</v>
      </c>
      <c r="L83" s="14"/>
      <c r="M83" s="110">
        <f t="shared" ref="M83:M91" si="13">K83*L83</f>
        <v>0</v>
      </c>
    </row>
    <row r="84" spans="2:13" s="2" customFormat="1" ht="10.5" customHeight="1" outlineLevel="2">
      <c r="B84" s="109" t="s">
        <v>64</v>
      </c>
      <c r="C84" s="7" t="s">
        <v>65</v>
      </c>
      <c r="D84" s="62">
        <v>49.967500000000001</v>
      </c>
      <c r="E84" s="63">
        <v>52.9</v>
      </c>
      <c r="F84" s="14"/>
      <c r="G84" s="13">
        <f t="shared" si="0"/>
        <v>0</v>
      </c>
      <c r="H84" s="101"/>
      <c r="I84" s="101"/>
      <c r="J84" s="62">
        <v>49.967500000000001</v>
      </c>
      <c r="K84" s="63">
        <v>52.9</v>
      </c>
      <c r="L84" s="14"/>
      <c r="M84" s="110">
        <f t="shared" si="13"/>
        <v>0</v>
      </c>
    </row>
    <row r="85" spans="2:13" s="2" customFormat="1" ht="10.5" customHeight="1" outlineLevel="2">
      <c r="B85" s="109" t="s">
        <v>66</v>
      </c>
      <c r="C85" s="7" t="s">
        <v>67</v>
      </c>
      <c r="D85" s="62">
        <v>49.967500000000001</v>
      </c>
      <c r="E85" s="63">
        <v>52.9</v>
      </c>
      <c r="F85" s="14"/>
      <c r="G85" s="13">
        <f t="shared" si="0"/>
        <v>0</v>
      </c>
      <c r="H85" s="101"/>
      <c r="I85" s="101"/>
      <c r="J85" s="62">
        <v>49.967500000000001</v>
      </c>
      <c r="K85" s="63">
        <v>52.9</v>
      </c>
      <c r="L85" s="14"/>
      <c r="M85" s="110">
        <f t="shared" si="13"/>
        <v>0</v>
      </c>
    </row>
    <row r="86" spans="2:13" s="2" customFormat="1" ht="10.5" customHeight="1" outlineLevel="2">
      <c r="B86" s="109" t="s">
        <v>249</v>
      </c>
      <c r="C86" s="7" t="s">
        <v>68</v>
      </c>
      <c r="D86" s="62">
        <v>49.967500000000001</v>
      </c>
      <c r="E86" s="63">
        <v>52.9</v>
      </c>
      <c r="F86" s="14"/>
      <c r="G86" s="13">
        <f t="shared" si="0"/>
        <v>0</v>
      </c>
      <c r="H86" s="101"/>
      <c r="I86" s="101"/>
      <c r="J86" s="62">
        <v>49.967500000000001</v>
      </c>
      <c r="K86" s="63">
        <v>52.9</v>
      </c>
      <c r="L86" s="14"/>
      <c r="M86" s="110">
        <f t="shared" si="13"/>
        <v>0</v>
      </c>
    </row>
    <row r="87" spans="2:13" s="2" customFormat="1" ht="10.5" customHeight="1" outlineLevel="2">
      <c r="B87" s="109" t="s">
        <v>250</v>
      </c>
      <c r="C87" s="7" t="s">
        <v>75</v>
      </c>
      <c r="D87" s="62">
        <v>49.967500000000001</v>
      </c>
      <c r="E87" s="63">
        <v>52.9</v>
      </c>
      <c r="F87" s="14"/>
      <c r="G87" s="13">
        <f t="shared" ref="G87" si="14">E87*F87</f>
        <v>0</v>
      </c>
      <c r="H87" s="101"/>
      <c r="I87" s="101"/>
      <c r="J87" s="62">
        <v>49.967500000000001</v>
      </c>
      <c r="K87" s="63">
        <v>52.9</v>
      </c>
      <c r="L87" s="14"/>
      <c r="M87" s="110">
        <f t="shared" si="13"/>
        <v>0</v>
      </c>
    </row>
    <row r="88" spans="2:13" s="2" customFormat="1" ht="10.5" customHeight="1" outlineLevel="2">
      <c r="B88" s="109" t="s">
        <v>69</v>
      </c>
      <c r="C88" s="7" t="s">
        <v>70</v>
      </c>
      <c r="D88" s="62">
        <v>49.967500000000001</v>
      </c>
      <c r="E88" s="63">
        <v>52.9</v>
      </c>
      <c r="F88" s="14"/>
      <c r="G88" s="13">
        <f t="shared" si="0"/>
        <v>0</v>
      </c>
      <c r="H88" s="101"/>
      <c r="I88" s="101"/>
      <c r="J88" s="62">
        <v>49.967500000000001</v>
      </c>
      <c r="K88" s="63">
        <v>52.9</v>
      </c>
      <c r="L88" s="14"/>
      <c r="M88" s="110">
        <f t="shared" si="13"/>
        <v>0</v>
      </c>
    </row>
    <row r="89" spans="2:13" s="2" customFormat="1" ht="10.5" customHeight="1" outlineLevel="2">
      <c r="B89" s="109" t="s">
        <v>251</v>
      </c>
      <c r="C89" s="7" t="s">
        <v>252</v>
      </c>
      <c r="D89" s="62">
        <v>49.967500000000001</v>
      </c>
      <c r="E89" s="63">
        <v>52.9</v>
      </c>
      <c r="F89" s="14"/>
      <c r="G89" s="13">
        <f t="shared" si="0"/>
        <v>0</v>
      </c>
      <c r="H89" s="101"/>
      <c r="I89" s="101"/>
      <c r="J89" s="62">
        <v>49.967500000000001</v>
      </c>
      <c r="K89" s="63">
        <v>52.9</v>
      </c>
      <c r="L89" s="14"/>
      <c r="M89" s="110">
        <f t="shared" si="13"/>
        <v>0</v>
      </c>
    </row>
    <row r="90" spans="2:13" s="2" customFormat="1" ht="10.5" customHeight="1" outlineLevel="2">
      <c r="B90" s="109" t="s">
        <v>71</v>
      </c>
      <c r="C90" s="7" t="s">
        <v>72</v>
      </c>
      <c r="D90" s="62">
        <v>49.967500000000001</v>
      </c>
      <c r="E90" s="63">
        <v>52.9</v>
      </c>
      <c r="F90" s="14"/>
      <c r="G90" s="13">
        <f t="shared" ref="G90:G123" si="15">E90*F90</f>
        <v>0</v>
      </c>
      <c r="H90" s="101"/>
      <c r="I90" s="101"/>
      <c r="J90" s="62">
        <v>49.967500000000001</v>
      </c>
      <c r="K90" s="63">
        <v>52.9</v>
      </c>
      <c r="L90" s="14"/>
      <c r="M90" s="110">
        <f t="shared" si="13"/>
        <v>0</v>
      </c>
    </row>
    <row r="91" spans="2:13" s="2" customFormat="1" ht="10.5" customHeight="1" outlineLevel="2">
      <c r="B91" s="109" t="s">
        <v>73</v>
      </c>
      <c r="C91" s="7" t="s">
        <v>74</v>
      </c>
      <c r="D91" s="62">
        <v>49.967500000000001</v>
      </c>
      <c r="E91" s="63">
        <v>52.9</v>
      </c>
      <c r="F91" s="14"/>
      <c r="G91" s="13">
        <f t="shared" si="15"/>
        <v>0</v>
      </c>
      <c r="H91" s="101"/>
      <c r="I91" s="101"/>
      <c r="J91" s="62">
        <v>49.967500000000001</v>
      </c>
      <c r="K91" s="63">
        <v>52.9</v>
      </c>
      <c r="L91" s="14"/>
      <c r="M91" s="110">
        <f t="shared" si="13"/>
        <v>0</v>
      </c>
    </row>
    <row r="92" spans="2:13" s="2" customFormat="1" ht="10.5" customHeight="1" outlineLevel="1">
      <c r="B92" s="107" t="s">
        <v>76</v>
      </c>
      <c r="C92" s="5"/>
      <c r="D92" s="64">
        <v>0</v>
      </c>
      <c r="E92" s="46">
        <v>0</v>
      </c>
      <c r="F92" s="6"/>
      <c r="G92" s="6"/>
      <c r="H92" s="101"/>
      <c r="I92" s="101"/>
      <c r="J92" s="64">
        <v>0</v>
      </c>
      <c r="K92" s="46">
        <v>0</v>
      </c>
      <c r="L92" s="6"/>
      <c r="M92" s="108"/>
    </row>
    <row r="93" spans="2:13" s="2" customFormat="1" ht="10.5" customHeight="1" outlineLevel="2">
      <c r="B93" s="109" t="s">
        <v>237</v>
      </c>
      <c r="C93" s="7" t="s">
        <v>244</v>
      </c>
      <c r="D93" s="62">
        <v>74.002499999999998</v>
      </c>
      <c r="E93" s="63">
        <v>77.05</v>
      </c>
      <c r="F93" s="14"/>
      <c r="G93" s="13">
        <f t="shared" si="15"/>
        <v>0</v>
      </c>
      <c r="H93" s="101"/>
      <c r="I93" s="101"/>
      <c r="J93" s="62">
        <v>64.350000000000009</v>
      </c>
      <c r="K93" s="63">
        <v>67</v>
      </c>
      <c r="L93" s="14"/>
      <c r="M93" s="110">
        <f t="shared" ref="M93:M107" si="16">K93*L93</f>
        <v>0</v>
      </c>
    </row>
    <row r="94" spans="2:13" s="2" customFormat="1" ht="10.5" customHeight="1" outlineLevel="2">
      <c r="B94" s="109" t="s">
        <v>77</v>
      </c>
      <c r="C94" s="7" t="s">
        <v>78</v>
      </c>
      <c r="D94" s="62">
        <v>74.002499999999998</v>
      </c>
      <c r="E94" s="63">
        <v>77.05</v>
      </c>
      <c r="F94" s="14"/>
      <c r="G94" s="13">
        <f t="shared" si="15"/>
        <v>0</v>
      </c>
      <c r="H94" s="101"/>
      <c r="I94" s="101"/>
      <c r="J94" s="62">
        <v>64.350000000000009</v>
      </c>
      <c r="K94" s="63">
        <v>67</v>
      </c>
      <c r="L94" s="14"/>
      <c r="M94" s="110">
        <f t="shared" si="16"/>
        <v>0</v>
      </c>
    </row>
    <row r="95" spans="2:13" s="2" customFormat="1" ht="10.5" customHeight="1" outlineLevel="2">
      <c r="B95" s="109" t="s">
        <v>79</v>
      </c>
      <c r="C95" s="7" t="s">
        <v>80</v>
      </c>
      <c r="D95" s="62">
        <v>74.002499999999998</v>
      </c>
      <c r="E95" s="63">
        <v>77.05</v>
      </c>
      <c r="F95" s="14"/>
      <c r="G95" s="13">
        <f t="shared" si="15"/>
        <v>0</v>
      </c>
      <c r="H95" s="101"/>
      <c r="I95" s="101"/>
      <c r="J95" s="62">
        <v>64.350000000000009</v>
      </c>
      <c r="K95" s="63">
        <v>67</v>
      </c>
      <c r="L95" s="14"/>
      <c r="M95" s="110">
        <f t="shared" si="16"/>
        <v>0</v>
      </c>
    </row>
    <row r="96" spans="2:13" s="2" customFormat="1" ht="10.5" customHeight="1" outlineLevel="2">
      <c r="B96" s="109" t="s">
        <v>81</v>
      </c>
      <c r="C96" s="7" t="s">
        <v>82</v>
      </c>
      <c r="D96" s="62">
        <v>74.002499999999998</v>
      </c>
      <c r="E96" s="63">
        <v>77.05</v>
      </c>
      <c r="F96" s="14"/>
      <c r="G96" s="13">
        <f t="shared" ref="G96:G104" si="17">E96*F96</f>
        <v>0</v>
      </c>
      <c r="H96" s="101"/>
      <c r="I96" s="101"/>
      <c r="J96" s="62">
        <v>64.350000000000009</v>
      </c>
      <c r="K96" s="63">
        <v>67</v>
      </c>
      <c r="L96" s="14"/>
      <c r="M96" s="110">
        <f t="shared" si="16"/>
        <v>0</v>
      </c>
    </row>
    <row r="97" spans="2:13" s="2" customFormat="1" ht="10.5" customHeight="1" outlineLevel="2">
      <c r="B97" s="109" t="s">
        <v>83</v>
      </c>
      <c r="C97" s="7" t="s">
        <v>84</v>
      </c>
      <c r="D97" s="62">
        <v>74.002499999999998</v>
      </c>
      <c r="E97" s="63">
        <v>77.05</v>
      </c>
      <c r="F97" s="14"/>
      <c r="G97" s="13">
        <f t="shared" si="17"/>
        <v>0</v>
      </c>
      <c r="H97" s="101"/>
      <c r="I97" s="101"/>
      <c r="J97" s="62">
        <v>64.350000000000009</v>
      </c>
      <c r="K97" s="63">
        <v>67</v>
      </c>
      <c r="L97" s="14"/>
      <c r="M97" s="110">
        <f t="shared" si="16"/>
        <v>0</v>
      </c>
    </row>
    <row r="98" spans="2:13" s="2" customFormat="1" ht="10.5" customHeight="1" outlineLevel="2">
      <c r="B98" s="109" t="s">
        <v>238</v>
      </c>
      <c r="C98" s="7" t="s">
        <v>245</v>
      </c>
      <c r="D98" s="62">
        <v>74.002499999999998</v>
      </c>
      <c r="E98" s="63">
        <v>77.05</v>
      </c>
      <c r="F98" s="14"/>
      <c r="G98" s="13">
        <f t="shared" si="17"/>
        <v>0</v>
      </c>
      <c r="H98" s="101"/>
      <c r="I98" s="101"/>
      <c r="J98" s="62">
        <v>64.350000000000009</v>
      </c>
      <c r="K98" s="63">
        <v>67</v>
      </c>
      <c r="L98" s="14"/>
      <c r="M98" s="110">
        <f t="shared" si="16"/>
        <v>0</v>
      </c>
    </row>
    <row r="99" spans="2:13" s="2" customFormat="1" ht="10.5" customHeight="1" outlineLevel="2">
      <c r="B99" s="109" t="s">
        <v>85</v>
      </c>
      <c r="C99" s="7" t="s">
        <v>86</v>
      </c>
      <c r="D99" s="62">
        <v>74.002499999999998</v>
      </c>
      <c r="E99" s="63">
        <v>77.05</v>
      </c>
      <c r="F99" s="14"/>
      <c r="G99" s="13">
        <f t="shared" si="17"/>
        <v>0</v>
      </c>
      <c r="H99" s="101"/>
      <c r="I99" s="101"/>
      <c r="J99" s="62">
        <v>64.350000000000009</v>
      </c>
      <c r="K99" s="63">
        <v>67</v>
      </c>
      <c r="L99" s="14"/>
      <c r="M99" s="110">
        <f t="shared" si="16"/>
        <v>0</v>
      </c>
    </row>
    <row r="100" spans="2:13" s="2" customFormat="1" ht="10.5" customHeight="1" outlineLevel="2">
      <c r="B100" s="109" t="s">
        <v>239</v>
      </c>
      <c r="C100" s="7" t="s">
        <v>246</v>
      </c>
      <c r="D100" s="62">
        <v>74.002499999999998</v>
      </c>
      <c r="E100" s="63">
        <v>77.05</v>
      </c>
      <c r="F100" s="14"/>
      <c r="G100" s="13">
        <f t="shared" si="17"/>
        <v>0</v>
      </c>
      <c r="H100" s="101"/>
      <c r="I100" s="101"/>
      <c r="J100" s="62">
        <v>64.350000000000009</v>
      </c>
      <c r="K100" s="63">
        <v>67</v>
      </c>
      <c r="L100" s="14"/>
      <c r="M100" s="110">
        <f t="shared" si="16"/>
        <v>0</v>
      </c>
    </row>
    <row r="101" spans="2:13" s="2" customFormat="1" ht="10.5" customHeight="1" outlineLevel="2">
      <c r="B101" s="109" t="s">
        <v>87</v>
      </c>
      <c r="C101" s="7" t="s">
        <v>88</v>
      </c>
      <c r="D101" s="62">
        <v>74.002499999999998</v>
      </c>
      <c r="E101" s="63">
        <v>77.05</v>
      </c>
      <c r="F101" s="14"/>
      <c r="G101" s="13">
        <f t="shared" si="17"/>
        <v>0</v>
      </c>
      <c r="H101" s="101"/>
      <c r="I101" s="101"/>
      <c r="J101" s="62">
        <v>64.350000000000009</v>
      </c>
      <c r="K101" s="63">
        <v>67</v>
      </c>
      <c r="L101" s="14"/>
      <c r="M101" s="110">
        <f t="shared" si="16"/>
        <v>0</v>
      </c>
    </row>
    <row r="102" spans="2:13" s="2" customFormat="1" ht="10.5" customHeight="1" outlineLevel="2">
      <c r="B102" s="109" t="s">
        <v>240</v>
      </c>
      <c r="C102" s="7" t="s">
        <v>247</v>
      </c>
      <c r="D102" s="62">
        <v>74.002499999999998</v>
      </c>
      <c r="E102" s="63">
        <v>77.05</v>
      </c>
      <c r="F102" s="14"/>
      <c r="G102" s="13">
        <f t="shared" si="17"/>
        <v>0</v>
      </c>
      <c r="H102" s="101"/>
      <c r="I102" s="101"/>
      <c r="J102" s="62">
        <v>64.350000000000009</v>
      </c>
      <c r="K102" s="63">
        <v>67</v>
      </c>
      <c r="L102" s="14"/>
      <c r="M102" s="110">
        <f t="shared" si="16"/>
        <v>0</v>
      </c>
    </row>
    <row r="103" spans="2:13" s="2" customFormat="1" ht="10.5" customHeight="1" outlineLevel="2">
      <c r="B103" s="109" t="s">
        <v>241</v>
      </c>
      <c r="C103" s="7" t="s">
        <v>94</v>
      </c>
      <c r="D103" s="62">
        <v>74.002499999999998</v>
      </c>
      <c r="E103" s="63">
        <v>77.05</v>
      </c>
      <c r="F103" s="14"/>
      <c r="G103" s="13">
        <f t="shared" si="17"/>
        <v>0</v>
      </c>
      <c r="H103" s="101"/>
      <c r="I103" s="101"/>
      <c r="J103" s="62">
        <v>64.350000000000009</v>
      </c>
      <c r="K103" s="63">
        <v>67</v>
      </c>
      <c r="L103" s="14"/>
      <c r="M103" s="110">
        <f t="shared" si="16"/>
        <v>0</v>
      </c>
    </row>
    <row r="104" spans="2:13" s="2" customFormat="1" ht="10.5" customHeight="1" outlineLevel="2">
      <c r="B104" s="109" t="s">
        <v>89</v>
      </c>
      <c r="C104" s="7" t="s">
        <v>90</v>
      </c>
      <c r="D104" s="62">
        <v>74.002499999999998</v>
      </c>
      <c r="E104" s="63">
        <v>77.05</v>
      </c>
      <c r="F104" s="14"/>
      <c r="G104" s="13">
        <f t="shared" si="17"/>
        <v>0</v>
      </c>
      <c r="H104" s="101"/>
      <c r="I104" s="101"/>
      <c r="J104" s="62">
        <v>64.350000000000009</v>
      </c>
      <c r="K104" s="63">
        <v>67</v>
      </c>
      <c r="L104" s="14"/>
      <c r="M104" s="110">
        <f t="shared" si="16"/>
        <v>0</v>
      </c>
    </row>
    <row r="105" spans="2:13" s="2" customFormat="1" ht="10.5" customHeight="1" outlineLevel="2">
      <c r="B105" s="109" t="s">
        <v>91</v>
      </c>
      <c r="C105" s="7" t="s">
        <v>92</v>
      </c>
      <c r="D105" s="62">
        <v>74.002499999999998</v>
      </c>
      <c r="E105" s="63">
        <v>77.05</v>
      </c>
      <c r="F105" s="14"/>
      <c r="G105" s="13">
        <f t="shared" si="15"/>
        <v>0</v>
      </c>
      <c r="H105" s="101"/>
      <c r="I105" s="101"/>
      <c r="J105" s="62">
        <v>64.350000000000009</v>
      </c>
      <c r="K105" s="63">
        <v>67</v>
      </c>
      <c r="L105" s="14"/>
      <c r="M105" s="110">
        <f t="shared" si="16"/>
        <v>0</v>
      </c>
    </row>
    <row r="106" spans="2:13" s="2" customFormat="1" ht="10.5" customHeight="1" outlineLevel="2">
      <c r="B106" s="109" t="s">
        <v>242</v>
      </c>
      <c r="C106" s="7" t="s">
        <v>93</v>
      </c>
      <c r="D106" s="62">
        <v>74.002499999999998</v>
      </c>
      <c r="E106" s="63">
        <v>77.05</v>
      </c>
      <c r="F106" s="14"/>
      <c r="G106" s="13">
        <f t="shared" si="15"/>
        <v>0</v>
      </c>
      <c r="H106" s="101"/>
      <c r="I106" s="101"/>
      <c r="J106" s="62">
        <v>64.350000000000009</v>
      </c>
      <c r="K106" s="63">
        <v>67</v>
      </c>
      <c r="L106" s="14"/>
      <c r="M106" s="110">
        <f t="shared" si="16"/>
        <v>0</v>
      </c>
    </row>
    <row r="107" spans="2:13" s="2" customFormat="1" ht="10.5" customHeight="1" outlineLevel="2">
      <c r="B107" s="109" t="s">
        <v>243</v>
      </c>
      <c r="C107" s="7" t="s">
        <v>248</v>
      </c>
      <c r="D107" s="62">
        <v>74.002499999999998</v>
      </c>
      <c r="E107" s="63">
        <v>77.05</v>
      </c>
      <c r="F107" s="14"/>
      <c r="G107" s="13">
        <f t="shared" si="15"/>
        <v>0</v>
      </c>
      <c r="H107" s="101"/>
      <c r="I107" s="101"/>
      <c r="J107" s="62">
        <v>64.350000000000009</v>
      </c>
      <c r="K107" s="63">
        <v>67</v>
      </c>
      <c r="L107" s="14"/>
      <c r="M107" s="110">
        <f t="shared" si="16"/>
        <v>0</v>
      </c>
    </row>
    <row r="108" spans="2:13" s="2" customFormat="1" ht="15.75" customHeight="1">
      <c r="B108" s="111" t="s">
        <v>95</v>
      </c>
      <c r="C108" s="10"/>
      <c r="D108" s="65">
        <v>0</v>
      </c>
      <c r="E108" s="45">
        <v>0</v>
      </c>
      <c r="F108" s="11"/>
      <c r="G108" s="11"/>
      <c r="H108" s="101"/>
      <c r="I108" s="101"/>
      <c r="J108" s="65">
        <v>0</v>
      </c>
      <c r="K108" s="45">
        <v>0</v>
      </c>
      <c r="L108" s="11"/>
      <c r="M108" s="106"/>
    </row>
    <row r="109" spans="2:13" s="2" customFormat="1" ht="10.5" customHeight="1" outlineLevel="2">
      <c r="B109" s="107" t="s">
        <v>96</v>
      </c>
      <c r="C109" s="5"/>
      <c r="D109" s="64">
        <v>0</v>
      </c>
      <c r="E109" s="46">
        <v>0</v>
      </c>
      <c r="F109" s="6"/>
      <c r="G109" s="6"/>
      <c r="H109" s="101"/>
      <c r="I109" s="101"/>
      <c r="J109" s="64">
        <v>0</v>
      </c>
      <c r="K109" s="46">
        <v>0</v>
      </c>
      <c r="L109" s="6"/>
      <c r="M109" s="108"/>
    </row>
    <row r="110" spans="2:13" s="2" customFormat="1" ht="10.5" customHeight="1" outlineLevel="2">
      <c r="B110" s="109" t="s">
        <v>120</v>
      </c>
      <c r="C110" s="7">
        <v>2105612</v>
      </c>
      <c r="D110" s="62">
        <v>106.26</v>
      </c>
      <c r="E110" s="63">
        <v>113.85</v>
      </c>
      <c r="F110" s="14"/>
      <c r="G110" s="13">
        <f t="shared" si="15"/>
        <v>0</v>
      </c>
      <c r="H110" s="101"/>
      <c r="I110" s="101"/>
      <c r="J110" s="62">
        <v>92.4</v>
      </c>
      <c r="K110" s="63">
        <v>99</v>
      </c>
      <c r="L110" s="14"/>
      <c r="M110" s="110">
        <f t="shared" ref="M110:M123" si="18">K110*L110</f>
        <v>0</v>
      </c>
    </row>
    <row r="111" spans="2:13" s="2" customFormat="1" ht="10.5" customHeight="1" outlineLevel="2">
      <c r="B111" s="109" t="s">
        <v>99</v>
      </c>
      <c r="C111" s="7" t="s">
        <v>100</v>
      </c>
      <c r="D111" s="62">
        <v>106.26</v>
      </c>
      <c r="E111" s="63">
        <v>113.85</v>
      </c>
      <c r="F111" s="14"/>
      <c r="G111" s="13">
        <f t="shared" si="15"/>
        <v>0</v>
      </c>
      <c r="H111" s="101"/>
      <c r="I111" s="101"/>
      <c r="J111" s="62">
        <v>92.4</v>
      </c>
      <c r="K111" s="63">
        <v>99</v>
      </c>
      <c r="L111" s="14"/>
      <c r="M111" s="110">
        <f t="shared" si="18"/>
        <v>0</v>
      </c>
    </row>
    <row r="112" spans="2:13" s="2" customFormat="1" ht="10.5" customHeight="1" outlineLevel="2">
      <c r="B112" s="109" t="s">
        <v>101</v>
      </c>
      <c r="C112" s="7" t="s">
        <v>102</v>
      </c>
      <c r="D112" s="62">
        <v>106.26</v>
      </c>
      <c r="E112" s="63">
        <v>113.85</v>
      </c>
      <c r="F112" s="14"/>
      <c r="G112" s="13">
        <f t="shared" si="15"/>
        <v>0</v>
      </c>
      <c r="H112" s="101"/>
      <c r="I112" s="101"/>
      <c r="J112" s="62">
        <v>92.4</v>
      </c>
      <c r="K112" s="63">
        <v>99</v>
      </c>
      <c r="L112" s="14"/>
      <c r="M112" s="110">
        <f t="shared" si="18"/>
        <v>0</v>
      </c>
    </row>
    <row r="113" spans="2:13" s="2" customFormat="1" ht="10.5" customHeight="1" outlineLevel="2">
      <c r="B113" s="109" t="s">
        <v>121</v>
      </c>
      <c r="C113" s="7" t="s">
        <v>103</v>
      </c>
      <c r="D113" s="62">
        <v>106.26</v>
      </c>
      <c r="E113" s="63">
        <v>113.85</v>
      </c>
      <c r="F113" s="14"/>
      <c r="G113" s="13">
        <f t="shared" si="15"/>
        <v>0</v>
      </c>
      <c r="H113" s="101"/>
      <c r="I113" s="101"/>
      <c r="J113" s="62">
        <v>92.4</v>
      </c>
      <c r="K113" s="63">
        <v>99</v>
      </c>
      <c r="L113" s="14"/>
      <c r="M113" s="110">
        <f t="shared" si="18"/>
        <v>0</v>
      </c>
    </row>
    <row r="114" spans="2:13" s="2" customFormat="1" ht="10.5" customHeight="1" outlineLevel="2">
      <c r="B114" s="109" t="s">
        <v>122</v>
      </c>
      <c r="C114" s="7">
        <v>2105615</v>
      </c>
      <c r="D114" s="62">
        <v>106.26</v>
      </c>
      <c r="E114" s="63">
        <v>113.85</v>
      </c>
      <c r="F114" s="14"/>
      <c r="G114" s="13">
        <f t="shared" si="15"/>
        <v>0</v>
      </c>
      <c r="H114" s="101"/>
      <c r="I114" s="101"/>
      <c r="J114" s="62">
        <v>92.4</v>
      </c>
      <c r="K114" s="63">
        <v>99</v>
      </c>
      <c r="L114" s="14"/>
      <c r="M114" s="110">
        <f t="shared" si="18"/>
        <v>0</v>
      </c>
    </row>
    <row r="115" spans="2:13" s="2" customFormat="1" ht="10.5" customHeight="1" outlineLevel="2">
      <c r="B115" s="109" t="s">
        <v>104</v>
      </c>
      <c r="C115" s="7" t="s">
        <v>105</v>
      </c>
      <c r="D115" s="62">
        <v>106.26</v>
      </c>
      <c r="E115" s="63">
        <v>113.85</v>
      </c>
      <c r="F115" s="14"/>
      <c r="G115" s="13">
        <f t="shared" si="15"/>
        <v>0</v>
      </c>
      <c r="H115" s="101"/>
      <c r="I115" s="101"/>
      <c r="J115" s="62">
        <v>92.4</v>
      </c>
      <c r="K115" s="63">
        <v>99</v>
      </c>
      <c r="L115" s="14"/>
      <c r="M115" s="110">
        <f t="shared" si="18"/>
        <v>0</v>
      </c>
    </row>
    <row r="116" spans="2:13" s="2" customFormat="1" ht="10.5" customHeight="1" outlineLevel="2">
      <c r="B116" s="109" t="s">
        <v>106</v>
      </c>
      <c r="C116" s="7" t="s">
        <v>107</v>
      </c>
      <c r="D116" s="62">
        <v>106.26</v>
      </c>
      <c r="E116" s="63">
        <v>113.85</v>
      </c>
      <c r="F116" s="14"/>
      <c r="G116" s="13">
        <f t="shared" si="15"/>
        <v>0</v>
      </c>
      <c r="H116" s="101"/>
      <c r="I116" s="101"/>
      <c r="J116" s="62">
        <v>92.4</v>
      </c>
      <c r="K116" s="63">
        <v>99</v>
      </c>
      <c r="L116" s="14"/>
      <c r="M116" s="110">
        <f t="shared" si="18"/>
        <v>0</v>
      </c>
    </row>
    <row r="117" spans="2:13" s="2" customFormat="1" ht="10.5" customHeight="1" outlineLevel="2">
      <c r="B117" s="109" t="s">
        <v>108</v>
      </c>
      <c r="C117" s="7" t="s">
        <v>109</v>
      </c>
      <c r="D117" s="62">
        <v>106.26</v>
      </c>
      <c r="E117" s="63">
        <v>113.85</v>
      </c>
      <c r="F117" s="14"/>
      <c r="G117" s="13">
        <f t="shared" si="15"/>
        <v>0</v>
      </c>
      <c r="H117" s="101"/>
      <c r="I117" s="101"/>
      <c r="J117" s="62">
        <v>92.4</v>
      </c>
      <c r="K117" s="63">
        <v>99</v>
      </c>
      <c r="L117" s="14"/>
      <c r="M117" s="110">
        <f t="shared" si="18"/>
        <v>0</v>
      </c>
    </row>
    <row r="118" spans="2:13" s="2" customFormat="1" ht="10.5" customHeight="1" outlineLevel="2">
      <c r="B118" s="109" t="s">
        <v>110</v>
      </c>
      <c r="C118" s="7" t="s">
        <v>111</v>
      </c>
      <c r="D118" s="62">
        <v>106.26</v>
      </c>
      <c r="E118" s="63">
        <v>113.85</v>
      </c>
      <c r="F118" s="14"/>
      <c r="G118" s="13">
        <f t="shared" si="15"/>
        <v>0</v>
      </c>
      <c r="H118" s="101"/>
      <c r="I118" s="101"/>
      <c r="J118" s="62">
        <v>92.4</v>
      </c>
      <c r="K118" s="63">
        <v>99</v>
      </c>
      <c r="L118" s="14"/>
      <c r="M118" s="110">
        <f t="shared" si="18"/>
        <v>0</v>
      </c>
    </row>
    <row r="119" spans="2:13" s="2" customFormat="1" ht="10.5" customHeight="1" outlineLevel="2">
      <c r="B119" s="109" t="s">
        <v>123</v>
      </c>
      <c r="C119" s="7" t="s">
        <v>112</v>
      </c>
      <c r="D119" s="62">
        <v>106.26</v>
      </c>
      <c r="E119" s="63">
        <v>113.85</v>
      </c>
      <c r="F119" s="14"/>
      <c r="G119" s="13">
        <f t="shared" si="15"/>
        <v>0</v>
      </c>
      <c r="H119" s="101"/>
      <c r="I119" s="101"/>
      <c r="J119" s="62">
        <v>92.4</v>
      </c>
      <c r="K119" s="63">
        <v>99</v>
      </c>
      <c r="L119" s="14"/>
      <c r="M119" s="110">
        <f t="shared" si="18"/>
        <v>0</v>
      </c>
    </row>
    <row r="120" spans="2:13" s="2" customFormat="1" ht="10.5" customHeight="1" outlineLevel="2">
      <c r="B120" s="109" t="s">
        <v>124</v>
      </c>
      <c r="C120" s="7" t="s">
        <v>113</v>
      </c>
      <c r="D120" s="62">
        <v>106.26</v>
      </c>
      <c r="E120" s="63">
        <v>113.85</v>
      </c>
      <c r="F120" s="14"/>
      <c r="G120" s="13">
        <f t="shared" si="15"/>
        <v>0</v>
      </c>
      <c r="H120" s="101"/>
      <c r="I120" s="101"/>
      <c r="J120" s="62">
        <v>92.4</v>
      </c>
      <c r="K120" s="63">
        <v>99</v>
      </c>
      <c r="L120" s="14"/>
      <c r="M120" s="110">
        <f t="shared" si="18"/>
        <v>0</v>
      </c>
    </row>
    <row r="121" spans="2:13" s="2" customFormat="1" ht="10.5" customHeight="1" outlineLevel="2">
      <c r="B121" s="109" t="s">
        <v>125</v>
      </c>
      <c r="C121" s="7">
        <v>2182429</v>
      </c>
      <c r="D121" s="62">
        <v>106.26</v>
      </c>
      <c r="E121" s="63">
        <v>113.85</v>
      </c>
      <c r="F121" s="14"/>
      <c r="G121" s="13">
        <f t="shared" si="15"/>
        <v>0</v>
      </c>
      <c r="H121" s="101"/>
      <c r="I121" s="101"/>
      <c r="J121" s="62">
        <v>92.4</v>
      </c>
      <c r="K121" s="63">
        <v>99</v>
      </c>
      <c r="L121" s="14"/>
      <c r="M121" s="110">
        <f t="shared" si="18"/>
        <v>0</v>
      </c>
    </row>
    <row r="122" spans="2:13" s="2" customFormat="1" ht="10.5" customHeight="1" outlineLevel="2">
      <c r="B122" s="109" t="s">
        <v>114</v>
      </c>
      <c r="C122" s="7" t="s">
        <v>115</v>
      </c>
      <c r="D122" s="62">
        <v>106.26</v>
      </c>
      <c r="E122" s="63">
        <v>113.85</v>
      </c>
      <c r="F122" s="14"/>
      <c r="G122" s="13">
        <f t="shared" si="15"/>
        <v>0</v>
      </c>
      <c r="H122" s="101"/>
      <c r="I122" s="101"/>
      <c r="J122" s="62">
        <v>92.4</v>
      </c>
      <c r="K122" s="63">
        <v>99</v>
      </c>
      <c r="L122" s="14"/>
      <c r="M122" s="110">
        <f t="shared" si="18"/>
        <v>0</v>
      </c>
    </row>
    <row r="123" spans="2:13" s="2" customFormat="1" ht="10.5" customHeight="1" outlineLevel="2">
      <c r="B123" s="109" t="s">
        <v>116</v>
      </c>
      <c r="C123" s="7" t="s">
        <v>117</v>
      </c>
      <c r="D123" s="62">
        <v>106.26</v>
      </c>
      <c r="E123" s="63">
        <v>113.85</v>
      </c>
      <c r="F123" s="14"/>
      <c r="G123" s="13">
        <f t="shared" si="15"/>
        <v>0</v>
      </c>
      <c r="H123" s="101"/>
      <c r="I123" s="101"/>
      <c r="J123" s="62">
        <v>92.4</v>
      </c>
      <c r="K123" s="63">
        <v>99</v>
      </c>
      <c r="L123" s="14"/>
      <c r="M123" s="110">
        <f t="shared" si="18"/>
        <v>0</v>
      </c>
    </row>
    <row r="124" spans="2:13" s="2" customFormat="1" ht="10.5" customHeight="1" outlineLevel="2">
      <c r="B124" s="114" t="s">
        <v>118</v>
      </c>
      <c r="C124" s="12" t="s">
        <v>119</v>
      </c>
      <c r="D124" s="62">
        <v>106.26</v>
      </c>
      <c r="E124" s="63">
        <v>113.85</v>
      </c>
      <c r="F124" s="15"/>
      <c r="G124" s="13">
        <f>E124*F124</f>
        <v>0</v>
      </c>
      <c r="H124" s="101"/>
      <c r="I124" s="101"/>
      <c r="J124" s="62">
        <v>92.4</v>
      </c>
      <c r="K124" s="63">
        <v>99</v>
      </c>
      <c r="L124" s="15"/>
      <c r="M124" s="110">
        <f>K124*L124</f>
        <v>0</v>
      </c>
    </row>
    <row r="125" spans="2:13" s="2" customFormat="1" ht="10.5" customHeight="1" outlineLevel="2">
      <c r="B125" s="114" t="s">
        <v>126</v>
      </c>
      <c r="C125" s="12">
        <v>2182565</v>
      </c>
      <c r="D125" s="62">
        <v>106.26</v>
      </c>
      <c r="E125" s="63">
        <v>113.85</v>
      </c>
      <c r="F125" s="15"/>
      <c r="G125" s="13">
        <f>E125*F125</f>
        <v>0</v>
      </c>
      <c r="H125" s="101"/>
      <c r="I125" s="101"/>
      <c r="J125" s="62">
        <v>92.4</v>
      </c>
      <c r="K125" s="63">
        <v>99</v>
      </c>
      <c r="L125" s="15"/>
      <c r="M125" s="110">
        <f>K125*L125</f>
        <v>0</v>
      </c>
    </row>
    <row r="126" spans="2:13" s="2" customFormat="1" ht="10.5" customHeight="1" outlineLevel="2">
      <c r="B126" s="114" t="s">
        <v>127</v>
      </c>
      <c r="C126" s="12">
        <v>2182561</v>
      </c>
      <c r="D126" s="62">
        <v>106.26</v>
      </c>
      <c r="E126" s="63">
        <v>113.85</v>
      </c>
      <c r="F126" s="15"/>
      <c r="G126" s="13">
        <f>E126*F126</f>
        <v>0</v>
      </c>
      <c r="H126" s="101"/>
      <c r="I126" s="101"/>
      <c r="J126" s="62">
        <v>92.4</v>
      </c>
      <c r="K126" s="63">
        <v>99</v>
      </c>
      <c r="L126" s="15"/>
      <c r="M126" s="110">
        <f>K126*L126</f>
        <v>0</v>
      </c>
    </row>
    <row r="127" spans="2:13" s="2" customFormat="1" ht="10.5" customHeight="1" outlineLevel="2">
      <c r="B127" s="114" t="s">
        <v>128</v>
      </c>
      <c r="C127" s="12" t="s">
        <v>98</v>
      </c>
      <c r="D127" s="62">
        <v>106.26</v>
      </c>
      <c r="E127" s="63">
        <v>113.85</v>
      </c>
      <c r="F127" s="15"/>
      <c r="G127" s="13">
        <f>E127*F127</f>
        <v>0</v>
      </c>
      <c r="H127" s="101"/>
      <c r="I127" s="101"/>
      <c r="J127" s="62">
        <v>92.4</v>
      </c>
      <c r="K127" s="63">
        <v>99</v>
      </c>
      <c r="L127" s="15"/>
      <c r="M127" s="110">
        <f>K127*L127</f>
        <v>0</v>
      </c>
    </row>
    <row r="128" spans="2:13" s="2" customFormat="1" ht="10.5" customHeight="1" outlineLevel="2">
      <c r="B128" s="114" t="s">
        <v>129</v>
      </c>
      <c r="C128" s="12" t="s">
        <v>97</v>
      </c>
      <c r="D128" s="62">
        <v>106.26</v>
      </c>
      <c r="E128" s="63">
        <v>113.85</v>
      </c>
      <c r="F128" s="15"/>
      <c r="G128" s="13">
        <f t="shared" ref="G128:G134" si="19">E128*F128</f>
        <v>0</v>
      </c>
      <c r="H128" s="101"/>
      <c r="I128" s="101"/>
      <c r="J128" s="62">
        <v>92.4</v>
      </c>
      <c r="K128" s="63">
        <v>99</v>
      </c>
      <c r="L128" s="15"/>
      <c r="M128" s="110">
        <f t="shared" ref="M128" si="20">K128*L128</f>
        <v>0</v>
      </c>
    </row>
    <row r="129" spans="1:219" s="2" customFormat="1" ht="10.5" customHeight="1" outlineLevel="2">
      <c r="B129" s="111" t="s">
        <v>206</v>
      </c>
      <c r="C129" s="25"/>
      <c r="D129" s="69">
        <v>0</v>
      </c>
      <c r="E129" s="70">
        <v>0</v>
      </c>
      <c r="F129" s="26"/>
      <c r="G129" s="28"/>
      <c r="H129" s="101"/>
      <c r="I129" s="101"/>
      <c r="J129" s="69">
        <v>0</v>
      </c>
      <c r="K129" s="70">
        <v>0</v>
      </c>
      <c r="L129" s="26"/>
      <c r="M129" s="115"/>
    </row>
    <row r="130" spans="1:219" s="2" customFormat="1" ht="10.5" customHeight="1" outlineLevel="2">
      <c r="B130" s="114" t="s">
        <v>207</v>
      </c>
      <c r="C130" s="35" t="s">
        <v>153</v>
      </c>
      <c r="D130" s="71">
        <v>143</v>
      </c>
      <c r="E130" s="63">
        <v>166.75</v>
      </c>
      <c r="F130" s="15"/>
      <c r="G130" s="13">
        <f t="shared" ref="G130:G131" si="21">E130*F130</f>
        <v>0</v>
      </c>
      <c r="H130" s="101"/>
      <c r="I130" s="101"/>
      <c r="J130" s="71">
        <v>127</v>
      </c>
      <c r="K130" s="63">
        <v>145</v>
      </c>
      <c r="L130" s="15"/>
      <c r="M130" s="110">
        <f t="shared" ref="M130:M131" si="22">K130*L130</f>
        <v>0</v>
      </c>
    </row>
    <row r="131" spans="1:219" s="2" customFormat="1" ht="10.5" customHeight="1" outlineLevel="2">
      <c r="B131" s="114" t="s">
        <v>208</v>
      </c>
      <c r="C131" s="35" t="s">
        <v>154</v>
      </c>
      <c r="D131" s="71">
        <v>143</v>
      </c>
      <c r="E131" s="63">
        <v>166.75</v>
      </c>
      <c r="F131" s="15"/>
      <c r="G131" s="13">
        <f t="shared" si="21"/>
        <v>0</v>
      </c>
      <c r="H131" s="101"/>
      <c r="I131" s="101"/>
      <c r="J131" s="71">
        <v>127</v>
      </c>
      <c r="K131" s="63">
        <v>145</v>
      </c>
      <c r="L131" s="15"/>
      <c r="M131" s="110">
        <f t="shared" si="22"/>
        <v>0</v>
      </c>
    </row>
    <row r="132" spans="1:219" s="2" customFormat="1" ht="10.5" customHeight="1" outlineLevel="2">
      <c r="B132" s="111" t="s">
        <v>150</v>
      </c>
      <c r="C132" s="25"/>
      <c r="D132" s="69">
        <v>0</v>
      </c>
      <c r="E132" s="70">
        <v>0</v>
      </c>
      <c r="F132" s="26"/>
      <c r="G132" s="28"/>
      <c r="H132" s="101"/>
      <c r="I132" s="101"/>
      <c r="J132" s="69">
        <v>0</v>
      </c>
      <c r="K132" s="70">
        <v>0</v>
      </c>
      <c r="L132" s="26"/>
      <c r="M132" s="115"/>
    </row>
    <row r="133" spans="1:219" s="2" customFormat="1" ht="10.5" customHeight="1" outlineLevel="2">
      <c r="B133" s="114" t="s">
        <v>151</v>
      </c>
      <c r="C133" s="35" t="s">
        <v>153</v>
      </c>
      <c r="D133" s="71">
        <v>94.3</v>
      </c>
      <c r="E133" s="63">
        <v>109.24999999999999</v>
      </c>
      <c r="F133" s="15"/>
      <c r="G133" s="13">
        <f t="shared" si="19"/>
        <v>0</v>
      </c>
      <c r="H133" s="101"/>
      <c r="I133" s="101"/>
      <c r="J133" s="71">
        <v>82</v>
      </c>
      <c r="K133" s="63">
        <v>95</v>
      </c>
      <c r="L133" s="15"/>
      <c r="M133" s="110">
        <f t="shared" ref="M133:M134" si="23">K133*L133</f>
        <v>0</v>
      </c>
    </row>
    <row r="134" spans="1:219" s="2" customFormat="1" ht="10.5" customHeight="1" outlineLevel="2">
      <c r="B134" s="114" t="s">
        <v>152</v>
      </c>
      <c r="C134" s="35" t="s">
        <v>154</v>
      </c>
      <c r="D134" s="71">
        <v>94.3</v>
      </c>
      <c r="E134" s="63">
        <v>109.24999999999999</v>
      </c>
      <c r="F134" s="15"/>
      <c r="G134" s="13">
        <f t="shared" si="19"/>
        <v>0</v>
      </c>
      <c r="H134" s="101"/>
      <c r="I134" s="101"/>
      <c r="J134" s="71">
        <v>82</v>
      </c>
      <c r="K134" s="63">
        <v>95</v>
      </c>
      <c r="L134" s="15"/>
      <c r="M134" s="110">
        <f t="shared" si="23"/>
        <v>0</v>
      </c>
    </row>
    <row r="135" spans="1:219" s="2" customFormat="1" ht="10.5" customHeight="1" collapsed="1">
      <c r="B135" s="116" t="s">
        <v>162</v>
      </c>
      <c r="C135" s="27"/>
      <c r="D135" s="72">
        <v>0</v>
      </c>
      <c r="E135" s="47">
        <v>0</v>
      </c>
      <c r="F135" s="26"/>
      <c r="G135" s="28"/>
      <c r="H135" s="101"/>
      <c r="I135" s="101"/>
      <c r="J135" s="72">
        <v>0</v>
      </c>
      <c r="K135" s="47">
        <v>0</v>
      </c>
      <c r="L135" s="26"/>
      <c r="M135" s="115"/>
    </row>
    <row r="136" spans="1:219" s="2" customFormat="1" ht="10.5" hidden="1" customHeight="1" outlineLevel="1">
      <c r="B136" s="117" t="s">
        <v>163</v>
      </c>
      <c r="C136" s="24"/>
      <c r="D136" s="73">
        <v>0</v>
      </c>
      <c r="E136" s="48">
        <v>0</v>
      </c>
      <c r="F136" s="29"/>
      <c r="G136" s="30"/>
      <c r="H136" s="101"/>
      <c r="I136" s="101"/>
      <c r="J136" s="73">
        <v>0</v>
      </c>
      <c r="K136" s="48">
        <v>0</v>
      </c>
      <c r="L136" s="29"/>
      <c r="M136" s="118"/>
    </row>
    <row r="137" spans="1:219" customFormat="1" ht="10.5" hidden="1" customHeight="1" outlineLevel="2">
      <c r="A137" s="22"/>
      <c r="B137" s="114" t="s">
        <v>155</v>
      </c>
      <c r="C137" s="12"/>
      <c r="D137" s="68">
        <v>0</v>
      </c>
      <c r="E137" s="49">
        <v>198.95</v>
      </c>
      <c r="F137" s="12"/>
      <c r="G137" s="13">
        <f t="shared" ref="G137:G151" si="24">E137*F137</f>
        <v>0</v>
      </c>
      <c r="H137" s="23"/>
      <c r="I137" s="23"/>
      <c r="J137" s="68">
        <v>0</v>
      </c>
      <c r="K137" s="49">
        <v>173</v>
      </c>
      <c r="L137" s="12"/>
      <c r="M137" s="110">
        <f t="shared" ref="M137:M143" si="25">K137*L137</f>
        <v>0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</row>
    <row r="138" spans="1:219" customFormat="1" ht="10.5" hidden="1" customHeight="1" outlineLevel="2">
      <c r="A138" s="22"/>
      <c r="B138" s="114" t="s">
        <v>156</v>
      </c>
      <c r="C138" s="12"/>
      <c r="D138" s="68">
        <v>0</v>
      </c>
      <c r="E138" s="49">
        <v>213.89999999999998</v>
      </c>
      <c r="F138" s="12"/>
      <c r="G138" s="13">
        <f t="shared" si="24"/>
        <v>0</v>
      </c>
      <c r="H138" s="23"/>
      <c r="I138" s="23"/>
      <c r="J138" s="68">
        <v>0</v>
      </c>
      <c r="K138" s="49">
        <v>186</v>
      </c>
      <c r="L138" s="12"/>
      <c r="M138" s="110">
        <f t="shared" si="25"/>
        <v>0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</row>
    <row r="139" spans="1:219" customFormat="1" ht="10.5" hidden="1" customHeight="1" outlineLevel="2">
      <c r="A139" s="22"/>
      <c r="B139" s="114" t="s">
        <v>157</v>
      </c>
      <c r="C139" s="12"/>
      <c r="D139" s="68">
        <v>0</v>
      </c>
      <c r="E139" s="49">
        <v>217.35</v>
      </c>
      <c r="F139" s="12"/>
      <c r="G139" s="13">
        <f t="shared" si="24"/>
        <v>0</v>
      </c>
      <c r="H139" s="23"/>
      <c r="I139" s="23"/>
      <c r="J139" s="68">
        <v>0</v>
      </c>
      <c r="K139" s="49">
        <v>189</v>
      </c>
      <c r="L139" s="12"/>
      <c r="M139" s="110">
        <f t="shared" si="25"/>
        <v>0</v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</row>
    <row r="140" spans="1:219" customFormat="1" ht="10.5" hidden="1" customHeight="1" outlineLevel="2">
      <c r="A140" s="22"/>
      <c r="B140" s="114" t="s">
        <v>158</v>
      </c>
      <c r="C140" s="12"/>
      <c r="D140" s="56">
        <v>0</v>
      </c>
      <c r="E140" s="49">
        <v>198.95</v>
      </c>
      <c r="F140" s="12"/>
      <c r="G140" s="13">
        <f t="shared" si="24"/>
        <v>0</v>
      </c>
      <c r="H140" s="23"/>
      <c r="I140" s="23"/>
      <c r="J140" s="56">
        <v>0</v>
      </c>
      <c r="K140" s="49">
        <v>173</v>
      </c>
      <c r="L140" s="12"/>
      <c r="M140" s="110">
        <f t="shared" si="25"/>
        <v>0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</row>
    <row r="141" spans="1:219" customFormat="1" ht="10.5" hidden="1" customHeight="1" outlineLevel="2">
      <c r="A141" s="22"/>
      <c r="B141" s="114" t="s">
        <v>159</v>
      </c>
      <c r="C141" s="12"/>
      <c r="D141" s="56">
        <v>0</v>
      </c>
      <c r="E141" s="49">
        <v>205.85</v>
      </c>
      <c r="F141" s="12"/>
      <c r="G141" s="13">
        <f t="shared" si="24"/>
        <v>0</v>
      </c>
      <c r="H141" s="23"/>
      <c r="I141" s="23"/>
      <c r="J141" s="56">
        <v>0</v>
      </c>
      <c r="K141" s="49">
        <v>179</v>
      </c>
      <c r="L141" s="12"/>
      <c r="M141" s="110">
        <f t="shared" si="25"/>
        <v>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</row>
    <row r="142" spans="1:219" customFormat="1" ht="10.5" hidden="1" customHeight="1" outlineLevel="2">
      <c r="A142" s="22"/>
      <c r="B142" s="114" t="s">
        <v>160</v>
      </c>
      <c r="C142" s="12"/>
      <c r="D142" s="56">
        <v>0</v>
      </c>
      <c r="E142" s="49">
        <v>198.95</v>
      </c>
      <c r="F142" s="12"/>
      <c r="G142" s="13">
        <f t="shared" si="24"/>
        <v>0</v>
      </c>
      <c r="H142" s="23"/>
      <c r="I142" s="23"/>
      <c r="J142" s="56">
        <v>0</v>
      </c>
      <c r="K142" s="49">
        <v>173</v>
      </c>
      <c r="L142" s="12"/>
      <c r="M142" s="110">
        <f t="shared" si="25"/>
        <v>0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</row>
    <row r="143" spans="1:219" ht="10.5" hidden="1" customHeight="1" outlineLevel="2">
      <c r="B143" s="114" t="s">
        <v>161</v>
      </c>
      <c r="C143" s="12"/>
      <c r="D143" s="56">
        <v>0</v>
      </c>
      <c r="E143" s="49">
        <v>217.35</v>
      </c>
      <c r="F143" s="12"/>
      <c r="G143" s="13">
        <f t="shared" si="24"/>
        <v>0</v>
      </c>
      <c r="H143" s="119"/>
      <c r="I143" s="119"/>
      <c r="J143" s="56">
        <v>0</v>
      </c>
      <c r="K143" s="49">
        <v>189</v>
      </c>
      <c r="L143" s="12"/>
      <c r="M143" s="110">
        <f t="shared" si="25"/>
        <v>0</v>
      </c>
    </row>
    <row r="144" spans="1:219" ht="10.5" hidden="1" customHeight="1" outlineLevel="1">
      <c r="B144" s="117" t="s">
        <v>164</v>
      </c>
      <c r="C144" s="24"/>
      <c r="D144" s="74">
        <v>0</v>
      </c>
      <c r="E144" s="50">
        <v>0</v>
      </c>
      <c r="F144" s="24"/>
      <c r="G144" s="24"/>
      <c r="H144" s="119"/>
      <c r="I144" s="119"/>
      <c r="J144" s="74">
        <v>0</v>
      </c>
      <c r="K144" s="50"/>
      <c r="L144" s="24"/>
      <c r="M144" s="120"/>
    </row>
    <row r="145" spans="2:13" ht="10.5" hidden="1" customHeight="1" outlineLevel="2">
      <c r="B145" s="114" t="s">
        <v>165</v>
      </c>
      <c r="C145" s="12"/>
      <c r="D145" s="56">
        <v>0</v>
      </c>
      <c r="E145" s="49">
        <v>244.95</v>
      </c>
      <c r="F145" s="12"/>
      <c r="G145" s="13">
        <f t="shared" si="24"/>
        <v>0</v>
      </c>
      <c r="H145" s="119"/>
      <c r="I145" s="119"/>
      <c r="J145" s="56">
        <v>0</v>
      </c>
      <c r="K145" s="49">
        <v>213</v>
      </c>
      <c r="L145" s="12"/>
      <c r="M145" s="110">
        <f t="shared" ref="M145:M151" si="26">K145*L145</f>
        <v>0</v>
      </c>
    </row>
    <row r="146" spans="2:13" ht="10.5" hidden="1" customHeight="1" outlineLevel="2">
      <c r="B146" s="114" t="s">
        <v>166</v>
      </c>
      <c r="C146" s="12"/>
      <c r="D146" s="56">
        <v>0</v>
      </c>
      <c r="E146" s="49">
        <v>259.89999999999998</v>
      </c>
      <c r="F146" s="12"/>
      <c r="G146" s="13">
        <f t="shared" si="24"/>
        <v>0</v>
      </c>
      <c r="H146" s="119"/>
      <c r="I146" s="119"/>
      <c r="J146" s="56">
        <v>0</v>
      </c>
      <c r="K146" s="49">
        <v>226</v>
      </c>
      <c r="L146" s="12"/>
      <c r="M146" s="110">
        <f t="shared" si="26"/>
        <v>0</v>
      </c>
    </row>
    <row r="147" spans="2:13" ht="10.5" hidden="1" customHeight="1" outlineLevel="2">
      <c r="B147" s="114" t="s">
        <v>167</v>
      </c>
      <c r="C147" s="12"/>
      <c r="D147" s="56">
        <v>0</v>
      </c>
      <c r="E147" s="49">
        <v>259.89999999999998</v>
      </c>
      <c r="F147" s="12"/>
      <c r="G147" s="13">
        <f t="shared" si="24"/>
        <v>0</v>
      </c>
      <c r="H147" s="119"/>
      <c r="I147" s="119"/>
      <c r="J147" s="56">
        <v>0</v>
      </c>
      <c r="K147" s="49">
        <v>226</v>
      </c>
      <c r="L147" s="12"/>
      <c r="M147" s="110">
        <f t="shared" si="26"/>
        <v>0</v>
      </c>
    </row>
    <row r="148" spans="2:13" ht="10.5" hidden="1" customHeight="1" outlineLevel="2">
      <c r="B148" s="114" t="s">
        <v>168</v>
      </c>
      <c r="C148" s="12"/>
      <c r="D148" s="56">
        <v>0</v>
      </c>
      <c r="E148" s="49">
        <v>244.95</v>
      </c>
      <c r="F148" s="12"/>
      <c r="G148" s="13">
        <f t="shared" si="24"/>
        <v>0</v>
      </c>
      <c r="H148" s="119"/>
      <c r="I148" s="119"/>
      <c r="J148" s="56">
        <v>0</v>
      </c>
      <c r="K148" s="49">
        <v>213</v>
      </c>
      <c r="L148" s="12"/>
      <c r="M148" s="110">
        <f t="shared" si="26"/>
        <v>0</v>
      </c>
    </row>
    <row r="149" spans="2:13" ht="10.5" hidden="1" customHeight="1" outlineLevel="2">
      <c r="B149" s="114" t="s">
        <v>169</v>
      </c>
      <c r="C149" s="12"/>
      <c r="D149" s="56">
        <v>0</v>
      </c>
      <c r="E149" s="49">
        <v>263.34999999999997</v>
      </c>
      <c r="F149" s="12"/>
      <c r="G149" s="13">
        <f t="shared" si="24"/>
        <v>0</v>
      </c>
      <c r="H149" s="119"/>
      <c r="I149" s="119"/>
      <c r="J149" s="56">
        <v>0</v>
      </c>
      <c r="K149" s="49">
        <v>229</v>
      </c>
      <c r="L149" s="12"/>
      <c r="M149" s="110">
        <f t="shared" si="26"/>
        <v>0</v>
      </c>
    </row>
    <row r="150" spans="2:13" ht="10.5" hidden="1" customHeight="1" outlineLevel="2">
      <c r="B150" s="114" t="s">
        <v>170</v>
      </c>
      <c r="C150" s="12"/>
      <c r="D150" s="56">
        <v>0</v>
      </c>
      <c r="E150" s="49">
        <v>251.85</v>
      </c>
      <c r="F150" s="12"/>
      <c r="G150" s="13">
        <f t="shared" si="24"/>
        <v>0</v>
      </c>
      <c r="H150" s="119"/>
      <c r="I150" s="119"/>
      <c r="J150" s="56">
        <v>0</v>
      </c>
      <c r="K150" s="49">
        <v>219</v>
      </c>
      <c r="L150" s="12"/>
      <c r="M150" s="110">
        <f t="shared" si="26"/>
        <v>0</v>
      </c>
    </row>
    <row r="151" spans="2:13" ht="10.5" hidden="1" customHeight="1" outlineLevel="2">
      <c r="B151" s="114" t="s">
        <v>171</v>
      </c>
      <c r="C151" s="12"/>
      <c r="D151" s="56">
        <v>0</v>
      </c>
      <c r="E151" s="49">
        <v>244.95</v>
      </c>
      <c r="F151" s="12"/>
      <c r="G151" s="13">
        <f t="shared" si="24"/>
        <v>0</v>
      </c>
      <c r="H151" s="119"/>
      <c r="I151" s="119"/>
      <c r="J151" s="56">
        <v>0</v>
      </c>
      <c r="K151" s="49">
        <v>213</v>
      </c>
      <c r="L151" s="12"/>
      <c r="M151" s="110">
        <f t="shared" si="26"/>
        <v>0</v>
      </c>
    </row>
    <row r="152" spans="2:13" ht="10.5" customHeight="1" collapsed="1">
      <c r="B152" s="121" t="s">
        <v>172</v>
      </c>
      <c r="C152" s="31"/>
      <c r="D152" s="51">
        <v>0</v>
      </c>
      <c r="E152" s="51">
        <v>0</v>
      </c>
      <c r="F152" s="31"/>
      <c r="G152" s="31"/>
      <c r="H152" s="119"/>
      <c r="I152" s="119"/>
      <c r="J152" s="51">
        <v>0</v>
      </c>
      <c r="K152" s="51"/>
      <c r="L152" s="31"/>
      <c r="M152" s="122"/>
    </row>
    <row r="153" spans="2:13" ht="10.5" hidden="1" customHeight="1" outlineLevel="1">
      <c r="B153" s="114" t="s">
        <v>176</v>
      </c>
      <c r="C153" s="12"/>
      <c r="D153" s="56">
        <v>0</v>
      </c>
      <c r="E153" s="49">
        <v>91.77</v>
      </c>
      <c r="F153" s="12"/>
      <c r="G153" s="36">
        <f t="shared" ref="G153:G156" si="27">F153*E153</f>
        <v>0</v>
      </c>
      <c r="H153" s="119"/>
      <c r="I153" s="119"/>
      <c r="J153" s="56">
        <v>0</v>
      </c>
      <c r="K153" s="49">
        <v>79.8</v>
      </c>
      <c r="L153" s="12"/>
      <c r="M153" s="123">
        <f t="shared" ref="M153:M156" si="28">L153*K153</f>
        <v>0</v>
      </c>
    </row>
    <row r="154" spans="2:13" ht="10.5" hidden="1" customHeight="1" outlineLevel="1">
      <c r="B154" s="114" t="s">
        <v>177</v>
      </c>
      <c r="C154" s="12"/>
      <c r="D154" s="56">
        <v>0</v>
      </c>
      <c r="E154" s="49">
        <v>62.444999999999993</v>
      </c>
      <c r="F154" s="12"/>
      <c r="G154" s="36">
        <f t="shared" si="27"/>
        <v>0</v>
      </c>
      <c r="H154" s="119"/>
      <c r="I154" s="119"/>
      <c r="J154" s="56">
        <v>0</v>
      </c>
      <c r="K154" s="49">
        <v>54.3</v>
      </c>
      <c r="L154" s="12"/>
      <c r="M154" s="123">
        <f t="shared" si="28"/>
        <v>0</v>
      </c>
    </row>
    <row r="155" spans="2:13" ht="10.5" hidden="1" customHeight="1" outlineLevel="1">
      <c r="B155" s="114" t="s">
        <v>178</v>
      </c>
      <c r="C155" s="12"/>
      <c r="D155" s="56">
        <v>0</v>
      </c>
      <c r="E155" s="49">
        <v>68.539999999999992</v>
      </c>
      <c r="F155" s="12"/>
      <c r="G155" s="36">
        <f t="shared" si="27"/>
        <v>0</v>
      </c>
      <c r="H155" s="119"/>
      <c r="I155" s="119"/>
      <c r="J155" s="56">
        <v>0</v>
      </c>
      <c r="K155" s="49">
        <v>59.6</v>
      </c>
      <c r="L155" s="12"/>
      <c r="M155" s="123">
        <f t="shared" si="28"/>
        <v>0</v>
      </c>
    </row>
    <row r="156" spans="2:13" ht="10.5" hidden="1" customHeight="1" outlineLevel="1">
      <c r="B156" s="114" t="s">
        <v>179</v>
      </c>
      <c r="C156" s="12"/>
      <c r="D156" s="56">
        <v>0</v>
      </c>
      <c r="E156" s="49">
        <v>316.70999999999992</v>
      </c>
      <c r="F156" s="12"/>
      <c r="G156" s="36">
        <f t="shared" si="27"/>
        <v>0</v>
      </c>
      <c r="H156" s="119"/>
      <c r="I156" s="119"/>
      <c r="J156" s="56">
        <v>0</v>
      </c>
      <c r="K156" s="49">
        <v>275.39999999999998</v>
      </c>
      <c r="L156" s="12"/>
      <c r="M156" s="123">
        <f t="shared" si="28"/>
        <v>0</v>
      </c>
    </row>
    <row r="157" spans="2:13" ht="10.5" customHeight="1" collapsed="1">
      <c r="B157" s="124" t="s">
        <v>173</v>
      </c>
      <c r="C157" s="88"/>
      <c r="D157" s="89">
        <v>0</v>
      </c>
      <c r="E157" s="89">
        <v>0</v>
      </c>
      <c r="F157" s="88"/>
      <c r="G157" s="88"/>
      <c r="H157" s="119"/>
      <c r="I157" s="119"/>
      <c r="J157" s="51">
        <v>0</v>
      </c>
      <c r="K157" s="51"/>
      <c r="L157" s="88"/>
      <c r="M157" s="125"/>
    </row>
    <row r="158" spans="2:13" ht="10.5" hidden="1" customHeight="1" outlineLevel="1">
      <c r="B158" s="114" t="s">
        <v>183</v>
      </c>
      <c r="C158" s="12"/>
      <c r="D158" s="56">
        <v>0</v>
      </c>
      <c r="E158" s="49">
        <v>22.884999999999998</v>
      </c>
      <c r="F158" s="12"/>
      <c r="G158" s="36">
        <f t="shared" ref="G158:G163" si="29">F158*E158</f>
        <v>0</v>
      </c>
      <c r="H158" s="119"/>
      <c r="I158" s="119"/>
      <c r="J158" s="56">
        <v>0</v>
      </c>
      <c r="K158" s="49">
        <v>19.899999999999999</v>
      </c>
      <c r="L158" s="12"/>
      <c r="M158" s="123">
        <f t="shared" ref="M158:M163" si="30">L158*K158</f>
        <v>0</v>
      </c>
    </row>
    <row r="159" spans="2:13" ht="10.5" hidden="1" customHeight="1" outlineLevel="1">
      <c r="B159" s="114" t="s">
        <v>180</v>
      </c>
      <c r="C159" s="12"/>
      <c r="D159" s="56">
        <v>0</v>
      </c>
      <c r="E159" s="49">
        <v>22.884999999999998</v>
      </c>
      <c r="F159" s="12"/>
      <c r="G159" s="36">
        <f t="shared" si="29"/>
        <v>0</v>
      </c>
      <c r="H159" s="119"/>
      <c r="I159" s="119"/>
      <c r="J159" s="56">
        <v>0</v>
      </c>
      <c r="K159" s="49">
        <v>19.899999999999999</v>
      </c>
      <c r="L159" s="12"/>
      <c r="M159" s="123">
        <f t="shared" si="30"/>
        <v>0</v>
      </c>
    </row>
    <row r="160" spans="2:13" ht="10.5" hidden="1" customHeight="1" outlineLevel="1">
      <c r="B160" s="114" t="s">
        <v>181</v>
      </c>
      <c r="C160" s="12"/>
      <c r="D160" s="56">
        <v>0</v>
      </c>
      <c r="E160" s="49">
        <v>22.884999999999998</v>
      </c>
      <c r="F160" s="12"/>
      <c r="G160" s="36">
        <f t="shared" si="29"/>
        <v>0</v>
      </c>
      <c r="H160" s="119"/>
      <c r="I160" s="119"/>
      <c r="J160" s="56">
        <v>0</v>
      </c>
      <c r="K160" s="49">
        <v>19.899999999999999</v>
      </c>
      <c r="L160" s="12"/>
      <c r="M160" s="123">
        <f t="shared" si="30"/>
        <v>0</v>
      </c>
    </row>
    <row r="161" spans="2:13" ht="10.5" hidden="1" customHeight="1" outlineLevel="1">
      <c r="B161" s="114" t="s">
        <v>182</v>
      </c>
      <c r="C161" s="12"/>
      <c r="D161" s="56">
        <v>0</v>
      </c>
      <c r="E161" s="49">
        <v>22.884999999999998</v>
      </c>
      <c r="F161" s="12"/>
      <c r="G161" s="36">
        <f t="shared" si="29"/>
        <v>0</v>
      </c>
      <c r="H161" s="119"/>
      <c r="I161" s="119"/>
      <c r="J161" s="56">
        <v>0</v>
      </c>
      <c r="K161" s="49">
        <v>19.899999999999999</v>
      </c>
      <c r="L161" s="12"/>
      <c r="M161" s="123">
        <f t="shared" si="30"/>
        <v>0</v>
      </c>
    </row>
    <row r="162" spans="2:13" ht="10.5" hidden="1" customHeight="1" outlineLevel="1">
      <c r="B162" s="114" t="s">
        <v>184</v>
      </c>
      <c r="C162" s="12"/>
      <c r="D162" s="56">
        <v>0</v>
      </c>
      <c r="E162" s="49">
        <v>22.884999999999998</v>
      </c>
      <c r="F162" s="12"/>
      <c r="G162" s="36">
        <f t="shared" si="29"/>
        <v>0</v>
      </c>
      <c r="H162" s="119"/>
      <c r="I162" s="119"/>
      <c r="J162" s="56">
        <v>0</v>
      </c>
      <c r="K162" s="49">
        <v>19.899999999999999</v>
      </c>
      <c r="L162" s="12"/>
      <c r="M162" s="123">
        <f t="shared" si="30"/>
        <v>0</v>
      </c>
    </row>
    <row r="163" spans="2:13" ht="10.5" hidden="1" customHeight="1" outlineLevel="1">
      <c r="B163" s="114" t="s">
        <v>185</v>
      </c>
      <c r="C163" s="12"/>
      <c r="D163" s="56">
        <v>0</v>
      </c>
      <c r="E163" s="49">
        <v>22.884999999999998</v>
      </c>
      <c r="F163" s="12"/>
      <c r="G163" s="36">
        <f t="shared" si="29"/>
        <v>0</v>
      </c>
      <c r="H163" s="119"/>
      <c r="I163" s="119"/>
      <c r="J163" s="56">
        <v>0</v>
      </c>
      <c r="K163" s="49">
        <v>19.899999999999999</v>
      </c>
      <c r="L163" s="12"/>
      <c r="M163" s="123">
        <f t="shared" si="30"/>
        <v>0</v>
      </c>
    </row>
    <row r="164" spans="2:13" ht="10.5" customHeight="1" collapsed="1">
      <c r="B164" s="124" t="s">
        <v>174</v>
      </c>
      <c r="C164" s="88"/>
      <c r="D164" s="89">
        <v>0</v>
      </c>
      <c r="E164" s="89">
        <v>0</v>
      </c>
      <c r="F164" s="88"/>
      <c r="G164" s="88"/>
      <c r="H164" s="119"/>
      <c r="I164" s="119"/>
      <c r="J164" s="51">
        <v>0</v>
      </c>
      <c r="K164" s="51"/>
      <c r="L164" s="88"/>
      <c r="M164" s="125"/>
    </row>
    <row r="165" spans="2:13" ht="10.5" hidden="1" customHeight="1" outlineLevel="1">
      <c r="B165" s="114" t="s">
        <v>186</v>
      </c>
      <c r="C165" s="12"/>
      <c r="D165" s="56">
        <v>0</v>
      </c>
      <c r="E165" s="49">
        <v>73.14</v>
      </c>
      <c r="F165" s="12"/>
      <c r="G165" s="36">
        <f t="shared" ref="G165:G173" si="31">F165*E165</f>
        <v>0</v>
      </c>
      <c r="H165" s="119"/>
      <c r="I165" s="119"/>
      <c r="J165" s="56">
        <v>0</v>
      </c>
      <c r="K165" s="49">
        <v>63.6</v>
      </c>
      <c r="L165" s="12"/>
      <c r="M165" s="123">
        <f t="shared" ref="M165:M173" si="32">L165*K165</f>
        <v>0</v>
      </c>
    </row>
    <row r="166" spans="2:13" ht="10.5" hidden="1" customHeight="1" outlineLevel="1">
      <c r="B166" s="126" t="s">
        <v>187</v>
      </c>
      <c r="C166" s="32"/>
      <c r="D166" s="56">
        <v>0</v>
      </c>
      <c r="E166" s="49">
        <v>73.14</v>
      </c>
      <c r="F166" s="32"/>
      <c r="G166" s="36">
        <f t="shared" si="31"/>
        <v>0</v>
      </c>
      <c r="H166" s="119"/>
      <c r="I166" s="119"/>
      <c r="J166" s="56">
        <v>0</v>
      </c>
      <c r="K166" s="49">
        <v>63.6</v>
      </c>
      <c r="L166" s="32"/>
      <c r="M166" s="123">
        <f t="shared" si="32"/>
        <v>0</v>
      </c>
    </row>
    <row r="167" spans="2:13" ht="10.5" hidden="1" customHeight="1" outlineLevel="1">
      <c r="B167" s="126" t="s">
        <v>188</v>
      </c>
      <c r="C167" s="32"/>
      <c r="D167" s="56">
        <v>0</v>
      </c>
      <c r="E167" s="49">
        <v>73.14</v>
      </c>
      <c r="F167" s="32"/>
      <c r="G167" s="36">
        <f t="shared" si="31"/>
        <v>0</v>
      </c>
      <c r="H167" s="119"/>
      <c r="I167" s="119"/>
      <c r="J167" s="56">
        <v>0</v>
      </c>
      <c r="K167" s="49">
        <v>63.6</v>
      </c>
      <c r="L167" s="32"/>
      <c r="M167" s="123">
        <f t="shared" si="32"/>
        <v>0</v>
      </c>
    </row>
    <row r="168" spans="2:13" ht="10.5" hidden="1" customHeight="1" outlineLevel="1">
      <c r="B168" s="126" t="s">
        <v>189</v>
      </c>
      <c r="C168" s="32"/>
      <c r="D168" s="56">
        <v>0</v>
      </c>
      <c r="E168" s="49">
        <v>73.14</v>
      </c>
      <c r="F168" s="32"/>
      <c r="G168" s="36">
        <f t="shared" si="31"/>
        <v>0</v>
      </c>
      <c r="H168" s="119"/>
      <c r="I168" s="119"/>
      <c r="J168" s="56">
        <v>0</v>
      </c>
      <c r="K168" s="49">
        <v>63.6</v>
      </c>
      <c r="L168" s="32"/>
      <c r="M168" s="123">
        <f t="shared" si="32"/>
        <v>0</v>
      </c>
    </row>
    <row r="169" spans="2:13" ht="10.5" hidden="1" customHeight="1" outlineLevel="1">
      <c r="B169" s="126" t="s">
        <v>190</v>
      </c>
      <c r="C169" s="32"/>
      <c r="D169" s="56">
        <v>0</v>
      </c>
      <c r="E169" s="49">
        <v>73.14</v>
      </c>
      <c r="F169" s="32"/>
      <c r="G169" s="36">
        <f t="shared" si="31"/>
        <v>0</v>
      </c>
      <c r="H169" s="119"/>
      <c r="I169" s="119"/>
      <c r="J169" s="56">
        <v>0</v>
      </c>
      <c r="K169" s="49">
        <v>63.6</v>
      </c>
      <c r="L169" s="32"/>
      <c r="M169" s="123">
        <f t="shared" si="32"/>
        <v>0</v>
      </c>
    </row>
    <row r="170" spans="2:13" ht="10.5" hidden="1" customHeight="1" outlineLevel="1">
      <c r="B170" s="126" t="s">
        <v>191</v>
      </c>
      <c r="C170" s="32"/>
      <c r="D170" s="56">
        <v>0</v>
      </c>
      <c r="E170" s="49">
        <v>73.14</v>
      </c>
      <c r="F170" s="32"/>
      <c r="G170" s="36">
        <f t="shared" si="31"/>
        <v>0</v>
      </c>
      <c r="H170" s="119"/>
      <c r="I170" s="119"/>
      <c r="J170" s="56">
        <v>0</v>
      </c>
      <c r="K170" s="49">
        <v>63.6</v>
      </c>
      <c r="L170" s="32"/>
      <c r="M170" s="123">
        <f t="shared" si="32"/>
        <v>0</v>
      </c>
    </row>
    <row r="171" spans="2:13" ht="10.5" hidden="1" customHeight="1" outlineLevel="1">
      <c r="B171" s="126" t="s">
        <v>192</v>
      </c>
      <c r="C171" s="32"/>
      <c r="D171" s="56">
        <v>0</v>
      </c>
      <c r="E171" s="49">
        <v>73.14</v>
      </c>
      <c r="F171" s="32"/>
      <c r="G171" s="36">
        <f t="shared" si="31"/>
        <v>0</v>
      </c>
      <c r="H171" s="119"/>
      <c r="I171" s="119"/>
      <c r="J171" s="56">
        <v>0</v>
      </c>
      <c r="K171" s="49">
        <v>63.6</v>
      </c>
      <c r="L171" s="32"/>
      <c r="M171" s="123">
        <f t="shared" si="32"/>
        <v>0</v>
      </c>
    </row>
    <row r="172" spans="2:13" ht="10.5" hidden="1" customHeight="1" outlineLevel="1">
      <c r="B172" s="126" t="s">
        <v>193</v>
      </c>
      <c r="C172" s="32"/>
      <c r="D172" s="56">
        <v>0</v>
      </c>
      <c r="E172" s="49">
        <v>73.14</v>
      </c>
      <c r="F172" s="32"/>
      <c r="G172" s="36">
        <f t="shared" si="31"/>
        <v>0</v>
      </c>
      <c r="H172" s="119"/>
      <c r="I172" s="119"/>
      <c r="J172" s="56">
        <v>0</v>
      </c>
      <c r="K172" s="49">
        <v>63.6</v>
      </c>
      <c r="L172" s="32"/>
      <c r="M172" s="123">
        <f t="shared" si="32"/>
        <v>0</v>
      </c>
    </row>
    <row r="173" spans="2:13" ht="10.5" hidden="1" customHeight="1" outlineLevel="1">
      <c r="B173" s="114" t="s">
        <v>194</v>
      </c>
      <c r="C173" s="12"/>
      <c r="D173" s="56">
        <v>0</v>
      </c>
      <c r="E173" s="49">
        <v>73.14</v>
      </c>
      <c r="F173" s="12"/>
      <c r="G173" s="36">
        <f t="shared" si="31"/>
        <v>0</v>
      </c>
      <c r="H173" s="119"/>
      <c r="I173" s="119"/>
      <c r="J173" s="56">
        <v>0</v>
      </c>
      <c r="K173" s="49">
        <v>63.6</v>
      </c>
      <c r="L173" s="12"/>
      <c r="M173" s="123">
        <f t="shared" si="32"/>
        <v>0</v>
      </c>
    </row>
    <row r="174" spans="2:13" ht="10.5" customHeight="1" collapsed="1">
      <c r="B174" s="124" t="s">
        <v>175</v>
      </c>
      <c r="C174" s="88"/>
      <c r="D174" s="89"/>
      <c r="E174" s="89"/>
      <c r="F174" s="88"/>
      <c r="G174" s="88"/>
      <c r="H174" s="127"/>
      <c r="I174" s="119"/>
      <c r="J174" s="89"/>
      <c r="K174" s="89"/>
      <c r="L174" s="88"/>
      <c r="M174" s="125"/>
    </row>
    <row r="175" spans="2:13" ht="10.5" hidden="1" customHeight="1" outlineLevel="1">
      <c r="B175" s="114" t="s">
        <v>195</v>
      </c>
      <c r="C175" s="12"/>
      <c r="D175" s="56">
        <v>0</v>
      </c>
      <c r="E175" s="49">
        <v>72.334999999999994</v>
      </c>
      <c r="F175" s="12"/>
      <c r="G175" s="36">
        <f t="shared" ref="G175:G182" si="33">F175*E175</f>
        <v>0</v>
      </c>
      <c r="H175" s="119"/>
      <c r="I175" s="119"/>
      <c r="J175" s="56">
        <v>0</v>
      </c>
      <c r="K175" s="49">
        <v>62.9</v>
      </c>
      <c r="L175" s="12"/>
      <c r="M175" s="123">
        <f t="shared" ref="M175:M182" si="34">L175*K175</f>
        <v>0</v>
      </c>
    </row>
    <row r="176" spans="2:13" ht="10.5" hidden="1" customHeight="1" outlineLevel="1">
      <c r="B176" s="114" t="s">
        <v>186</v>
      </c>
      <c r="C176" s="12"/>
      <c r="D176" s="56">
        <v>0</v>
      </c>
      <c r="E176" s="49">
        <v>72.334999999999994</v>
      </c>
      <c r="F176" s="12"/>
      <c r="G176" s="36">
        <f t="shared" si="33"/>
        <v>0</v>
      </c>
      <c r="H176" s="119"/>
      <c r="I176" s="119"/>
      <c r="J176" s="56">
        <v>0</v>
      </c>
      <c r="K176" s="49">
        <v>62.9</v>
      </c>
      <c r="L176" s="12"/>
      <c r="M176" s="123">
        <f t="shared" si="34"/>
        <v>0</v>
      </c>
    </row>
    <row r="177" spans="2:13" ht="10.5" hidden="1" customHeight="1" outlineLevel="1">
      <c r="B177" s="114" t="s">
        <v>196</v>
      </c>
      <c r="C177" s="12"/>
      <c r="D177" s="56">
        <v>0</v>
      </c>
      <c r="E177" s="49">
        <v>72.334999999999994</v>
      </c>
      <c r="F177" s="12"/>
      <c r="G177" s="36">
        <f t="shared" si="33"/>
        <v>0</v>
      </c>
      <c r="H177" s="119"/>
      <c r="I177" s="119"/>
      <c r="J177" s="56">
        <v>0</v>
      </c>
      <c r="K177" s="49">
        <v>62.9</v>
      </c>
      <c r="L177" s="12"/>
      <c r="M177" s="123">
        <f t="shared" si="34"/>
        <v>0</v>
      </c>
    </row>
    <row r="178" spans="2:13" ht="10.5" hidden="1" customHeight="1" outlineLevel="1">
      <c r="B178" s="114" t="s">
        <v>197</v>
      </c>
      <c r="C178" s="12"/>
      <c r="D178" s="56">
        <v>0</v>
      </c>
      <c r="E178" s="49">
        <v>72.334999999999994</v>
      </c>
      <c r="F178" s="12"/>
      <c r="G178" s="36">
        <f t="shared" si="33"/>
        <v>0</v>
      </c>
      <c r="H178" s="119"/>
      <c r="I178" s="119"/>
      <c r="J178" s="56">
        <v>0</v>
      </c>
      <c r="K178" s="49">
        <v>62.9</v>
      </c>
      <c r="L178" s="12"/>
      <c r="M178" s="123">
        <f t="shared" si="34"/>
        <v>0</v>
      </c>
    </row>
    <row r="179" spans="2:13" ht="10.5" hidden="1" customHeight="1" outlineLevel="1">
      <c r="B179" s="114" t="s">
        <v>198</v>
      </c>
      <c r="C179" s="12"/>
      <c r="D179" s="56">
        <v>0</v>
      </c>
      <c r="E179" s="49">
        <v>72.334999999999994</v>
      </c>
      <c r="F179" s="12"/>
      <c r="G179" s="36">
        <f t="shared" si="33"/>
        <v>0</v>
      </c>
      <c r="H179" s="119"/>
      <c r="I179" s="119"/>
      <c r="J179" s="56">
        <v>0</v>
      </c>
      <c r="K179" s="49">
        <v>62.9</v>
      </c>
      <c r="L179" s="12"/>
      <c r="M179" s="123">
        <f t="shared" si="34"/>
        <v>0</v>
      </c>
    </row>
    <row r="180" spans="2:13" ht="10.5" hidden="1" customHeight="1" outlineLevel="1">
      <c r="B180" s="114" t="s">
        <v>199</v>
      </c>
      <c r="C180" s="12"/>
      <c r="D180" s="56">
        <v>0</v>
      </c>
      <c r="E180" s="49">
        <v>72.334999999999994</v>
      </c>
      <c r="F180" s="12"/>
      <c r="G180" s="36">
        <f t="shared" si="33"/>
        <v>0</v>
      </c>
      <c r="H180" s="119"/>
      <c r="I180" s="119"/>
      <c r="J180" s="56">
        <v>0</v>
      </c>
      <c r="K180" s="49">
        <v>62.9</v>
      </c>
      <c r="L180" s="12"/>
      <c r="M180" s="123">
        <f t="shared" si="34"/>
        <v>0</v>
      </c>
    </row>
    <row r="181" spans="2:13" ht="10.5" hidden="1" customHeight="1" outlineLevel="1">
      <c r="B181" s="114" t="s">
        <v>200</v>
      </c>
      <c r="C181" s="12"/>
      <c r="D181" s="56">
        <v>0</v>
      </c>
      <c r="E181" s="49">
        <v>72.334999999999994</v>
      </c>
      <c r="F181" s="12"/>
      <c r="G181" s="36">
        <f t="shared" si="33"/>
        <v>0</v>
      </c>
      <c r="H181" s="119"/>
      <c r="I181" s="119"/>
      <c r="J181" s="56">
        <v>0</v>
      </c>
      <c r="K181" s="49">
        <v>62.9</v>
      </c>
      <c r="L181" s="12"/>
      <c r="M181" s="123">
        <f t="shared" si="34"/>
        <v>0</v>
      </c>
    </row>
    <row r="182" spans="2:13" ht="10.5" hidden="1" customHeight="1" outlineLevel="1">
      <c r="B182" s="114" t="s">
        <v>201</v>
      </c>
      <c r="C182" s="12"/>
      <c r="D182" s="56">
        <v>0</v>
      </c>
      <c r="E182" s="49">
        <v>72.334999999999994</v>
      </c>
      <c r="F182" s="12"/>
      <c r="G182" s="36">
        <f t="shared" si="33"/>
        <v>0</v>
      </c>
      <c r="H182" s="119"/>
      <c r="I182" s="119"/>
      <c r="J182" s="56">
        <v>0</v>
      </c>
      <c r="K182" s="49">
        <v>62.9</v>
      </c>
      <c r="L182" s="12"/>
      <c r="M182" s="123">
        <f t="shared" si="34"/>
        <v>0</v>
      </c>
    </row>
    <row r="183" spans="2:13" ht="10.5" customHeight="1" collapsed="1">
      <c r="B183" s="124" t="s">
        <v>266</v>
      </c>
      <c r="C183" s="88"/>
      <c r="D183" s="89">
        <v>0</v>
      </c>
      <c r="E183" s="89">
        <v>0</v>
      </c>
      <c r="F183" s="88"/>
      <c r="G183" s="88"/>
      <c r="H183" s="119"/>
      <c r="I183" s="119"/>
      <c r="J183" s="89">
        <v>0</v>
      </c>
      <c r="K183" s="89">
        <v>0</v>
      </c>
      <c r="L183" s="88"/>
      <c r="M183" s="125"/>
    </row>
    <row r="184" spans="2:13" ht="10.5" hidden="1" customHeight="1" outlineLevel="1">
      <c r="B184" s="128" t="s">
        <v>261</v>
      </c>
      <c r="C184" s="35"/>
      <c r="D184" s="75">
        <v>0</v>
      </c>
      <c r="E184" s="52"/>
      <c r="F184" s="35"/>
      <c r="G184" s="36">
        <f t="shared" ref="G184:G188" si="35">F184*E184</f>
        <v>0</v>
      </c>
      <c r="H184" s="119"/>
      <c r="I184" s="119"/>
      <c r="J184" s="75">
        <v>0</v>
      </c>
      <c r="K184" s="52">
        <v>885.49999999999989</v>
      </c>
      <c r="L184" s="35"/>
      <c r="M184" s="123">
        <f t="shared" ref="M184:M188" si="36">L184*K184</f>
        <v>0</v>
      </c>
    </row>
    <row r="185" spans="2:13" ht="10.5" hidden="1" customHeight="1" outlineLevel="1">
      <c r="B185" s="128" t="s">
        <v>262</v>
      </c>
      <c r="C185" s="35"/>
      <c r="D185" s="75">
        <v>0</v>
      </c>
      <c r="E185" s="52"/>
      <c r="F185" s="35"/>
      <c r="G185" s="37">
        <f t="shared" si="35"/>
        <v>0</v>
      </c>
      <c r="H185" s="119"/>
      <c r="I185" s="119"/>
      <c r="J185" s="75">
        <v>0</v>
      </c>
      <c r="K185" s="52">
        <v>885.49999999999989</v>
      </c>
      <c r="L185" s="35"/>
      <c r="M185" s="129">
        <f t="shared" si="36"/>
        <v>0</v>
      </c>
    </row>
    <row r="186" spans="2:13" ht="10.5" hidden="1" customHeight="1" outlineLevel="1">
      <c r="B186" s="128" t="s">
        <v>263</v>
      </c>
      <c r="C186" s="38"/>
      <c r="D186" s="76">
        <v>0</v>
      </c>
      <c r="E186" s="53"/>
      <c r="F186" s="35"/>
      <c r="G186" s="39">
        <f t="shared" si="35"/>
        <v>0</v>
      </c>
      <c r="H186" s="119"/>
      <c r="I186" s="119"/>
      <c r="J186" s="76">
        <v>0</v>
      </c>
      <c r="K186" s="53">
        <v>1380</v>
      </c>
      <c r="L186" s="35"/>
      <c r="M186" s="130">
        <f t="shared" si="36"/>
        <v>0</v>
      </c>
    </row>
    <row r="187" spans="2:13" ht="10.5" hidden="1" customHeight="1" outlineLevel="1">
      <c r="B187" s="131" t="s">
        <v>143</v>
      </c>
      <c r="C187" s="33"/>
      <c r="D187" s="77">
        <v>0</v>
      </c>
      <c r="E187" s="54"/>
      <c r="F187" s="33"/>
      <c r="G187" s="40">
        <f t="shared" si="35"/>
        <v>0</v>
      </c>
      <c r="H187" s="119"/>
      <c r="I187" s="119"/>
      <c r="J187" s="77">
        <v>0</v>
      </c>
      <c r="K187" s="54">
        <v>925.74999999999977</v>
      </c>
      <c r="L187" s="33"/>
      <c r="M187" s="132">
        <f t="shared" si="36"/>
        <v>0</v>
      </c>
    </row>
    <row r="188" spans="2:13" ht="10.5" hidden="1" customHeight="1" outlineLevel="1">
      <c r="B188" s="131" t="s">
        <v>144</v>
      </c>
      <c r="C188" s="33"/>
      <c r="D188" s="77">
        <v>0</v>
      </c>
      <c r="E188" s="54"/>
      <c r="F188" s="33"/>
      <c r="G188" s="40">
        <f t="shared" si="35"/>
        <v>0</v>
      </c>
      <c r="H188" s="119"/>
      <c r="I188" s="119"/>
      <c r="J188" s="77">
        <v>0</v>
      </c>
      <c r="K188" s="54">
        <v>251.27499999999995</v>
      </c>
      <c r="L188" s="33"/>
      <c r="M188" s="132">
        <f t="shared" si="36"/>
        <v>0</v>
      </c>
    </row>
    <row r="189" spans="2:13" ht="10.5" hidden="1" customHeight="1" outlineLevel="1">
      <c r="B189" s="114" t="s">
        <v>149</v>
      </c>
      <c r="C189" s="12"/>
      <c r="D189" s="56">
        <v>0</v>
      </c>
      <c r="E189" s="54"/>
      <c r="F189" s="12"/>
      <c r="G189" s="12"/>
      <c r="H189" s="119"/>
      <c r="I189" s="119"/>
      <c r="J189" s="56">
        <v>0</v>
      </c>
      <c r="K189" s="54">
        <v>758.99999999999989</v>
      </c>
      <c r="L189" s="12"/>
      <c r="M189" s="133"/>
    </row>
    <row r="190" spans="2:13" ht="10.5" customHeight="1">
      <c r="B190" s="134"/>
      <c r="C190" s="85" t="s">
        <v>258</v>
      </c>
      <c r="D190" s="86"/>
      <c r="E190" s="87"/>
      <c r="F190" s="84"/>
      <c r="G190" s="84"/>
      <c r="H190" s="119"/>
      <c r="I190" s="119"/>
      <c r="J190" s="86"/>
      <c r="K190" s="87"/>
      <c r="L190" s="84"/>
      <c r="M190" s="135"/>
    </row>
    <row r="191" spans="2:13" ht="10.5" customHeight="1">
      <c r="B191" s="136" t="s">
        <v>269</v>
      </c>
      <c r="C191" s="82">
        <v>0.55000000000000004</v>
      </c>
      <c r="D191" s="56"/>
      <c r="E191" s="49"/>
      <c r="F191" s="12"/>
      <c r="G191" s="12"/>
      <c r="H191" s="119"/>
      <c r="I191" s="119"/>
      <c r="J191" s="56">
        <v>50</v>
      </c>
      <c r="K191" s="49">
        <v>65</v>
      </c>
      <c r="L191" s="12"/>
      <c r="M191" s="133"/>
    </row>
    <row r="192" spans="2:13" ht="10.5" customHeight="1">
      <c r="B192" s="136" t="s">
        <v>270</v>
      </c>
      <c r="C192" s="82">
        <v>1.1000000000000001</v>
      </c>
      <c r="D192" s="56"/>
      <c r="E192" s="49"/>
      <c r="F192" s="12"/>
      <c r="G192" s="12"/>
      <c r="H192" s="119"/>
      <c r="I192" s="119"/>
      <c r="J192" s="56">
        <v>80</v>
      </c>
      <c r="K192" s="49">
        <v>90</v>
      </c>
      <c r="L192" s="12"/>
      <c r="M192" s="133"/>
    </row>
    <row r="193" spans="2:13" ht="10.5" customHeight="1">
      <c r="B193" s="136" t="s">
        <v>283</v>
      </c>
      <c r="C193" s="82">
        <v>0.5</v>
      </c>
      <c r="D193" s="56"/>
      <c r="E193" s="49"/>
      <c r="F193" s="12"/>
      <c r="G193" s="12"/>
      <c r="H193" s="119"/>
      <c r="I193" s="119"/>
      <c r="J193" s="56">
        <v>40</v>
      </c>
      <c r="K193" s="49"/>
      <c r="L193" s="12"/>
      <c r="M193" s="133"/>
    </row>
    <row r="194" spans="2:13" ht="10.5" customHeight="1">
      <c r="B194" s="136" t="s">
        <v>271</v>
      </c>
      <c r="C194" s="82">
        <v>0.3</v>
      </c>
      <c r="D194" s="56"/>
      <c r="E194" s="49"/>
      <c r="F194" s="12"/>
      <c r="G194" s="12"/>
      <c r="H194" s="119"/>
      <c r="I194" s="119"/>
      <c r="J194" s="56">
        <v>35</v>
      </c>
      <c r="K194" s="49"/>
      <c r="L194" s="12"/>
      <c r="M194" s="133"/>
    </row>
    <row r="195" spans="2:13" ht="10.5" customHeight="1">
      <c r="B195" s="136" t="s">
        <v>272</v>
      </c>
      <c r="C195" s="82">
        <v>0.6</v>
      </c>
      <c r="D195" s="56"/>
      <c r="E195" s="49"/>
      <c r="F195" s="12"/>
      <c r="G195" s="12"/>
      <c r="H195" s="119"/>
      <c r="I195" s="119"/>
      <c r="J195" s="56">
        <v>45</v>
      </c>
      <c r="K195" s="49"/>
      <c r="L195" s="12"/>
      <c r="M195" s="133"/>
    </row>
    <row r="196" spans="2:13" ht="10.5" customHeight="1">
      <c r="B196" s="136" t="s">
        <v>273</v>
      </c>
      <c r="C196" s="82">
        <v>0.45</v>
      </c>
      <c r="D196" s="56"/>
      <c r="E196" s="49"/>
      <c r="F196" s="12"/>
      <c r="G196" s="12"/>
      <c r="H196" s="119"/>
      <c r="I196" s="119"/>
      <c r="J196" s="56">
        <v>42</v>
      </c>
      <c r="K196" s="49"/>
      <c r="L196" s="12"/>
      <c r="M196" s="133"/>
    </row>
    <row r="197" spans="2:13" ht="10.5" customHeight="1">
      <c r="B197" s="136" t="s">
        <v>284</v>
      </c>
      <c r="C197" s="82">
        <v>3</v>
      </c>
      <c r="D197" s="56"/>
      <c r="E197" s="49"/>
      <c r="F197" s="12"/>
      <c r="G197" s="12"/>
      <c r="H197" s="119"/>
      <c r="I197" s="119"/>
      <c r="J197" s="56">
        <v>200</v>
      </c>
      <c r="K197" s="56">
        <v>218</v>
      </c>
      <c r="L197" s="12"/>
      <c r="M197" s="133"/>
    </row>
    <row r="198" spans="2:13" ht="10.5" customHeight="1">
      <c r="B198" s="136" t="s">
        <v>274</v>
      </c>
      <c r="C198" s="82" t="s">
        <v>256</v>
      </c>
      <c r="D198" s="56"/>
      <c r="E198" s="49"/>
      <c r="F198" s="12"/>
      <c r="G198" s="12"/>
      <c r="H198" s="119"/>
      <c r="I198" s="119"/>
      <c r="J198" s="56">
        <v>40</v>
      </c>
      <c r="K198" s="49"/>
      <c r="L198" s="12"/>
      <c r="M198" s="133"/>
    </row>
    <row r="199" spans="2:13" ht="10.5" customHeight="1">
      <c r="B199" s="136" t="s">
        <v>275</v>
      </c>
      <c r="C199" s="82" t="s">
        <v>257</v>
      </c>
      <c r="D199" s="56"/>
      <c r="E199" s="49"/>
      <c r="F199" s="12"/>
      <c r="G199" s="12"/>
      <c r="H199" s="119"/>
      <c r="I199" s="119"/>
      <c r="J199" s="56">
        <v>39.5</v>
      </c>
      <c r="K199" s="49"/>
      <c r="L199" s="12"/>
      <c r="M199" s="133"/>
    </row>
    <row r="200" spans="2:13" ht="10.5" customHeight="1">
      <c r="B200" s="136" t="s">
        <v>276</v>
      </c>
      <c r="C200" s="82">
        <v>3</v>
      </c>
      <c r="D200" s="56"/>
      <c r="E200" s="49"/>
      <c r="F200" s="12"/>
      <c r="G200" s="12"/>
      <c r="H200" s="119"/>
      <c r="I200" s="119"/>
      <c r="J200" s="56">
        <v>195</v>
      </c>
      <c r="K200" s="49"/>
      <c r="L200" s="12"/>
      <c r="M200" s="133"/>
    </row>
    <row r="201" spans="2:13" ht="10.5" customHeight="1">
      <c r="B201" s="136" t="s">
        <v>277</v>
      </c>
      <c r="C201" s="82">
        <v>0.4</v>
      </c>
      <c r="D201" s="56"/>
      <c r="E201" s="49"/>
      <c r="F201" s="12"/>
      <c r="G201" s="12"/>
      <c r="H201" s="119"/>
      <c r="I201" s="119"/>
      <c r="J201" s="56">
        <v>35</v>
      </c>
      <c r="K201" s="49"/>
      <c r="L201" s="12"/>
      <c r="M201" s="133"/>
    </row>
    <row r="202" spans="2:13" ht="10.5" customHeight="1">
      <c r="B202" s="136" t="s">
        <v>278</v>
      </c>
      <c r="C202" s="82">
        <v>0.4</v>
      </c>
      <c r="D202" s="56"/>
      <c r="E202" s="49"/>
      <c r="F202" s="12"/>
      <c r="G202" s="12"/>
      <c r="H202" s="119"/>
      <c r="I202" s="119"/>
      <c r="J202" s="56">
        <v>35</v>
      </c>
      <c r="K202" s="49"/>
      <c r="L202" s="12"/>
      <c r="M202" s="133"/>
    </row>
    <row r="203" spans="2:13" ht="10.5" customHeight="1">
      <c r="B203" s="136" t="s">
        <v>279</v>
      </c>
      <c r="C203" s="82">
        <v>2</v>
      </c>
      <c r="D203" s="56"/>
      <c r="E203" s="49"/>
      <c r="F203" s="12"/>
      <c r="G203" s="12"/>
      <c r="H203" s="119"/>
      <c r="I203" s="119"/>
      <c r="J203" s="56">
        <v>110</v>
      </c>
      <c r="K203" s="49"/>
      <c r="L203" s="12"/>
      <c r="M203" s="133"/>
    </row>
    <row r="204" spans="2:13" ht="10.5" customHeight="1">
      <c r="B204" s="136" t="s">
        <v>280</v>
      </c>
      <c r="C204" s="82">
        <v>0.4</v>
      </c>
      <c r="D204" s="56"/>
      <c r="E204" s="49"/>
      <c r="F204" s="12"/>
      <c r="G204" s="12"/>
      <c r="H204" s="119"/>
      <c r="I204" s="119"/>
      <c r="J204" s="56">
        <v>34</v>
      </c>
      <c r="K204" s="49"/>
      <c r="L204" s="12"/>
      <c r="M204" s="133"/>
    </row>
    <row r="205" spans="2:13" ht="10.5" customHeight="1">
      <c r="B205" s="136" t="s">
        <v>281</v>
      </c>
      <c r="C205" s="82">
        <v>0.45</v>
      </c>
      <c r="D205" s="56"/>
      <c r="E205" s="49"/>
      <c r="F205" s="12"/>
      <c r="G205" s="12"/>
      <c r="H205" s="119"/>
      <c r="I205" s="119"/>
      <c r="J205" s="56">
        <v>36</v>
      </c>
      <c r="K205" s="49"/>
      <c r="L205" s="12"/>
      <c r="M205" s="133"/>
    </row>
    <row r="206" spans="2:13" ht="10.5" customHeight="1">
      <c r="B206" s="137" t="s">
        <v>253</v>
      </c>
      <c r="C206" s="82">
        <v>0.45</v>
      </c>
      <c r="D206" s="56"/>
      <c r="E206" s="49"/>
      <c r="F206" s="12"/>
      <c r="G206" s="12"/>
      <c r="H206" s="119"/>
      <c r="I206" s="119"/>
      <c r="J206" s="56"/>
      <c r="K206" s="49"/>
      <c r="L206" s="12"/>
      <c r="M206" s="133"/>
    </row>
    <row r="207" spans="2:13" ht="10.5" customHeight="1">
      <c r="B207" s="136" t="s">
        <v>282</v>
      </c>
      <c r="C207" s="82">
        <v>0.4</v>
      </c>
      <c r="D207" s="56"/>
      <c r="E207" s="49"/>
      <c r="F207" s="12"/>
      <c r="G207" s="12"/>
      <c r="H207" s="119"/>
      <c r="I207" s="119"/>
      <c r="J207" s="56">
        <v>39.5</v>
      </c>
      <c r="K207" s="49"/>
      <c r="L207" s="12"/>
      <c r="M207" s="133"/>
    </row>
    <row r="208" spans="2:13" ht="10.5" customHeight="1">
      <c r="B208" s="136" t="s">
        <v>285</v>
      </c>
      <c r="C208" s="82">
        <v>1</v>
      </c>
      <c r="D208" s="56"/>
      <c r="E208" s="49"/>
      <c r="F208" s="12"/>
      <c r="G208" s="12"/>
      <c r="H208" s="119"/>
      <c r="I208" s="119"/>
      <c r="J208" s="56">
        <v>85</v>
      </c>
      <c r="K208" s="49"/>
      <c r="L208" s="12"/>
      <c r="M208" s="133"/>
    </row>
    <row r="209" spans="2:13" ht="10.5" customHeight="1">
      <c r="B209" s="136" t="s">
        <v>286</v>
      </c>
      <c r="C209" s="82">
        <v>0.45</v>
      </c>
      <c r="D209" s="56"/>
      <c r="E209" s="49"/>
      <c r="F209" s="12"/>
      <c r="G209" s="12"/>
      <c r="H209" s="119"/>
      <c r="I209" s="119"/>
      <c r="J209" s="56">
        <v>47</v>
      </c>
      <c r="K209" s="49"/>
      <c r="L209" s="12"/>
      <c r="M209" s="133"/>
    </row>
    <row r="210" spans="2:13" ht="10.5" customHeight="1">
      <c r="B210" s="136" t="s">
        <v>254</v>
      </c>
      <c r="C210" s="82">
        <v>0.4</v>
      </c>
      <c r="D210" s="56"/>
      <c r="E210" s="49"/>
      <c r="F210" s="12"/>
      <c r="G210" s="12"/>
      <c r="H210" s="119"/>
      <c r="I210" s="119"/>
      <c r="J210" s="56">
        <v>42</v>
      </c>
      <c r="K210" s="49"/>
      <c r="L210" s="12"/>
      <c r="M210" s="133"/>
    </row>
    <row r="211" spans="2:13" ht="10.5" customHeight="1">
      <c r="B211" s="136" t="s">
        <v>255</v>
      </c>
      <c r="C211" s="82">
        <v>0.6</v>
      </c>
      <c r="D211" s="56"/>
      <c r="E211" s="49"/>
      <c r="F211" s="12"/>
      <c r="G211" s="12"/>
      <c r="H211" s="119"/>
      <c r="I211" s="119"/>
      <c r="J211" s="56">
        <v>53</v>
      </c>
      <c r="K211" s="49"/>
      <c r="L211" s="12"/>
      <c r="M211" s="133"/>
    </row>
    <row r="212" spans="2:13" ht="10.5" customHeight="1">
      <c r="B212" s="114" t="s">
        <v>265</v>
      </c>
      <c r="C212" s="83">
        <v>1</v>
      </c>
      <c r="D212" s="56"/>
      <c r="E212" s="49"/>
      <c r="F212" s="12"/>
      <c r="G212" s="12"/>
      <c r="H212" s="119"/>
      <c r="I212" s="119"/>
      <c r="J212" s="92">
        <v>13.5</v>
      </c>
      <c r="K212" s="91"/>
      <c r="L212" s="12"/>
      <c r="M212" s="133"/>
    </row>
    <row r="213" spans="2:13" ht="10.5" customHeight="1">
      <c r="B213" s="114" t="s">
        <v>264</v>
      </c>
      <c r="C213" s="83">
        <v>0.9</v>
      </c>
      <c r="D213" s="56"/>
      <c r="E213" s="49"/>
      <c r="F213" s="12"/>
      <c r="G213" s="12"/>
      <c r="H213" s="119"/>
      <c r="I213" s="119"/>
      <c r="J213" s="92">
        <v>12.5</v>
      </c>
      <c r="K213" s="91"/>
      <c r="L213" s="12"/>
      <c r="M213" s="133"/>
    </row>
    <row r="214" spans="2:13" ht="10.5" customHeight="1">
      <c r="B214" s="114" t="s">
        <v>267</v>
      </c>
      <c r="C214" s="83">
        <v>0.5</v>
      </c>
      <c r="D214" s="56"/>
      <c r="E214" s="49"/>
      <c r="F214" s="12"/>
      <c r="G214" s="12"/>
      <c r="H214" s="119"/>
      <c r="I214" s="119"/>
      <c r="J214" s="93">
        <v>51</v>
      </c>
      <c r="K214" s="93">
        <v>60</v>
      </c>
      <c r="L214" s="12"/>
      <c r="M214" s="133"/>
    </row>
    <row r="215" spans="2:13" ht="10.5" customHeight="1" thickBot="1">
      <c r="B215" s="138" t="s">
        <v>268</v>
      </c>
      <c r="C215" s="139">
        <v>1</v>
      </c>
      <c r="D215" s="140"/>
      <c r="E215" s="141"/>
      <c r="F215" s="142"/>
      <c r="G215" s="142"/>
      <c r="H215" s="143"/>
      <c r="I215" s="143"/>
      <c r="J215" s="144">
        <v>82</v>
      </c>
      <c r="K215" s="144">
        <v>95</v>
      </c>
      <c r="L215" s="142"/>
      <c r="M215" s="145"/>
    </row>
  </sheetData>
  <autoFilter ref="B3:G128"/>
  <mergeCells count="8">
    <mergeCell ref="L3:L4"/>
    <mergeCell ref="M3:M4"/>
    <mergeCell ref="J2:K2"/>
    <mergeCell ref="D2:E2"/>
    <mergeCell ref="B3:B4"/>
    <mergeCell ref="C3:C4"/>
    <mergeCell ref="G3:G4"/>
    <mergeCell ref="F3:F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 ГЛОБАЛ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2018-06-11T12:55:43Z</dcterms:created>
  <dcterms:modified xsi:type="dcterms:W3CDTF">2018-09-24T07:54:30Z</dcterms:modified>
</cp:coreProperties>
</file>