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484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C21" i="1" l="1"/>
  <c r="C22" i="1"/>
  <c r="C32" i="1" l="1"/>
</calcChain>
</file>

<file path=xl/sharedStrings.xml><?xml version="1.0" encoding="utf-8"?>
<sst xmlns="http://schemas.openxmlformats.org/spreadsheetml/2006/main" count="29" uniqueCount="29">
  <si>
    <t>подвагонные стопарные устройства</t>
  </si>
  <si>
    <t>буро-фрезерная машина</t>
  </si>
  <si>
    <t>приёмная решётка с 2-мя дробильно-фрезерными машинами</t>
  </si>
  <si>
    <t>приёмный бункер</t>
  </si>
  <si>
    <t>питатель</t>
  </si>
  <si>
    <t>Стоимость, млн.р.</t>
  </si>
  <si>
    <t>весы вагонные</t>
  </si>
  <si>
    <t>оттаиватель на 3 вагона</t>
  </si>
  <si>
    <t>станция разгрузки вагонов (здание)</t>
  </si>
  <si>
    <t>наклонный ковейер от питателя на поверхность</t>
  </si>
  <si>
    <t>пробоотборник шнекковый для вагонов с жёсткой стрелой-манипулятором</t>
  </si>
  <si>
    <t>кран-балка</t>
  </si>
  <si>
    <t>система аспирации</t>
  </si>
  <si>
    <t>система пылеподавления</t>
  </si>
  <si>
    <t>Итого:</t>
  </si>
  <si>
    <t>строительный проект, согласование проекта</t>
  </si>
  <si>
    <t>система индентификации вагонов</t>
  </si>
  <si>
    <t>доставка оборудовния на место</t>
  </si>
  <si>
    <t>монтаж/шефмонтаж (в т.ч. командировочные)</t>
  </si>
  <si>
    <t>пусконаладка (в т.ч. командировочные)</t>
  </si>
  <si>
    <t>ветрозащитное заграждение</t>
  </si>
  <si>
    <t>конвейерный комплекс, соединяющий ЖГФ, склад и морской фронт</t>
  </si>
  <si>
    <t>стакер-реклаймер</t>
  </si>
  <si>
    <t>судопогрузочная машина</t>
  </si>
  <si>
    <t>металлотделители</t>
  </si>
  <si>
    <t>дробилки</t>
  </si>
  <si>
    <t>вагоноопрокидыватель 2 вагона боковой</t>
  </si>
  <si>
    <t>толкатель</t>
  </si>
  <si>
    <t>трансбордер линейный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</si>
</sst>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2"/>
  <sheetViews>
    <sheetView tabSelected="1" topLeftCell="A22" workbookViewId="0">
      <selection activeCell="C38" sqref="C38"/>
    </sheetView>
  </sheetViews>
  <sheetFormatPr defaultRowHeight="14.4" x14ac:dyDescent="0.3"/>
  <cols>
    <col min="2" max="2" width="72.44140625" bestFit="1" customWidth="1"/>
    <col min="3" max="3" width="17.88671875" bestFit="1" customWidth="1"/>
  </cols>
  <sheetData>
    <row r="1" spans="2:3" x14ac:dyDescent="0.3">
      <c r="C1" t="s">
        <v>5</v>
      </c>
    </row>
    <row r="3" spans="2:3" x14ac:dyDescent="0.3">
      <c r="B3" t="s">
        <v>10</v>
      </c>
      <c r="C3" s="1">
        <v>12</v>
      </c>
    </row>
    <row r="4" spans="2:3" x14ac:dyDescent="0.3">
      <c r="B4" t="s">
        <v>6</v>
      </c>
      <c r="C4" s="1">
        <v>5</v>
      </c>
    </row>
    <row r="5" spans="2:3" x14ac:dyDescent="0.3">
      <c r="B5" t="s">
        <v>7</v>
      </c>
      <c r="C5" s="1">
        <v>12</v>
      </c>
    </row>
    <row r="6" spans="2:3" x14ac:dyDescent="0.3">
      <c r="B6" t="s">
        <v>27</v>
      </c>
      <c r="C6" s="1">
        <v>20</v>
      </c>
    </row>
    <row r="7" spans="2:3" x14ac:dyDescent="0.3">
      <c r="B7" t="s">
        <v>0</v>
      </c>
      <c r="C7" s="1">
        <v>2</v>
      </c>
    </row>
    <row r="8" spans="2:3" x14ac:dyDescent="0.3">
      <c r="B8" t="s">
        <v>1</v>
      </c>
      <c r="C8" s="1">
        <v>30</v>
      </c>
    </row>
    <row r="9" spans="2:3" x14ac:dyDescent="0.3">
      <c r="B9" t="s">
        <v>26</v>
      </c>
      <c r="C9" s="1">
        <v>120</v>
      </c>
    </row>
    <row r="10" spans="2:3" x14ac:dyDescent="0.3">
      <c r="B10" t="s">
        <v>2</v>
      </c>
      <c r="C10" s="1">
        <v>36</v>
      </c>
    </row>
    <row r="11" spans="2:3" x14ac:dyDescent="0.3">
      <c r="B11" t="s">
        <v>3</v>
      </c>
      <c r="C11" s="1">
        <v>10</v>
      </c>
    </row>
    <row r="12" spans="2:3" x14ac:dyDescent="0.3">
      <c r="B12" t="s">
        <v>4</v>
      </c>
      <c r="C12" s="1">
        <v>18</v>
      </c>
    </row>
    <row r="13" spans="2:3" x14ac:dyDescent="0.3">
      <c r="B13" t="s">
        <v>8</v>
      </c>
      <c r="C13" s="1">
        <v>60</v>
      </c>
    </row>
    <row r="14" spans="2:3" x14ac:dyDescent="0.3">
      <c r="B14" t="s">
        <v>9</v>
      </c>
      <c r="C14" s="1">
        <v>15</v>
      </c>
    </row>
    <row r="15" spans="2:3" x14ac:dyDescent="0.3">
      <c r="B15" t="s">
        <v>11</v>
      </c>
      <c r="C15" s="1">
        <v>1</v>
      </c>
    </row>
    <row r="16" spans="2:3" x14ac:dyDescent="0.3">
      <c r="B16" t="s">
        <v>12</v>
      </c>
      <c r="C16" s="1">
        <v>20</v>
      </c>
    </row>
    <row r="17" spans="2:3" x14ac:dyDescent="0.3">
      <c r="B17" t="s">
        <v>13</v>
      </c>
      <c r="C17" s="1">
        <v>10</v>
      </c>
    </row>
    <row r="18" spans="2:3" x14ac:dyDescent="0.3">
      <c r="B18" t="s">
        <v>28</v>
      </c>
      <c r="C18" s="1">
        <v>15</v>
      </c>
    </row>
    <row r="19" spans="2:3" x14ac:dyDescent="0.3">
      <c r="B19" t="s">
        <v>15</v>
      </c>
      <c r="C19" s="1"/>
    </row>
    <row r="20" spans="2:3" x14ac:dyDescent="0.3">
      <c r="B20" t="s">
        <v>16</v>
      </c>
      <c r="C20" s="1">
        <v>2</v>
      </c>
    </row>
    <row r="21" spans="2:3" x14ac:dyDescent="0.3">
      <c r="B21" t="s">
        <v>17</v>
      </c>
      <c r="C21" s="1">
        <f>SUM(C3:C20)*10%</f>
        <v>38.800000000000004</v>
      </c>
    </row>
    <row r="22" spans="2:3" x14ac:dyDescent="0.3">
      <c r="B22" t="s">
        <v>18</v>
      </c>
      <c r="C22" s="1">
        <f>SUM(C3:C20)*5%</f>
        <v>19.400000000000002</v>
      </c>
    </row>
    <row r="23" spans="2:3" x14ac:dyDescent="0.3">
      <c r="B23" t="s">
        <v>19</v>
      </c>
      <c r="C23" s="1">
        <v>19.399999999999999</v>
      </c>
    </row>
    <row r="24" spans="2:3" x14ac:dyDescent="0.3">
      <c r="B24" t="s">
        <v>20</v>
      </c>
      <c r="C24" s="1"/>
    </row>
    <row r="25" spans="2:3" x14ac:dyDescent="0.3">
      <c r="B25" t="s">
        <v>21</v>
      </c>
      <c r="C25" s="1">
        <v>700</v>
      </c>
    </row>
    <row r="26" spans="2:3" x14ac:dyDescent="0.3">
      <c r="B26" t="s">
        <v>22</v>
      </c>
      <c r="C26" s="1">
        <v>240</v>
      </c>
    </row>
    <row r="27" spans="2:3" x14ac:dyDescent="0.3">
      <c r="B27" t="s">
        <v>23</v>
      </c>
      <c r="C27" s="1">
        <v>260</v>
      </c>
    </row>
    <row r="28" spans="2:3" x14ac:dyDescent="0.3">
      <c r="B28" t="s">
        <v>24</v>
      </c>
      <c r="C28" s="1">
        <v>2</v>
      </c>
    </row>
    <row r="29" spans="2:3" x14ac:dyDescent="0.3">
      <c r="B29" t="s">
        <v>25</v>
      </c>
      <c r="C29" s="1">
        <v>2</v>
      </c>
    </row>
    <row r="30" spans="2:3" x14ac:dyDescent="0.3">
      <c r="C30" s="1"/>
    </row>
    <row r="32" spans="2:3" x14ac:dyDescent="0.3">
      <c r="B32" t="s">
        <v>14</v>
      </c>
      <c r="C32">
        <f>SUM(C3:C31)</f>
        <v>1669.6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Оборудование железнодорожного грузового фронта</dc:title>
  <dc:creator/>
  <dc:description>tehnoros.ru</dc:description>
  <cp:lastModifiedBy/>
  <dcterms:created xsi:type="dcterms:W3CDTF">2006-09-28T05:33:49Z</dcterms:created>
  <dcterms:modified xsi:type="dcterms:W3CDTF">2019-08-28T13:49:30Z</dcterms:modified>
  <cp:contentStatus>проект</cp:contentStatus>
</cp:coreProperties>
</file>