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I5" i="1" l="1"/>
  <c r="I6" i="1"/>
  <c r="I7" i="1"/>
  <c r="I11" i="1"/>
  <c r="I12" i="1"/>
  <c r="I13" i="1"/>
  <c r="I17" i="1"/>
  <c r="I18" i="1"/>
  <c r="I19" i="1"/>
  <c r="I23" i="1"/>
  <c r="I24" i="1"/>
  <c r="I25" i="1"/>
  <c r="I31" i="1"/>
  <c r="I32" i="1"/>
  <c r="I33" i="1"/>
  <c r="I37" i="1"/>
  <c r="I38" i="1"/>
  <c r="I39" i="1"/>
  <c r="I43" i="1"/>
  <c r="I44" i="1"/>
  <c r="I45" i="1"/>
  <c r="I46" i="1"/>
  <c r="I47" i="1"/>
  <c r="I49" i="1"/>
  <c r="I50" i="1"/>
  <c r="I51" i="1"/>
  <c r="I52" i="1"/>
  <c r="I53" i="1"/>
  <c r="I55" i="1"/>
  <c r="I56" i="1"/>
  <c r="I57" i="1"/>
  <c r="I58" i="1"/>
  <c r="I59" i="1"/>
  <c r="I61" i="1"/>
  <c r="I62" i="1"/>
  <c r="I63" i="1"/>
  <c r="I64" i="1"/>
  <c r="I65" i="1"/>
  <c r="I67" i="1"/>
  <c r="I68" i="1"/>
  <c r="I69" i="1"/>
  <c r="I70" i="1"/>
  <c r="I71" i="1"/>
  <c r="I73" i="1"/>
  <c r="I74" i="1"/>
  <c r="I75" i="1"/>
  <c r="I76" i="1"/>
  <c r="I77" i="1"/>
  <c r="I79" i="1"/>
  <c r="I80" i="1"/>
  <c r="I81" i="1"/>
  <c r="I82" i="1"/>
  <c r="I83" i="1"/>
  <c r="I85" i="1"/>
  <c r="I86" i="1"/>
  <c r="I87" i="1"/>
  <c r="I88" i="1"/>
  <c r="I89" i="1"/>
  <c r="I91" i="1"/>
  <c r="I92" i="1"/>
  <c r="I93" i="1"/>
  <c r="I94" i="1"/>
  <c r="I95" i="1"/>
  <c r="I97" i="1"/>
  <c r="I98" i="1"/>
  <c r="I99" i="1"/>
  <c r="I100" i="1"/>
  <c r="I101" i="1"/>
  <c r="I103" i="1"/>
  <c r="I104" i="1"/>
  <c r="I105" i="1"/>
  <c r="I106" i="1"/>
  <c r="I107" i="1"/>
  <c r="I109" i="1"/>
  <c r="I110" i="1"/>
  <c r="I111" i="1"/>
  <c r="I112" i="1"/>
  <c r="I113" i="1"/>
  <c r="I115" i="1"/>
  <c r="I116" i="1"/>
  <c r="I117" i="1"/>
  <c r="I118" i="1"/>
  <c r="I119" i="1"/>
  <c r="I121" i="1"/>
  <c r="I122" i="1"/>
  <c r="I123" i="1"/>
  <c r="I124" i="1"/>
  <c r="I125" i="1"/>
  <c r="I127" i="1"/>
  <c r="I128" i="1"/>
  <c r="I129" i="1"/>
  <c r="I130" i="1"/>
  <c r="I131" i="1"/>
  <c r="I133" i="1"/>
  <c r="I134" i="1"/>
  <c r="I135" i="1"/>
  <c r="I136" i="1"/>
  <c r="I137" i="1"/>
  <c r="I140" i="1"/>
  <c r="I141" i="1"/>
  <c r="I142" i="1"/>
  <c r="I143" i="1"/>
  <c r="I144" i="1"/>
  <c r="I146" i="1"/>
  <c r="I147" i="1"/>
  <c r="I148" i="1"/>
  <c r="I149" i="1"/>
  <c r="I150" i="1"/>
  <c r="I152" i="1"/>
  <c r="I153" i="1"/>
  <c r="I154" i="1"/>
  <c r="I155" i="1"/>
  <c r="I156" i="1"/>
  <c r="I158" i="1"/>
  <c r="I159" i="1"/>
  <c r="I160" i="1"/>
  <c r="I161" i="1"/>
  <c r="I162" i="1"/>
  <c r="I164" i="1"/>
  <c r="I165" i="1"/>
  <c r="I166" i="1"/>
  <c r="I167" i="1"/>
  <c r="I168" i="1"/>
  <c r="I170" i="1"/>
  <c r="I171" i="1"/>
  <c r="I172" i="1"/>
  <c r="I173" i="1"/>
  <c r="I174" i="1"/>
  <c r="I176" i="1"/>
  <c r="I177" i="1"/>
  <c r="I178" i="1"/>
  <c r="I179" i="1"/>
  <c r="I180" i="1"/>
  <c r="I184" i="1"/>
  <c r="I185" i="1"/>
  <c r="I186" i="1"/>
  <c r="I187" i="1"/>
  <c r="I188" i="1"/>
  <c r="I196" i="1"/>
  <c r="I197" i="1"/>
  <c r="I198" i="1"/>
  <c r="I199" i="1"/>
  <c r="I200" i="1"/>
  <c r="I202" i="1"/>
  <c r="I203" i="1"/>
  <c r="I204" i="1"/>
  <c r="I205" i="1"/>
  <c r="I206" i="1"/>
  <c r="I208" i="1"/>
  <c r="I209" i="1"/>
  <c r="I210" i="1"/>
  <c r="I211" i="1"/>
  <c r="I212" i="1"/>
  <c r="I214" i="1"/>
  <c r="I215" i="1"/>
  <c r="I216" i="1"/>
  <c r="I217" i="1"/>
  <c r="I218" i="1"/>
  <c r="I220" i="1"/>
  <c r="I221" i="1"/>
  <c r="I222" i="1"/>
  <c r="I223" i="1"/>
  <c r="I224" i="1"/>
  <c r="I226" i="1"/>
  <c r="I227" i="1"/>
  <c r="I228" i="1"/>
  <c r="I229" i="1"/>
  <c r="I230" i="1"/>
  <c r="I232" i="1"/>
  <c r="I233" i="1"/>
  <c r="I234" i="1"/>
  <c r="I235" i="1"/>
  <c r="I236" i="1"/>
  <c r="I238" i="1"/>
  <c r="I239" i="1"/>
  <c r="I240" i="1"/>
  <c r="I241" i="1"/>
  <c r="I242" i="1"/>
  <c r="I245" i="1"/>
  <c r="I246" i="1"/>
  <c r="I247" i="1"/>
  <c r="I248" i="1"/>
  <c r="I249" i="1"/>
  <c r="I251" i="1"/>
  <c r="I252" i="1"/>
  <c r="I253" i="1"/>
  <c r="I254" i="1"/>
  <c r="I255" i="1"/>
  <c r="I257" i="1"/>
  <c r="I258" i="1"/>
  <c r="I259" i="1"/>
  <c r="I260" i="1"/>
  <c r="I261" i="1"/>
  <c r="I264" i="1"/>
  <c r="I265" i="1"/>
  <c r="I266" i="1"/>
  <c r="I267" i="1"/>
  <c r="I268" i="1"/>
  <c r="I270" i="1"/>
  <c r="I271" i="1"/>
  <c r="I272" i="1"/>
  <c r="I273" i="1"/>
  <c r="I274" i="1"/>
  <c r="I276" i="1"/>
  <c r="I277" i="1"/>
  <c r="I278" i="1"/>
  <c r="I279" i="1"/>
  <c r="I280" i="1"/>
  <c r="I282" i="1"/>
  <c r="I283" i="1"/>
  <c r="I284" i="1"/>
  <c r="I285" i="1"/>
  <c r="I286" i="1"/>
  <c r="I288" i="1"/>
  <c r="I289" i="1"/>
  <c r="I290" i="1"/>
  <c r="I291" i="1"/>
  <c r="I292" i="1"/>
  <c r="I294" i="1"/>
  <c r="I295" i="1"/>
  <c r="I296" i="1"/>
  <c r="I297" i="1"/>
  <c r="I298" i="1"/>
  <c r="I302" i="1"/>
  <c r="I303" i="1"/>
  <c r="I304" i="1"/>
  <c r="I305" i="1"/>
  <c r="I306" i="1"/>
  <c r="I308" i="1"/>
  <c r="I309" i="1"/>
  <c r="I310" i="1"/>
  <c r="I311" i="1"/>
  <c r="I312" i="1"/>
  <c r="I314" i="1"/>
  <c r="I315" i="1"/>
  <c r="I316" i="1"/>
  <c r="I317" i="1"/>
  <c r="I318" i="1"/>
  <c r="I320" i="1"/>
  <c r="I321" i="1"/>
  <c r="I322" i="1"/>
  <c r="I323" i="1"/>
  <c r="I324" i="1"/>
  <c r="I327" i="1"/>
  <c r="I328" i="1"/>
  <c r="I329" i="1"/>
  <c r="I330" i="1"/>
  <c r="I331" i="1"/>
  <c r="I333" i="1"/>
  <c r="I334" i="1"/>
  <c r="I335" i="1"/>
  <c r="I336" i="1"/>
  <c r="I337" i="1"/>
  <c r="I339" i="1"/>
  <c r="I340" i="1"/>
  <c r="I341" i="1"/>
  <c r="I342" i="1"/>
  <c r="I343" i="1"/>
  <c r="I345" i="1"/>
  <c r="I346" i="1"/>
  <c r="I347" i="1"/>
  <c r="I348" i="1"/>
  <c r="I349" i="1"/>
  <c r="I351" i="1"/>
  <c r="I352" i="1"/>
  <c r="I353" i="1"/>
  <c r="I354" i="1"/>
  <c r="I355" i="1"/>
  <c r="I357" i="1"/>
  <c r="I358" i="1"/>
  <c r="I359" i="1"/>
  <c r="I360" i="1"/>
  <c r="I361" i="1"/>
  <c r="I363" i="1"/>
  <c r="I364" i="1"/>
  <c r="I365" i="1"/>
  <c r="I366" i="1"/>
  <c r="I367" i="1"/>
  <c r="I369" i="1"/>
  <c r="I370" i="1"/>
  <c r="I371" i="1"/>
  <c r="I372" i="1"/>
  <c r="I373" i="1"/>
  <c r="I375" i="1"/>
  <c r="I376" i="1"/>
  <c r="I377" i="1"/>
  <c r="I378" i="1"/>
  <c r="I379" i="1"/>
  <c r="I381" i="1"/>
  <c r="I382" i="1"/>
  <c r="I383" i="1"/>
  <c r="I384" i="1"/>
  <c r="I385" i="1"/>
  <c r="I387" i="1"/>
  <c r="I388" i="1"/>
  <c r="I389" i="1"/>
  <c r="I390" i="1"/>
  <c r="I391" i="1"/>
  <c r="I393" i="1"/>
  <c r="I394" i="1"/>
  <c r="I395" i="1"/>
  <c r="I396" i="1"/>
  <c r="I397" i="1"/>
  <c r="I399" i="1"/>
  <c r="I400" i="1"/>
  <c r="I401" i="1"/>
  <c r="I402" i="1"/>
  <c r="I403" i="1"/>
  <c r="I405" i="1"/>
  <c r="I406" i="1"/>
  <c r="I407" i="1"/>
  <c r="I408" i="1"/>
  <c r="I409" i="1"/>
  <c r="I411" i="1"/>
  <c r="I412" i="1"/>
  <c r="I413" i="1"/>
  <c r="I414" i="1"/>
  <c r="I415" i="1"/>
  <c r="I417" i="1"/>
  <c r="I418" i="1"/>
  <c r="I419" i="1"/>
  <c r="I420" i="1"/>
  <c r="I421" i="1"/>
  <c r="I423" i="1"/>
  <c r="I424" i="1"/>
  <c r="I425" i="1"/>
  <c r="I426" i="1"/>
  <c r="I427" i="1"/>
  <c r="I429" i="1"/>
  <c r="I430" i="1"/>
  <c r="I431" i="1"/>
  <c r="I432" i="1"/>
  <c r="I433" i="1"/>
  <c r="I435" i="1"/>
  <c r="I436" i="1"/>
  <c r="I437" i="1"/>
  <c r="I438" i="1"/>
  <c r="I439" i="1"/>
  <c r="I441" i="1"/>
  <c r="I442" i="1"/>
  <c r="I443" i="1"/>
  <c r="I444" i="1"/>
  <c r="I445" i="1"/>
  <c r="I447" i="1"/>
  <c r="I448" i="1"/>
  <c r="I449" i="1"/>
  <c r="I450" i="1"/>
  <c r="I451" i="1"/>
  <c r="I453" i="1"/>
  <c r="I454" i="1"/>
  <c r="I455" i="1"/>
  <c r="I456" i="1"/>
  <c r="I457" i="1"/>
  <c r="I459" i="1"/>
  <c r="I460" i="1"/>
  <c r="I461" i="1"/>
  <c r="I462" i="1"/>
  <c r="I463" i="1"/>
  <c r="I465" i="1"/>
  <c r="I466" i="1"/>
  <c r="I467" i="1"/>
  <c r="I468" i="1"/>
  <c r="I469" i="1"/>
  <c r="I471" i="1"/>
  <c r="I472" i="1"/>
  <c r="I473" i="1"/>
  <c r="I474" i="1"/>
  <c r="I475" i="1"/>
  <c r="I477" i="1"/>
  <c r="I478" i="1"/>
  <c r="I479" i="1"/>
  <c r="I480" i="1"/>
  <c r="I481" i="1"/>
  <c r="I483" i="1"/>
  <c r="I484" i="1"/>
  <c r="I485" i="1"/>
  <c r="I486" i="1"/>
  <c r="I487" i="1"/>
  <c r="I489" i="1"/>
  <c r="I490" i="1"/>
  <c r="I491" i="1"/>
  <c r="I492" i="1"/>
  <c r="I493" i="1"/>
  <c r="I495" i="1"/>
  <c r="I496" i="1"/>
  <c r="I497" i="1"/>
  <c r="I498" i="1"/>
  <c r="I499" i="1"/>
  <c r="I501" i="1"/>
  <c r="I502" i="1"/>
  <c r="I503" i="1"/>
  <c r="I504" i="1"/>
  <c r="I505" i="1"/>
  <c r="I507" i="1"/>
  <c r="I508" i="1"/>
  <c r="I509" i="1"/>
  <c r="I510" i="1"/>
  <c r="I511" i="1"/>
  <c r="I513" i="1"/>
  <c r="I514" i="1"/>
  <c r="I515" i="1"/>
  <c r="I516" i="1"/>
  <c r="I517" i="1"/>
  <c r="I519" i="1"/>
  <c r="I520" i="1"/>
  <c r="I521" i="1"/>
  <c r="I522" i="1"/>
  <c r="I523" i="1"/>
  <c r="I525" i="1"/>
  <c r="I526" i="1"/>
  <c r="I527" i="1"/>
  <c r="I528" i="1"/>
  <c r="I529" i="1"/>
  <c r="I531" i="1"/>
  <c r="I532" i="1"/>
  <c r="I533" i="1"/>
  <c r="I534" i="1"/>
  <c r="I535" i="1"/>
  <c r="I537" i="1"/>
  <c r="I538" i="1"/>
  <c r="I539" i="1"/>
  <c r="I540" i="1"/>
  <c r="I541" i="1"/>
  <c r="I543" i="1"/>
  <c r="I544" i="1"/>
  <c r="I545" i="1"/>
  <c r="I546" i="1"/>
  <c r="I547" i="1"/>
  <c r="I549" i="1"/>
  <c r="I550" i="1"/>
  <c r="I551" i="1"/>
  <c r="I552" i="1"/>
  <c r="I553" i="1"/>
  <c r="I555" i="1"/>
  <c r="I556" i="1"/>
  <c r="I557" i="1"/>
  <c r="I558" i="1"/>
  <c r="I559" i="1"/>
  <c r="I561" i="1"/>
  <c r="I562" i="1"/>
  <c r="I563" i="1"/>
  <c r="I564" i="1"/>
  <c r="I565" i="1"/>
  <c r="I567" i="1"/>
  <c r="I568" i="1"/>
  <c r="I569" i="1"/>
  <c r="I570" i="1"/>
  <c r="I571" i="1"/>
  <c r="I573" i="1"/>
  <c r="I574" i="1"/>
  <c r="I575" i="1"/>
  <c r="I576" i="1"/>
  <c r="I577" i="1"/>
  <c r="I579" i="1"/>
  <c r="I580" i="1"/>
  <c r="I581" i="1"/>
  <c r="I582" i="1"/>
  <c r="I583" i="1"/>
  <c r="I586" i="1"/>
  <c r="I587" i="1"/>
  <c r="I588" i="1"/>
  <c r="I589" i="1"/>
  <c r="I590" i="1"/>
  <c r="I592" i="1"/>
  <c r="I593" i="1"/>
  <c r="I594" i="1"/>
  <c r="I595" i="1"/>
  <c r="I596" i="1"/>
  <c r="I599" i="1"/>
  <c r="I600" i="1"/>
  <c r="I601" i="1"/>
  <c r="I602" i="1"/>
  <c r="I603" i="1"/>
  <c r="I605" i="1"/>
  <c r="I606" i="1"/>
  <c r="I607" i="1"/>
  <c r="I608" i="1"/>
  <c r="I609" i="1"/>
  <c r="I611" i="1"/>
  <c r="I612" i="1"/>
  <c r="I613" i="1"/>
  <c r="I614" i="1"/>
  <c r="I615" i="1"/>
  <c r="I617" i="1"/>
  <c r="I618" i="1"/>
  <c r="I619" i="1"/>
  <c r="I620" i="1"/>
  <c r="I621" i="1"/>
  <c r="I623" i="1"/>
  <c r="I624" i="1"/>
  <c r="I625" i="1"/>
  <c r="I626" i="1"/>
  <c r="I627" i="1"/>
  <c r="I629" i="1"/>
  <c r="I630" i="1"/>
  <c r="I631" i="1"/>
  <c r="I632" i="1"/>
  <c r="I633" i="1"/>
  <c r="I635" i="1"/>
  <c r="I636" i="1"/>
  <c r="I637" i="1"/>
  <c r="I638" i="1"/>
  <c r="I639" i="1"/>
  <c r="I641" i="1"/>
  <c r="I642" i="1"/>
  <c r="I643" i="1"/>
  <c r="I644" i="1"/>
  <c r="I645" i="1"/>
  <c r="I649" i="1"/>
  <c r="I650" i="1"/>
  <c r="I651" i="1"/>
  <c r="I652" i="1"/>
  <c r="I653" i="1"/>
  <c r="I655" i="1"/>
  <c r="I656" i="1"/>
  <c r="I657" i="1"/>
  <c r="I658" i="1"/>
  <c r="I659" i="1"/>
  <c r="I661" i="1"/>
  <c r="I662" i="1"/>
  <c r="I663" i="1"/>
  <c r="I664" i="1"/>
  <c r="I665" i="1"/>
  <c r="I667" i="1"/>
  <c r="I668" i="1"/>
  <c r="I669" i="1"/>
  <c r="I670" i="1"/>
  <c r="I671" i="1"/>
  <c r="I673" i="1"/>
  <c r="I674" i="1"/>
  <c r="I675" i="1"/>
  <c r="I676" i="1"/>
  <c r="I677" i="1"/>
  <c r="I679" i="1"/>
  <c r="I680" i="1"/>
  <c r="I681" i="1"/>
  <c r="I682" i="1"/>
  <c r="I683" i="1"/>
  <c r="I685" i="1"/>
  <c r="I686" i="1"/>
  <c r="I687" i="1"/>
  <c r="I688" i="1"/>
  <c r="I689" i="1"/>
  <c r="I691" i="1"/>
  <c r="I692" i="1"/>
  <c r="I693" i="1"/>
  <c r="I694" i="1"/>
  <c r="I695" i="1"/>
  <c r="I697" i="1"/>
  <c r="I698" i="1"/>
  <c r="I699" i="1"/>
  <c r="I700" i="1"/>
  <c r="I701" i="1"/>
  <c r="I703" i="1"/>
  <c r="I704" i="1"/>
  <c r="I705" i="1"/>
  <c r="I706" i="1"/>
  <c r="I707" i="1"/>
  <c r="I709" i="1"/>
  <c r="I710" i="1"/>
  <c r="I711" i="1"/>
  <c r="I712" i="1"/>
  <c r="I713" i="1"/>
  <c r="I715" i="1"/>
  <c r="I716" i="1"/>
  <c r="I717" i="1"/>
  <c r="I718" i="1"/>
  <c r="I719" i="1"/>
  <c r="I721" i="1"/>
  <c r="I722" i="1"/>
  <c r="I723" i="1"/>
  <c r="I724" i="1"/>
  <c r="I725" i="1"/>
  <c r="I727" i="1"/>
  <c r="I728" i="1"/>
  <c r="I729" i="1"/>
  <c r="I730" i="1"/>
  <c r="I731" i="1"/>
  <c r="I733" i="1"/>
  <c r="I734" i="1"/>
  <c r="I735" i="1"/>
  <c r="I736" i="1"/>
  <c r="I737" i="1"/>
  <c r="I739" i="1"/>
  <c r="I740" i="1"/>
  <c r="I741" i="1"/>
  <c r="I742" i="1"/>
  <c r="I743" i="1"/>
  <c r="I745" i="1"/>
  <c r="I746" i="1"/>
  <c r="I747" i="1"/>
  <c r="I748" i="1"/>
  <c r="I749" i="1"/>
  <c r="I751" i="1"/>
  <c r="I752" i="1"/>
  <c r="I753" i="1"/>
  <c r="I754" i="1"/>
  <c r="I755" i="1"/>
  <c r="I757" i="1"/>
  <c r="I758" i="1"/>
  <c r="I759" i="1"/>
  <c r="I760" i="1"/>
  <c r="I761" i="1"/>
  <c r="I763" i="1"/>
  <c r="I764" i="1"/>
  <c r="I765" i="1"/>
  <c r="I766" i="1"/>
  <c r="I767" i="1"/>
  <c r="I769" i="1"/>
  <c r="I770" i="1"/>
  <c r="I771" i="1"/>
  <c r="I772" i="1"/>
  <c r="I773" i="1"/>
  <c r="I775" i="1"/>
  <c r="I776" i="1"/>
  <c r="I777" i="1"/>
  <c r="I778" i="1"/>
  <c r="I779" i="1"/>
  <c r="I781" i="1"/>
  <c r="I782" i="1"/>
  <c r="I783" i="1"/>
  <c r="I784" i="1"/>
  <c r="I785" i="1"/>
  <c r="I787" i="1"/>
  <c r="I788" i="1"/>
  <c r="I789" i="1"/>
  <c r="I790" i="1"/>
  <c r="I791" i="1"/>
  <c r="I793" i="1"/>
  <c r="I794" i="1"/>
  <c r="I795" i="1"/>
  <c r="I796" i="1"/>
  <c r="I797" i="1"/>
  <c r="I799" i="1"/>
  <c r="I800" i="1"/>
  <c r="I801" i="1"/>
  <c r="I802" i="1"/>
  <c r="I803" i="1"/>
  <c r="I805" i="1"/>
  <c r="I806" i="1"/>
  <c r="I807" i="1"/>
  <c r="I808" i="1"/>
  <c r="I809" i="1"/>
  <c r="I811" i="1"/>
  <c r="I812" i="1"/>
  <c r="I813" i="1"/>
  <c r="I814" i="1"/>
  <c r="I815" i="1"/>
  <c r="I817" i="1"/>
  <c r="I818" i="1"/>
  <c r="I819" i="1"/>
  <c r="I820" i="1"/>
  <c r="I821" i="1"/>
  <c r="I823" i="1"/>
  <c r="I824" i="1"/>
  <c r="I825" i="1"/>
  <c r="I826" i="1"/>
  <c r="I827" i="1"/>
  <c r="I829" i="1"/>
  <c r="I830" i="1"/>
  <c r="I831" i="1"/>
  <c r="I832" i="1"/>
  <c r="I833" i="1"/>
  <c r="I835" i="1"/>
  <c r="I836" i="1"/>
  <c r="I837" i="1"/>
  <c r="I838" i="1"/>
  <c r="I839" i="1"/>
  <c r="I840" i="1"/>
  <c r="I841" i="1"/>
  <c r="I842" i="1"/>
  <c r="I843" i="1"/>
  <c r="I844" i="1"/>
  <c r="I845" i="1"/>
  <c r="I847" i="1"/>
  <c r="I848" i="1"/>
  <c r="I849" i="1"/>
  <c r="I850" i="1"/>
  <c r="I851" i="1"/>
  <c r="I853" i="1"/>
  <c r="I854" i="1"/>
  <c r="I855" i="1"/>
  <c r="I856" i="1"/>
  <c r="I857" i="1"/>
  <c r="I859" i="1"/>
  <c r="I860" i="1"/>
  <c r="I861" i="1"/>
  <c r="I862" i="1"/>
  <c r="I863" i="1"/>
  <c r="I865" i="1"/>
  <c r="I866" i="1"/>
  <c r="I867" i="1"/>
  <c r="I868" i="1"/>
  <c r="I869" i="1"/>
  <c r="I871" i="1"/>
  <c r="I872" i="1"/>
  <c r="I873" i="1"/>
  <c r="I874" i="1"/>
  <c r="I875" i="1"/>
  <c r="I877" i="1"/>
  <c r="I878" i="1"/>
  <c r="I879" i="1"/>
  <c r="I880" i="1"/>
  <c r="I881" i="1"/>
  <c r="I883" i="1"/>
  <c r="I884" i="1"/>
  <c r="I885" i="1"/>
  <c r="I886" i="1"/>
  <c r="I887" i="1"/>
  <c r="I889" i="1"/>
  <c r="I890" i="1"/>
  <c r="I891" i="1"/>
  <c r="I892" i="1"/>
  <c r="I893" i="1"/>
  <c r="I898" i="1"/>
  <c r="I899" i="1"/>
  <c r="I900" i="1"/>
  <c r="I901" i="1"/>
  <c r="I902" i="1"/>
  <c r="I904" i="1"/>
  <c r="I905" i="1"/>
  <c r="I906" i="1"/>
  <c r="I907" i="1"/>
  <c r="I908" i="1"/>
  <c r="I910" i="1"/>
  <c r="I911" i="1"/>
  <c r="I912" i="1"/>
  <c r="I913" i="1"/>
  <c r="I914" i="1"/>
  <c r="I916" i="1"/>
  <c r="I917" i="1"/>
  <c r="I918" i="1"/>
  <c r="I919" i="1"/>
  <c r="I920" i="1"/>
  <c r="I922" i="1"/>
  <c r="I923" i="1"/>
  <c r="I924" i="1"/>
  <c r="I925" i="1"/>
  <c r="I926" i="1"/>
  <c r="I928" i="1"/>
  <c r="I929" i="1"/>
  <c r="I930" i="1"/>
  <c r="I931" i="1"/>
  <c r="I932" i="1"/>
  <c r="I934" i="1"/>
  <c r="I935" i="1"/>
  <c r="I936" i="1"/>
  <c r="I937" i="1"/>
  <c r="I938" i="1"/>
  <c r="I940" i="1"/>
  <c r="I941" i="1"/>
  <c r="I942" i="1"/>
  <c r="I943" i="1"/>
  <c r="I944" i="1"/>
  <c r="I946" i="1"/>
  <c r="I947" i="1"/>
  <c r="I948" i="1"/>
  <c r="I949" i="1"/>
  <c r="I950" i="1"/>
  <c r="I952" i="1"/>
  <c r="I953" i="1"/>
  <c r="I954" i="1"/>
  <c r="I955" i="1"/>
  <c r="I956" i="1"/>
  <c r="I958" i="1"/>
  <c r="I959" i="1"/>
  <c r="I960" i="1"/>
  <c r="I961" i="1"/>
  <c r="I962" i="1"/>
  <c r="I964" i="1"/>
  <c r="I965" i="1"/>
  <c r="I966" i="1"/>
  <c r="I967" i="1"/>
  <c r="I968" i="1"/>
  <c r="I971" i="1"/>
  <c r="I972" i="1"/>
  <c r="I973" i="1"/>
  <c r="I974" i="1"/>
  <c r="I975" i="1"/>
  <c r="I977" i="1"/>
  <c r="I978" i="1"/>
  <c r="I979" i="1"/>
  <c r="I980" i="1"/>
  <c r="I981" i="1"/>
  <c r="I984" i="1"/>
  <c r="I985" i="1"/>
  <c r="I986" i="1"/>
  <c r="I987" i="1"/>
  <c r="I988" i="1"/>
  <c r="I990" i="1"/>
  <c r="I991" i="1"/>
  <c r="I992" i="1"/>
  <c r="I993" i="1"/>
  <c r="I994" i="1"/>
  <c r="I996" i="1"/>
  <c r="I997" i="1"/>
  <c r="I998" i="1"/>
  <c r="I999" i="1"/>
  <c r="I1000" i="1"/>
  <c r="I1002" i="1"/>
  <c r="I1003" i="1"/>
  <c r="I1004" i="1"/>
  <c r="I1005" i="1"/>
  <c r="I1006" i="1"/>
  <c r="I1020" i="1"/>
  <c r="I1021" i="1"/>
  <c r="I1022" i="1"/>
  <c r="I1023" i="1"/>
  <c r="I1024" i="1"/>
  <c r="I1026" i="1"/>
  <c r="I1027" i="1"/>
  <c r="I1028" i="1"/>
  <c r="I1029" i="1"/>
  <c r="I1030" i="1"/>
  <c r="I1032" i="1"/>
  <c r="I1033" i="1"/>
  <c r="I1034" i="1"/>
  <c r="I1035" i="1"/>
  <c r="I1036" i="1"/>
  <c r="K236" i="1" l="1"/>
  <c r="J236" i="1"/>
  <c r="K235" i="1"/>
  <c r="J235" i="1"/>
  <c r="K234" i="1"/>
  <c r="J234" i="1"/>
  <c r="K233" i="1"/>
  <c r="J233" i="1"/>
  <c r="K232" i="1"/>
  <c r="J232" i="1"/>
  <c r="K230" i="1"/>
  <c r="J230" i="1"/>
  <c r="K229" i="1"/>
  <c r="J229" i="1"/>
  <c r="K228" i="1"/>
  <c r="J228" i="1"/>
  <c r="K227" i="1"/>
  <c r="J227" i="1"/>
  <c r="K226" i="1"/>
  <c r="J226" i="1"/>
  <c r="K206" i="1"/>
  <c r="J206" i="1"/>
  <c r="K205" i="1"/>
  <c r="J205" i="1"/>
  <c r="K204" i="1"/>
  <c r="J204" i="1"/>
  <c r="K203" i="1"/>
  <c r="J203" i="1"/>
  <c r="K202" i="1"/>
  <c r="J202" i="1"/>
  <c r="K6" i="1" l="1"/>
  <c r="K7" i="1"/>
  <c r="K11" i="1"/>
  <c r="K12" i="1"/>
  <c r="K13" i="1"/>
  <c r="K17" i="1"/>
  <c r="K18" i="1"/>
  <c r="K19" i="1"/>
  <c r="K23" i="1"/>
  <c r="K24" i="1"/>
  <c r="K25" i="1"/>
  <c r="K31" i="1"/>
  <c r="K32" i="1"/>
  <c r="K33" i="1"/>
  <c r="K37" i="1"/>
  <c r="K38" i="1"/>
  <c r="K39" i="1"/>
  <c r="K43" i="1"/>
  <c r="K44" i="1"/>
  <c r="K45" i="1"/>
  <c r="K46" i="1"/>
  <c r="K47" i="1"/>
  <c r="K49" i="1"/>
  <c r="K50" i="1"/>
  <c r="K51" i="1"/>
  <c r="K52" i="1"/>
  <c r="K53" i="1"/>
  <c r="K55" i="1"/>
  <c r="K56" i="1"/>
  <c r="K57" i="1"/>
  <c r="K58" i="1"/>
  <c r="K59" i="1"/>
  <c r="K61" i="1"/>
  <c r="K62" i="1"/>
  <c r="K63" i="1"/>
  <c r="K64" i="1"/>
  <c r="K65" i="1"/>
  <c r="K67" i="1"/>
  <c r="K68" i="1"/>
  <c r="K69" i="1"/>
  <c r="K70" i="1"/>
  <c r="K71" i="1"/>
  <c r="K73" i="1"/>
  <c r="K74" i="1"/>
  <c r="K75" i="1"/>
  <c r="K76" i="1"/>
  <c r="K77" i="1"/>
  <c r="K79" i="1"/>
  <c r="K80" i="1"/>
  <c r="K81" i="1"/>
  <c r="K82" i="1"/>
  <c r="K83" i="1"/>
  <c r="K85" i="1"/>
  <c r="K86" i="1"/>
  <c r="K87" i="1"/>
  <c r="K88" i="1"/>
  <c r="K89" i="1"/>
  <c r="K91" i="1"/>
  <c r="K92" i="1"/>
  <c r="K93" i="1"/>
  <c r="K94" i="1"/>
  <c r="K95" i="1"/>
  <c r="K97" i="1"/>
  <c r="K98" i="1"/>
  <c r="K99" i="1"/>
  <c r="K100" i="1"/>
  <c r="K101" i="1"/>
  <c r="K103" i="1"/>
  <c r="K104" i="1"/>
  <c r="K105" i="1"/>
  <c r="K106" i="1"/>
  <c r="K107" i="1"/>
  <c r="K109" i="1"/>
  <c r="K110" i="1"/>
  <c r="K111" i="1"/>
  <c r="K112" i="1"/>
  <c r="K113" i="1"/>
  <c r="K115" i="1"/>
  <c r="K116" i="1"/>
  <c r="K117" i="1"/>
  <c r="K118" i="1"/>
  <c r="K119" i="1"/>
  <c r="K121" i="1"/>
  <c r="K122" i="1"/>
  <c r="K123" i="1"/>
  <c r="K124" i="1"/>
  <c r="K125" i="1"/>
  <c r="K127" i="1"/>
  <c r="K128" i="1"/>
  <c r="K129" i="1"/>
  <c r="K130" i="1"/>
  <c r="K131" i="1"/>
  <c r="K133" i="1"/>
  <c r="K134" i="1"/>
  <c r="K135" i="1"/>
  <c r="K136" i="1"/>
  <c r="K137" i="1"/>
  <c r="K140" i="1"/>
  <c r="K141" i="1"/>
  <c r="K142" i="1"/>
  <c r="K143" i="1"/>
  <c r="K144" i="1"/>
  <c r="K146" i="1"/>
  <c r="K147" i="1"/>
  <c r="K148" i="1"/>
  <c r="K149" i="1"/>
  <c r="K150" i="1"/>
  <c r="K152" i="1"/>
  <c r="K153" i="1"/>
  <c r="K154" i="1"/>
  <c r="K155" i="1"/>
  <c r="K156" i="1"/>
  <c r="K158" i="1"/>
  <c r="K159" i="1"/>
  <c r="K160" i="1"/>
  <c r="K161" i="1"/>
  <c r="K162" i="1"/>
  <c r="K164" i="1"/>
  <c r="K165" i="1"/>
  <c r="K166" i="1"/>
  <c r="K167" i="1"/>
  <c r="K168" i="1"/>
  <c r="K170" i="1"/>
  <c r="K171" i="1"/>
  <c r="K172" i="1"/>
  <c r="K173" i="1"/>
  <c r="K174" i="1"/>
  <c r="K176" i="1"/>
  <c r="K177" i="1"/>
  <c r="K178" i="1"/>
  <c r="K179" i="1"/>
  <c r="K180" i="1"/>
  <c r="K184" i="1"/>
  <c r="K185" i="1"/>
  <c r="K186" i="1"/>
  <c r="K187" i="1"/>
  <c r="K188" i="1"/>
  <c r="K190" i="1"/>
  <c r="K191" i="1"/>
  <c r="K192" i="1"/>
  <c r="K193" i="1"/>
  <c r="K194" i="1"/>
  <c r="K196" i="1"/>
  <c r="K197" i="1"/>
  <c r="K198" i="1"/>
  <c r="K199" i="1"/>
  <c r="K200" i="1"/>
  <c r="K208" i="1"/>
  <c r="K209" i="1"/>
  <c r="K210" i="1"/>
  <c r="K211" i="1"/>
  <c r="K212" i="1"/>
  <c r="K214" i="1"/>
  <c r="K215" i="1"/>
  <c r="K216" i="1"/>
  <c r="K217" i="1"/>
  <c r="K218" i="1"/>
  <c r="K220" i="1"/>
  <c r="K221" i="1"/>
  <c r="K222" i="1"/>
  <c r="K223" i="1"/>
  <c r="K224" i="1"/>
  <c r="K238" i="1"/>
  <c r="K239" i="1"/>
  <c r="K240" i="1"/>
  <c r="K241" i="1"/>
  <c r="K242" i="1"/>
  <c r="K245" i="1"/>
  <c r="K246" i="1"/>
  <c r="K247" i="1"/>
  <c r="K248" i="1"/>
  <c r="K249" i="1"/>
  <c r="K251" i="1"/>
  <c r="K252" i="1"/>
  <c r="K253" i="1"/>
  <c r="K254" i="1"/>
  <c r="K255" i="1"/>
  <c r="K257" i="1"/>
  <c r="K258" i="1"/>
  <c r="K259" i="1"/>
  <c r="K260" i="1"/>
  <c r="K261" i="1"/>
  <c r="K264" i="1"/>
  <c r="K265" i="1"/>
  <c r="K266" i="1"/>
  <c r="K267" i="1"/>
  <c r="K268" i="1"/>
  <c r="K270" i="1"/>
  <c r="K271" i="1"/>
  <c r="K272" i="1"/>
  <c r="K273" i="1"/>
  <c r="K274" i="1"/>
  <c r="K276" i="1"/>
  <c r="K277" i="1"/>
  <c r="K278" i="1"/>
  <c r="K279" i="1"/>
  <c r="K280" i="1"/>
  <c r="K282" i="1"/>
  <c r="K283" i="1"/>
  <c r="K284" i="1"/>
  <c r="K285" i="1"/>
  <c r="K286" i="1"/>
  <c r="K288" i="1"/>
  <c r="K289" i="1"/>
  <c r="K290" i="1"/>
  <c r="K291" i="1"/>
  <c r="K292" i="1"/>
  <c r="K294" i="1"/>
  <c r="K295" i="1"/>
  <c r="K296" i="1"/>
  <c r="K297" i="1"/>
  <c r="K298" i="1"/>
  <c r="K302" i="1"/>
  <c r="K303" i="1"/>
  <c r="K304" i="1"/>
  <c r="K305" i="1"/>
  <c r="K306" i="1"/>
  <c r="K308" i="1"/>
  <c r="K309" i="1"/>
  <c r="K310" i="1"/>
  <c r="K311" i="1"/>
  <c r="K312" i="1"/>
  <c r="K314" i="1"/>
  <c r="K315" i="1"/>
  <c r="K316" i="1"/>
  <c r="K317" i="1"/>
  <c r="K318" i="1"/>
  <c r="K320" i="1"/>
  <c r="K321" i="1"/>
  <c r="K322" i="1"/>
  <c r="K323" i="1"/>
  <c r="K324" i="1"/>
  <c r="K327" i="1"/>
  <c r="K328" i="1"/>
  <c r="K329" i="1"/>
  <c r="K330" i="1"/>
  <c r="K331" i="1"/>
  <c r="K333" i="1"/>
  <c r="K334" i="1"/>
  <c r="K335" i="1"/>
  <c r="K336" i="1"/>
  <c r="K337" i="1"/>
  <c r="K339" i="1"/>
  <c r="K340" i="1"/>
  <c r="K341" i="1"/>
  <c r="K342" i="1"/>
  <c r="K343" i="1"/>
  <c r="K345" i="1"/>
  <c r="K346" i="1"/>
  <c r="K347" i="1"/>
  <c r="K348" i="1"/>
  <c r="K349" i="1"/>
  <c r="K351" i="1"/>
  <c r="K352" i="1"/>
  <c r="K353" i="1"/>
  <c r="K354" i="1"/>
  <c r="K355" i="1"/>
  <c r="K357" i="1"/>
  <c r="K358" i="1"/>
  <c r="K359" i="1"/>
  <c r="K360" i="1"/>
  <c r="K361" i="1"/>
  <c r="K363" i="1"/>
  <c r="K364" i="1"/>
  <c r="K365" i="1"/>
  <c r="K366" i="1"/>
  <c r="K367" i="1"/>
  <c r="K369" i="1"/>
  <c r="K370" i="1"/>
  <c r="K371" i="1"/>
  <c r="K372" i="1"/>
  <c r="K373" i="1"/>
  <c r="K375" i="1"/>
  <c r="K376" i="1"/>
  <c r="K377" i="1"/>
  <c r="K378" i="1"/>
  <c r="K379" i="1"/>
  <c r="K381" i="1"/>
  <c r="K382" i="1"/>
  <c r="K383" i="1"/>
  <c r="K384" i="1"/>
  <c r="K385" i="1"/>
  <c r="K387" i="1"/>
  <c r="K388" i="1"/>
  <c r="K389" i="1"/>
  <c r="K390" i="1"/>
  <c r="K391" i="1"/>
  <c r="K393" i="1"/>
  <c r="K394" i="1"/>
  <c r="K395" i="1"/>
  <c r="K396" i="1"/>
  <c r="K397" i="1"/>
  <c r="K399" i="1"/>
  <c r="K400" i="1"/>
  <c r="K401" i="1"/>
  <c r="K402" i="1"/>
  <c r="K403" i="1"/>
  <c r="K405" i="1"/>
  <c r="K406" i="1"/>
  <c r="K407" i="1"/>
  <c r="K408" i="1"/>
  <c r="K409" i="1"/>
  <c r="K411" i="1"/>
  <c r="K412" i="1"/>
  <c r="K413" i="1"/>
  <c r="K414" i="1"/>
  <c r="K415" i="1"/>
  <c r="K417" i="1"/>
  <c r="K418" i="1"/>
  <c r="K419" i="1"/>
  <c r="K420" i="1"/>
  <c r="K421" i="1"/>
  <c r="K423" i="1"/>
  <c r="K424" i="1"/>
  <c r="K425" i="1"/>
  <c r="K426" i="1"/>
  <c r="K427" i="1"/>
  <c r="K429" i="1"/>
  <c r="K430" i="1"/>
  <c r="K431" i="1"/>
  <c r="K432" i="1"/>
  <c r="K433" i="1"/>
  <c r="K435" i="1"/>
  <c r="K436" i="1"/>
  <c r="K437" i="1"/>
  <c r="K438" i="1"/>
  <c r="K439" i="1"/>
  <c r="K441" i="1"/>
  <c r="K442" i="1"/>
  <c r="K443" i="1"/>
  <c r="K444" i="1"/>
  <c r="K445" i="1"/>
  <c r="K447" i="1"/>
  <c r="K448" i="1"/>
  <c r="K449" i="1"/>
  <c r="K450" i="1"/>
  <c r="K451" i="1"/>
  <c r="K453" i="1"/>
  <c r="K454" i="1"/>
  <c r="K455" i="1"/>
  <c r="K456" i="1"/>
  <c r="K457" i="1"/>
  <c r="K459" i="1"/>
  <c r="K460" i="1"/>
  <c r="K461" i="1"/>
  <c r="K462" i="1"/>
  <c r="K463" i="1"/>
  <c r="K465" i="1"/>
  <c r="K466" i="1"/>
  <c r="K467" i="1"/>
  <c r="K468" i="1"/>
  <c r="K469" i="1"/>
  <c r="K471" i="1"/>
  <c r="K472" i="1"/>
  <c r="K473" i="1"/>
  <c r="K474" i="1"/>
  <c r="K475" i="1"/>
  <c r="K477" i="1"/>
  <c r="K478" i="1"/>
  <c r="K479" i="1"/>
  <c r="K480" i="1"/>
  <c r="K481" i="1"/>
  <c r="K483" i="1"/>
  <c r="K484" i="1"/>
  <c r="K485" i="1"/>
  <c r="K486" i="1"/>
  <c r="K487" i="1"/>
  <c r="K489" i="1"/>
  <c r="K490" i="1"/>
  <c r="K491" i="1"/>
  <c r="K492" i="1"/>
  <c r="K493" i="1"/>
  <c r="K495" i="1"/>
  <c r="K496" i="1"/>
  <c r="K497" i="1"/>
  <c r="K498" i="1"/>
  <c r="K499" i="1"/>
  <c r="K501" i="1"/>
  <c r="K502" i="1"/>
  <c r="K503" i="1"/>
  <c r="K504" i="1"/>
  <c r="K505" i="1"/>
  <c r="K507" i="1"/>
  <c r="K508" i="1"/>
  <c r="K509" i="1"/>
  <c r="K510" i="1"/>
  <c r="K511" i="1"/>
  <c r="K513" i="1"/>
  <c r="K514" i="1"/>
  <c r="K515" i="1"/>
  <c r="K516" i="1"/>
  <c r="K517" i="1"/>
  <c r="K519" i="1"/>
  <c r="K520" i="1"/>
  <c r="K521" i="1"/>
  <c r="K522" i="1"/>
  <c r="K523" i="1"/>
  <c r="K525" i="1"/>
  <c r="K526" i="1"/>
  <c r="K527" i="1"/>
  <c r="K528" i="1"/>
  <c r="K529" i="1"/>
  <c r="K531" i="1"/>
  <c r="K532" i="1"/>
  <c r="K533" i="1"/>
  <c r="K534" i="1"/>
  <c r="K535" i="1"/>
  <c r="K537" i="1"/>
  <c r="K538" i="1"/>
  <c r="K539" i="1"/>
  <c r="K540" i="1"/>
  <c r="K541" i="1"/>
  <c r="K543" i="1"/>
  <c r="K544" i="1"/>
  <c r="K545" i="1"/>
  <c r="K546" i="1"/>
  <c r="K547" i="1"/>
  <c r="K549" i="1"/>
  <c r="K550" i="1"/>
  <c r="K551" i="1"/>
  <c r="K552" i="1"/>
  <c r="K553" i="1"/>
  <c r="K555" i="1"/>
  <c r="K556" i="1"/>
  <c r="K557" i="1"/>
  <c r="K558" i="1"/>
  <c r="K559" i="1"/>
  <c r="K561" i="1"/>
  <c r="K562" i="1"/>
  <c r="K563" i="1"/>
  <c r="K564" i="1"/>
  <c r="K565" i="1"/>
  <c r="K567" i="1"/>
  <c r="K568" i="1"/>
  <c r="K569" i="1"/>
  <c r="K570" i="1"/>
  <c r="K571" i="1"/>
  <c r="K573" i="1"/>
  <c r="K574" i="1"/>
  <c r="K575" i="1"/>
  <c r="K576" i="1"/>
  <c r="K577" i="1"/>
  <c r="K579" i="1"/>
  <c r="K580" i="1"/>
  <c r="K581" i="1"/>
  <c r="K582" i="1"/>
  <c r="K583" i="1"/>
  <c r="K586" i="1"/>
  <c r="K587" i="1"/>
  <c r="K588" i="1"/>
  <c r="K589" i="1"/>
  <c r="K590" i="1"/>
  <c r="K592" i="1"/>
  <c r="K593" i="1"/>
  <c r="K594" i="1"/>
  <c r="K595" i="1"/>
  <c r="K596" i="1"/>
  <c r="K599" i="1"/>
  <c r="K600" i="1"/>
  <c r="K601" i="1"/>
  <c r="K602" i="1"/>
  <c r="K603" i="1"/>
  <c r="K605" i="1"/>
  <c r="K606" i="1"/>
  <c r="K607" i="1"/>
  <c r="K608" i="1"/>
  <c r="K609" i="1"/>
  <c r="K611" i="1"/>
  <c r="K612" i="1"/>
  <c r="K613" i="1"/>
  <c r="K614" i="1"/>
  <c r="K615" i="1"/>
  <c r="K617" i="1"/>
  <c r="K618" i="1"/>
  <c r="K619" i="1"/>
  <c r="K620" i="1"/>
  <c r="K621" i="1"/>
  <c r="K623" i="1"/>
  <c r="K624" i="1"/>
  <c r="K625" i="1"/>
  <c r="K626" i="1"/>
  <c r="K627" i="1"/>
  <c r="K629" i="1"/>
  <c r="K630" i="1"/>
  <c r="K631" i="1"/>
  <c r="K632" i="1"/>
  <c r="K633" i="1"/>
  <c r="K635" i="1"/>
  <c r="K636" i="1"/>
  <c r="K637" i="1"/>
  <c r="K638" i="1"/>
  <c r="K639" i="1"/>
  <c r="K641" i="1"/>
  <c r="K642" i="1"/>
  <c r="K643" i="1"/>
  <c r="K644" i="1"/>
  <c r="K645" i="1"/>
  <c r="K649" i="1"/>
  <c r="K650" i="1"/>
  <c r="K651" i="1"/>
  <c r="K652" i="1"/>
  <c r="K653" i="1"/>
  <c r="K655" i="1"/>
  <c r="K656" i="1"/>
  <c r="K657" i="1"/>
  <c r="K658" i="1"/>
  <c r="K659" i="1"/>
  <c r="K661" i="1"/>
  <c r="K662" i="1"/>
  <c r="K663" i="1"/>
  <c r="K664" i="1"/>
  <c r="K665" i="1"/>
  <c r="K667" i="1"/>
  <c r="K668" i="1"/>
  <c r="K669" i="1"/>
  <c r="K670" i="1"/>
  <c r="K671" i="1"/>
  <c r="K673" i="1"/>
  <c r="K674" i="1"/>
  <c r="K675" i="1"/>
  <c r="K676" i="1"/>
  <c r="K677" i="1"/>
  <c r="K679" i="1"/>
  <c r="K680" i="1"/>
  <c r="K681" i="1"/>
  <c r="K682" i="1"/>
  <c r="K683" i="1"/>
  <c r="K685" i="1"/>
  <c r="K686" i="1"/>
  <c r="K687" i="1"/>
  <c r="K688" i="1"/>
  <c r="K689" i="1"/>
  <c r="K691" i="1"/>
  <c r="K692" i="1"/>
  <c r="K693" i="1"/>
  <c r="K694" i="1"/>
  <c r="K695" i="1"/>
  <c r="K697" i="1"/>
  <c r="K698" i="1"/>
  <c r="K699" i="1"/>
  <c r="K700" i="1"/>
  <c r="K701" i="1"/>
  <c r="K703" i="1"/>
  <c r="K704" i="1"/>
  <c r="K705" i="1"/>
  <c r="K706" i="1"/>
  <c r="K707" i="1"/>
  <c r="K709" i="1"/>
  <c r="K710" i="1"/>
  <c r="K711" i="1"/>
  <c r="K712" i="1"/>
  <c r="K713" i="1"/>
  <c r="K715" i="1"/>
  <c r="K716" i="1"/>
  <c r="K717" i="1"/>
  <c r="K718" i="1"/>
  <c r="K719" i="1"/>
  <c r="K721" i="1"/>
  <c r="K722" i="1"/>
  <c r="K723" i="1"/>
  <c r="K724" i="1"/>
  <c r="K725" i="1"/>
  <c r="K727" i="1"/>
  <c r="K728" i="1"/>
  <c r="K729" i="1"/>
  <c r="K730" i="1"/>
  <c r="K731" i="1"/>
  <c r="K733" i="1"/>
  <c r="K734" i="1"/>
  <c r="K735" i="1"/>
  <c r="K736" i="1"/>
  <c r="K737" i="1"/>
  <c r="K739" i="1"/>
  <c r="K740" i="1"/>
  <c r="K741" i="1"/>
  <c r="K742" i="1"/>
  <c r="K743" i="1"/>
  <c r="K745" i="1"/>
  <c r="K746" i="1"/>
  <c r="K747" i="1"/>
  <c r="K748" i="1"/>
  <c r="K749" i="1"/>
  <c r="K751" i="1"/>
  <c r="K752" i="1"/>
  <c r="K753" i="1"/>
  <c r="K754" i="1"/>
  <c r="K755" i="1"/>
  <c r="K757" i="1"/>
  <c r="K758" i="1"/>
  <c r="K759" i="1"/>
  <c r="K760" i="1"/>
  <c r="K761" i="1"/>
  <c r="K763" i="1"/>
  <c r="K764" i="1"/>
  <c r="K765" i="1"/>
  <c r="K766" i="1"/>
  <c r="K767" i="1"/>
  <c r="K769" i="1"/>
  <c r="K770" i="1"/>
  <c r="K771" i="1"/>
  <c r="K772" i="1"/>
  <c r="K773" i="1"/>
  <c r="K775" i="1"/>
  <c r="K776" i="1"/>
  <c r="K777" i="1"/>
  <c r="K778" i="1"/>
  <c r="K779" i="1"/>
  <c r="K781" i="1"/>
  <c r="K782" i="1"/>
  <c r="K783" i="1"/>
  <c r="K784" i="1"/>
  <c r="K785" i="1"/>
  <c r="K787" i="1"/>
  <c r="K788" i="1"/>
  <c r="K789" i="1"/>
  <c r="K790" i="1"/>
  <c r="K791" i="1"/>
  <c r="K793" i="1"/>
  <c r="K794" i="1"/>
  <c r="K795" i="1"/>
  <c r="K796" i="1"/>
  <c r="K797" i="1"/>
  <c r="K799" i="1"/>
  <c r="K800" i="1"/>
  <c r="K801" i="1"/>
  <c r="K802" i="1"/>
  <c r="K803" i="1"/>
  <c r="K805" i="1"/>
  <c r="K806" i="1"/>
  <c r="K807" i="1"/>
  <c r="K808" i="1"/>
  <c r="K809" i="1"/>
  <c r="K811" i="1"/>
  <c r="K812" i="1"/>
  <c r="K813" i="1"/>
  <c r="K814" i="1"/>
  <c r="K815" i="1"/>
  <c r="K817" i="1"/>
  <c r="K818" i="1"/>
  <c r="K819" i="1"/>
  <c r="K820" i="1"/>
  <c r="K821" i="1"/>
  <c r="K823" i="1"/>
  <c r="K824" i="1"/>
  <c r="K825" i="1"/>
  <c r="K826" i="1"/>
  <c r="K827" i="1"/>
  <c r="K829" i="1"/>
  <c r="K830" i="1"/>
  <c r="K831" i="1"/>
  <c r="K832" i="1"/>
  <c r="K833" i="1"/>
  <c r="K835" i="1"/>
  <c r="K836" i="1"/>
  <c r="K837" i="1"/>
  <c r="K838" i="1"/>
  <c r="K839" i="1"/>
  <c r="K840" i="1"/>
  <c r="K841" i="1"/>
  <c r="K842" i="1"/>
  <c r="K843" i="1"/>
  <c r="K844" i="1"/>
  <c r="K845" i="1"/>
  <c r="K847" i="1"/>
  <c r="K848" i="1"/>
  <c r="K849" i="1"/>
  <c r="K850" i="1"/>
  <c r="K851" i="1"/>
  <c r="K853" i="1"/>
  <c r="K854" i="1"/>
  <c r="K855" i="1"/>
  <c r="K856" i="1"/>
  <c r="K857" i="1"/>
  <c r="K859" i="1"/>
  <c r="K860" i="1"/>
  <c r="K861" i="1"/>
  <c r="K862" i="1"/>
  <c r="K863" i="1"/>
  <c r="K865" i="1"/>
  <c r="K866" i="1"/>
  <c r="K867" i="1"/>
  <c r="K868" i="1"/>
  <c r="K869" i="1"/>
  <c r="K871" i="1"/>
  <c r="K872" i="1"/>
  <c r="K873" i="1"/>
  <c r="K874" i="1"/>
  <c r="K875" i="1"/>
  <c r="K877" i="1"/>
  <c r="K878" i="1"/>
  <c r="K879" i="1"/>
  <c r="K880" i="1"/>
  <c r="K881" i="1"/>
  <c r="K883" i="1"/>
  <c r="K884" i="1"/>
  <c r="K885" i="1"/>
  <c r="K886" i="1"/>
  <c r="K887" i="1"/>
  <c r="K889" i="1"/>
  <c r="K890" i="1"/>
  <c r="K891" i="1"/>
  <c r="K892" i="1"/>
  <c r="K893" i="1"/>
  <c r="K898" i="1"/>
  <c r="K899" i="1"/>
  <c r="K900" i="1"/>
  <c r="K901" i="1"/>
  <c r="K902" i="1"/>
  <c r="K904" i="1"/>
  <c r="K905" i="1"/>
  <c r="K906" i="1"/>
  <c r="K907" i="1"/>
  <c r="K908" i="1"/>
  <c r="K910" i="1"/>
  <c r="K911" i="1"/>
  <c r="K912" i="1"/>
  <c r="K913" i="1"/>
  <c r="K914" i="1"/>
  <c r="K916" i="1"/>
  <c r="K917" i="1"/>
  <c r="K918" i="1"/>
  <c r="K919" i="1"/>
  <c r="K920" i="1"/>
  <c r="K922" i="1"/>
  <c r="K923" i="1"/>
  <c r="K924" i="1"/>
  <c r="K925" i="1"/>
  <c r="K926" i="1"/>
  <c r="K928" i="1"/>
  <c r="K929" i="1"/>
  <c r="K930" i="1"/>
  <c r="K931" i="1"/>
  <c r="K932" i="1"/>
  <c r="K934" i="1"/>
  <c r="K935" i="1"/>
  <c r="K936" i="1"/>
  <c r="K937" i="1"/>
  <c r="K938" i="1"/>
  <c r="K940" i="1"/>
  <c r="K941" i="1"/>
  <c r="K942" i="1"/>
  <c r="K943" i="1"/>
  <c r="K944" i="1"/>
  <c r="K946" i="1"/>
  <c r="K947" i="1"/>
  <c r="K948" i="1"/>
  <c r="K949" i="1"/>
  <c r="K950" i="1"/>
  <c r="K952" i="1"/>
  <c r="K953" i="1"/>
  <c r="K954" i="1"/>
  <c r="K955" i="1"/>
  <c r="K956" i="1"/>
  <c r="K958" i="1"/>
  <c r="K959" i="1"/>
  <c r="K960" i="1"/>
  <c r="K961" i="1"/>
  <c r="K962" i="1"/>
  <c r="K964" i="1"/>
  <c r="K965" i="1"/>
  <c r="K966" i="1"/>
  <c r="K967" i="1"/>
  <c r="K968" i="1"/>
  <c r="K971" i="1"/>
  <c r="K972" i="1"/>
  <c r="K973" i="1"/>
  <c r="K974" i="1"/>
  <c r="K975" i="1"/>
  <c r="K977" i="1"/>
  <c r="K978" i="1"/>
  <c r="K979" i="1"/>
  <c r="K980" i="1"/>
  <c r="K981" i="1"/>
  <c r="K984" i="1"/>
  <c r="K985" i="1"/>
  <c r="K986" i="1"/>
  <c r="K987" i="1"/>
  <c r="K988" i="1"/>
  <c r="K990" i="1"/>
  <c r="K991" i="1"/>
  <c r="K992" i="1"/>
  <c r="K993" i="1"/>
  <c r="K994" i="1"/>
  <c r="K996" i="1"/>
  <c r="K997" i="1"/>
  <c r="K998" i="1"/>
  <c r="K999" i="1"/>
  <c r="K1000" i="1"/>
  <c r="K1002" i="1"/>
  <c r="K1003" i="1"/>
  <c r="K1004" i="1"/>
  <c r="K1005" i="1"/>
  <c r="K1006" i="1"/>
  <c r="K1008" i="1"/>
  <c r="K1009" i="1"/>
  <c r="K1010" i="1"/>
  <c r="K1011" i="1"/>
  <c r="K1012" i="1"/>
  <c r="K1014" i="1"/>
  <c r="K1015" i="1"/>
  <c r="K1016" i="1"/>
  <c r="K1017" i="1"/>
  <c r="K1018" i="1"/>
  <c r="K1020" i="1"/>
  <c r="K1021" i="1"/>
  <c r="K1022" i="1"/>
  <c r="K1023" i="1"/>
  <c r="K1024" i="1"/>
  <c r="K1026" i="1"/>
  <c r="K1027" i="1"/>
  <c r="K1028" i="1"/>
  <c r="K1029" i="1"/>
  <c r="K1030" i="1"/>
  <c r="K1032" i="1"/>
  <c r="K1033" i="1"/>
  <c r="K1034" i="1"/>
  <c r="K1035" i="1"/>
  <c r="K1036" i="1"/>
  <c r="J6" i="1"/>
  <c r="J7" i="1"/>
  <c r="J11" i="1"/>
  <c r="J12" i="1"/>
  <c r="J13" i="1"/>
  <c r="J17" i="1"/>
  <c r="J18" i="1"/>
  <c r="J19" i="1"/>
  <c r="J23" i="1"/>
  <c r="J24" i="1"/>
  <c r="J25" i="1"/>
  <c r="J31" i="1"/>
  <c r="J32" i="1"/>
  <c r="J33" i="1"/>
  <c r="J37" i="1"/>
  <c r="J38" i="1"/>
  <c r="J39" i="1"/>
  <c r="J43" i="1"/>
  <c r="J44" i="1"/>
  <c r="J45" i="1"/>
  <c r="J46" i="1"/>
  <c r="J47" i="1"/>
  <c r="J49" i="1"/>
  <c r="J50" i="1"/>
  <c r="J51" i="1"/>
  <c r="J52" i="1"/>
  <c r="J53" i="1"/>
  <c r="J55" i="1"/>
  <c r="J56" i="1"/>
  <c r="J57" i="1"/>
  <c r="J58" i="1"/>
  <c r="J59" i="1"/>
  <c r="J61" i="1"/>
  <c r="J62" i="1"/>
  <c r="J63" i="1"/>
  <c r="J64" i="1"/>
  <c r="J65" i="1"/>
  <c r="J67" i="1"/>
  <c r="J68" i="1"/>
  <c r="J69" i="1"/>
  <c r="J70" i="1"/>
  <c r="J71" i="1"/>
  <c r="J73" i="1"/>
  <c r="J74" i="1"/>
  <c r="J75" i="1"/>
  <c r="J76" i="1"/>
  <c r="J77" i="1"/>
  <c r="J79" i="1"/>
  <c r="J80" i="1"/>
  <c r="J81" i="1"/>
  <c r="J82" i="1"/>
  <c r="J83" i="1"/>
  <c r="J85" i="1"/>
  <c r="J86" i="1"/>
  <c r="J87" i="1"/>
  <c r="J88" i="1"/>
  <c r="J89" i="1"/>
  <c r="J91" i="1"/>
  <c r="J92" i="1"/>
  <c r="J93" i="1"/>
  <c r="J94" i="1"/>
  <c r="J95" i="1"/>
  <c r="J97" i="1"/>
  <c r="J98" i="1"/>
  <c r="J99" i="1"/>
  <c r="J100" i="1"/>
  <c r="J101" i="1"/>
  <c r="J103" i="1"/>
  <c r="J104" i="1"/>
  <c r="J105" i="1"/>
  <c r="J106" i="1"/>
  <c r="J107" i="1"/>
  <c r="J109" i="1"/>
  <c r="J110" i="1"/>
  <c r="J111" i="1"/>
  <c r="J112" i="1"/>
  <c r="J113" i="1"/>
  <c r="J115" i="1"/>
  <c r="J116" i="1"/>
  <c r="J117" i="1"/>
  <c r="J118" i="1"/>
  <c r="J119" i="1"/>
  <c r="J121" i="1"/>
  <c r="J122" i="1"/>
  <c r="J123" i="1"/>
  <c r="J124" i="1"/>
  <c r="J125" i="1"/>
  <c r="J127" i="1"/>
  <c r="J128" i="1"/>
  <c r="J129" i="1"/>
  <c r="J130" i="1"/>
  <c r="J131" i="1"/>
  <c r="J133" i="1"/>
  <c r="J134" i="1"/>
  <c r="J135" i="1"/>
  <c r="J136" i="1"/>
  <c r="J137" i="1"/>
  <c r="J140" i="1"/>
  <c r="J141" i="1"/>
  <c r="J142" i="1"/>
  <c r="J143" i="1"/>
  <c r="J144" i="1"/>
  <c r="J146" i="1"/>
  <c r="J147" i="1"/>
  <c r="J148" i="1"/>
  <c r="J149" i="1"/>
  <c r="J150" i="1"/>
  <c r="J152" i="1"/>
  <c r="J153" i="1"/>
  <c r="J154" i="1"/>
  <c r="J155" i="1"/>
  <c r="J156" i="1"/>
  <c r="J158" i="1"/>
  <c r="J159" i="1"/>
  <c r="J160" i="1"/>
  <c r="J161" i="1"/>
  <c r="J162" i="1"/>
  <c r="J164" i="1"/>
  <c r="J165" i="1"/>
  <c r="J166" i="1"/>
  <c r="J167" i="1"/>
  <c r="J168" i="1"/>
  <c r="J170" i="1"/>
  <c r="J171" i="1"/>
  <c r="J172" i="1"/>
  <c r="J173" i="1"/>
  <c r="J174" i="1"/>
  <c r="J176" i="1"/>
  <c r="J177" i="1"/>
  <c r="J178" i="1"/>
  <c r="J179" i="1"/>
  <c r="J180" i="1"/>
  <c r="J184" i="1"/>
  <c r="J185" i="1"/>
  <c r="J186" i="1"/>
  <c r="J187" i="1"/>
  <c r="J188" i="1"/>
  <c r="J190" i="1"/>
  <c r="J191" i="1"/>
  <c r="J192" i="1"/>
  <c r="J193" i="1"/>
  <c r="J194" i="1"/>
  <c r="J196" i="1"/>
  <c r="J197" i="1"/>
  <c r="J198" i="1"/>
  <c r="J199" i="1"/>
  <c r="J200" i="1"/>
  <c r="J208" i="1"/>
  <c r="J209" i="1"/>
  <c r="J210" i="1"/>
  <c r="J211" i="1"/>
  <c r="J212" i="1"/>
  <c r="J214" i="1"/>
  <c r="J215" i="1"/>
  <c r="J216" i="1"/>
  <c r="J217" i="1"/>
  <c r="J218" i="1"/>
  <c r="J220" i="1"/>
  <c r="J221" i="1"/>
  <c r="J222" i="1"/>
  <c r="J223" i="1"/>
  <c r="J224" i="1"/>
  <c r="J238" i="1"/>
  <c r="J239" i="1"/>
  <c r="J240" i="1"/>
  <c r="J241" i="1"/>
  <c r="J242" i="1"/>
  <c r="J245" i="1"/>
  <c r="J246" i="1"/>
  <c r="J247" i="1"/>
  <c r="J248" i="1"/>
  <c r="J249" i="1"/>
  <c r="J251" i="1"/>
  <c r="J252" i="1"/>
  <c r="J253" i="1"/>
  <c r="J254" i="1"/>
  <c r="J255" i="1"/>
  <c r="J257" i="1"/>
  <c r="J258" i="1"/>
  <c r="J259" i="1"/>
  <c r="J260" i="1"/>
  <c r="J261" i="1"/>
  <c r="J264" i="1"/>
  <c r="J265" i="1"/>
  <c r="J266" i="1"/>
  <c r="J267" i="1"/>
  <c r="J268" i="1"/>
  <c r="J270" i="1"/>
  <c r="J271" i="1"/>
  <c r="J272" i="1"/>
  <c r="J273" i="1"/>
  <c r="J274" i="1"/>
  <c r="J276" i="1"/>
  <c r="J277" i="1"/>
  <c r="J278" i="1"/>
  <c r="J279" i="1"/>
  <c r="J280" i="1"/>
  <c r="J282" i="1"/>
  <c r="J283" i="1"/>
  <c r="J284" i="1"/>
  <c r="J285" i="1"/>
  <c r="J286" i="1"/>
  <c r="J288" i="1"/>
  <c r="J289" i="1"/>
  <c r="J290" i="1"/>
  <c r="J291" i="1"/>
  <c r="J292" i="1"/>
  <c r="J294" i="1"/>
  <c r="J295" i="1"/>
  <c r="J296" i="1"/>
  <c r="J297" i="1"/>
  <c r="J298" i="1"/>
  <c r="J302" i="1"/>
  <c r="J303" i="1"/>
  <c r="J304" i="1"/>
  <c r="J305" i="1"/>
  <c r="J306" i="1"/>
  <c r="J308" i="1"/>
  <c r="J309" i="1"/>
  <c r="J310" i="1"/>
  <c r="J311" i="1"/>
  <c r="J312" i="1"/>
  <c r="J314" i="1"/>
  <c r="J315" i="1"/>
  <c r="J316" i="1"/>
  <c r="J317" i="1"/>
  <c r="J318" i="1"/>
  <c r="J320" i="1"/>
  <c r="J321" i="1"/>
  <c r="J322" i="1"/>
  <c r="J323" i="1"/>
  <c r="J324" i="1"/>
  <c r="J327" i="1"/>
  <c r="J328" i="1"/>
  <c r="J329" i="1"/>
  <c r="J330" i="1"/>
  <c r="J331" i="1"/>
  <c r="J333" i="1"/>
  <c r="J334" i="1"/>
  <c r="J335" i="1"/>
  <c r="J336" i="1"/>
  <c r="J337" i="1"/>
  <c r="J339" i="1"/>
  <c r="J340" i="1"/>
  <c r="J341" i="1"/>
  <c r="J342" i="1"/>
  <c r="J343" i="1"/>
  <c r="J345" i="1"/>
  <c r="J346" i="1"/>
  <c r="J347" i="1"/>
  <c r="J348" i="1"/>
  <c r="J349" i="1"/>
  <c r="J351" i="1"/>
  <c r="J352" i="1"/>
  <c r="J353" i="1"/>
  <c r="J354" i="1"/>
  <c r="J355" i="1"/>
  <c r="J357" i="1"/>
  <c r="J358" i="1"/>
  <c r="J359" i="1"/>
  <c r="J360" i="1"/>
  <c r="J361" i="1"/>
  <c r="J363" i="1"/>
  <c r="J364" i="1"/>
  <c r="J365" i="1"/>
  <c r="J366" i="1"/>
  <c r="J367" i="1"/>
  <c r="J369" i="1"/>
  <c r="J370" i="1"/>
  <c r="J371" i="1"/>
  <c r="J372" i="1"/>
  <c r="J373" i="1"/>
  <c r="J375" i="1"/>
  <c r="J376" i="1"/>
  <c r="J377" i="1"/>
  <c r="J378" i="1"/>
  <c r="J379" i="1"/>
  <c r="J381" i="1"/>
  <c r="J382" i="1"/>
  <c r="J383" i="1"/>
  <c r="J384" i="1"/>
  <c r="J385" i="1"/>
  <c r="J387" i="1"/>
  <c r="J388" i="1"/>
  <c r="J389" i="1"/>
  <c r="J390" i="1"/>
  <c r="J391" i="1"/>
  <c r="J393" i="1"/>
  <c r="J394" i="1"/>
  <c r="J395" i="1"/>
  <c r="J396" i="1"/>
  <c r="J397" i="1"/>
  <c r="J399" i="1"/>
  <c r="J400" i="1"/>
  <c r="J401" i="1"/>
  <c r="J402" i="1"/>
  <c r="J403" i="1"/>
  <c r="J405" i="1"/>
  <c r="J406" i="1"/>
  <c r="J407" i="1"/>
  <c r="J408" i="1"/>
  <c r="J409" i="1"/>
  <c r="J411" i="1"/>
  <c r="J412" i="1"/>
  <c r="J413" i="1"/>
  <c r="J414" i="1"/>
  <c r="J415" i="1"/>
  <c r="J417" i="1"/>
  <c r="J418" i="1"/>
  <c r="J419" i="1"/>
  <c r="J420" i="1"/>
  <c r="J421" i="1"/>
  <c r="J423" i="1"/>
  <c r="J424" i="1"/>
  <c r="J425" i="1"/>
  <c r="J426" i="1"/>
  <c r="J427" i="1"/>
  <c r="J429" i="1"/>
  <c r="J430" i="1"/>
  <c r="J431" i="1"/>
  <c r="J432" i="1"/>
  <c r="J433" i="1"/>
  <c r="J435" i="1"/>
  <c r="J436" i="1"/>
  <c r="J437" i="1"/>
  <c r="J438" i="1"/>
  <c r="J439" i="1"/>
  <c r="J441" i="1"/>
  <c r="J442" i="1"/>
  <c r="J443" i="1"/>
  <c r="J444" i="1"/>
  <c r="J445" i="1"/>
  <c r="J447" i="1"/>
  <c r="J448" i="1"/>
  <c r="J449" i="1"/>
  <c r="J450" i="1"/>
  <c r="J451" i="1"/>
  <c r="J453" i="1"/>
  <c r="J454" i="1"/>
  <c r="J455" i="1"/>
  <c r="J456" i="1"/>
  <c r="J457" i="1"/>
  <c r="J459" i="1"/>
  <c r="J460" i="1"/>
  <c r="J461" i="1"/>
  <c r="J462" i="1"/>
  <c r="J463" i="1"/>
  <c r="J465" i="1"/>
  <c r="J466" i="1"/>
  <c r="J467" i="1"/>
  <c r="J468" i="1"/>
  <c r="J469" i="1"/>
  <c r="J471" i="1"/>
  <c r="J472" i="1"/>
  <c r="J473" i="1"/>
  <c r="J474" i="1"/>
  <c r="J475" i="1"/>
  <c r="J477" i="1"/>
  <c r="J478" i="1"/>
  <c r="J479" i="1"/>
  <c r="J480" i="1"/>
  <c r="J481" i="1"/>
  <c r="J483" i="1"/>
  <c r="J484" i="1"/>
  <c r="J485" i="1"/>
  <c r="J486" i="1"/>
  <c r="J487" i="1"/>
  <c r="J489" i="1"/>
  <c r="J490" i="1"/>
  <c r="J491" i="1"/>
  <c r="J492" i="1"/>
  <c r="J493" i="1"/>
  <c r="J495" i="1"/>
  <c r="J496" i="1"/>
  <c r="J497" i="1"/>
  <c r="J498" i="1"/>
  <c r="J499" i="1"/>
  <c r="J501" i="1"/>
  <c r="J502" i="1"/>
  <c r="J503" i="1"/>
  <c r="J504" i="1"/>
  <c r="J505" i="1"/>
  <c r="J507" i="1"/>
  <c r="J508" i="1"/>
  <c r="J509" i="1"/>
  <c r="J510" i="1"/>
  <c r="J511" i="1"/>
  <c r="J513" i="1"/>
  <c r="J514" i="1"/>
  <c r="J515" i="1"/>
  <c r="J516" i="1"/>
  <c r="J517" i="1"/>
  <c r="J519" i="1"/>
  <c r="J520" i="1"/>
  <c r="J521" i="1"/>
  <c r="J522" i="1"/>
  <c r="J523" i="1"/>
  <c r="J525" i="1"/>
  <c r="J526" i="1"/>
  <c r="J527" i="1"/>
  <c r="J528" i="1"/>
  <c r="J529" i="1"/>
  <c r="J531" i="1"/>
  <c r="J532" i="1"/>
  <c r="J533" i="1"/>
  <c r="J534" i="1"/>
  <c r="J535" i="1"/>
  <c r="J537" i="1"/>
  <c r="J538" i="1"/>
  <c r="J539" i="1"/>
  <c r="J540" i="1"/>
  <c r="J541" i="1"/>
  <c r="J543" i="1"/>
  <c r="J544" i="1"/>
  <c r="J545" i="1"/>
  <c r="J546" i="1"/>
  <c r="J547" i="1"/>
  <c r="J549" i="1"/>
  <c r="J550" i="1"/>
  <c r="J551" i="1"/>
  <c r="J552" i="1"/>
  <c r="J553" i="1"/>
  <c r="J555" i="1"/>
  <c r="J556" i="1"/>
  <c r="J557" i="1"/>
  <c r="J558" i="1"/>
  <c r="J559" i="1"/>
  <c r="J561" i="1"/>
  <c r="J562" i="1"/>
  <c r="J563" i="1"/>
  <c r="J564" i="1"/>
  <c r="J565" i="1"/>
  <c r="J567" i="1"/>
  <c r="J568" i="1"/>
  <c r="J569" i="1"/>
  <c r="J570" i="1"/>
  <c r="J571" i="1"/>
  <c r="J573" i="1"/>
  <c r="J574" i="1"/>
  <c r="J575" i="1"/>
  <c r="J576" i="1"/>
  <c r="J577" i="1"/>
  <c r="J579" i="1"/>
  <c r="J580" i="1"/>
  <c r="J581" i="1"/>
  <c r="J582" i="1"/>
  <c r="J583" i="1"/>
  <c r="J586" i="1"/>
  <c r="J587" i="1"/>
  <c r="J588" i="1"/>
  <c r="J589" i="1"/>
  <c r="J590" i="1"/>
  <c r="J592" i="1"/>
  <c r="J593" i="1"/>
  <c r="J594" i="1"/>
  <c r="J595" i="1"/>
  <c r="J596" i="1"/>
  <c r="J599" i="1"/>
  <c r="J600" i="1"/>
  <c r="J601" i="1"/>
  <c r="J602" i="1"/>
  <c r="J603" i="1"/>
  <c r="J605" i="1"/>
  <c r="J606" i="1"/>
  <c r="J607" i="1"/>
  <c r="J608" i="1"/>
  <c r="J609" i="1"/>
  <c r="J611" i="1"/>
  <c r="J612" i="1"/>
  <c r="J613" i="1"/>
  <c r="J614" i="1"/>
  <c r="J615" i="1"/>
  <c r="J617" i="1"/>
  <c r="J618" i="1"/>
  <c r="J619" i="1"/>
  <c r="J620" i="1"/>
  <c r="J621" i="1"/>
  <c r="J623" i="1"/>
  <c r="J624" i="1"/>
  <c r="J625" i="1"/>
  <c r="J626" i="1"/>
  <c r="J627" i="1"/>
  <c r="J629" i="1"/>
  <c r="J630" i="1"/>
  <c r="J631" i="1"/>
  <c r="J632" i="1"/>
  <c r="J633" i="1"/>
  <c r="J635" i="1"/>
  <c r="J636" i="1"/>
  <c r="J637" i="1"/>
  <c r="J638" i="1"/>
  <c r="J639" i="1"/>
  <c r="J641" i="1"/>
  <c r="J642" i="1"/>
  <c r="J643" i="1"/>
  <c r="J644" i="1"/>
  <c r="J645" i="1"/>
  <c r="J649" i="1"/>
  <c r="J650" i="1"/>
  <c r="J651" i="1"/>
  <c r="J652" i="1"/>
  <c r="J653" i="1"/>
  <c r="J655" i="1"/>
  <c r="J656" i="1"/>
  <c r="J657" i="1"/>
  <c r="J658" i="1"/>
  <c r="J659" i="1"/>
  <c r="J661" i="1"/>
  <c r="J662" i="1"/>
  <c r="J663" i="1"/>
  <c r="J664" i="1"/>
  <c r="J665" i="1"/>
  <c r="J667" i="1"/>
  <c r="J668" i="1"/>
  <c r="J669" i="1"/>
  <c r="J670" i="1"/>
  <c r="J671" i="1"/>
  <c r="J673" i="1"/>
  <c r="J674" i="1"/>
  <c r="J675" i="1"/>
  <c r="J676" i="1"/>
  <c r="J677" i="1"/>
  <c r="J679" i="1"/>
  <c r="J680" i="1"/>
  <c r="J681" i="1"/>
  <c r="J682" i="1"/>
  <c r="J683" i="1"/>
  <c r="J685" i="1"/>
  <c r="J686" i="1"/>
  <c r="J687" i="1"/>
  <c r="J688" i="1"/>
  <c r="J689" i="1"/>
  <c r="J691" i="1"/>
  <c r="J692" i="1"/>
  <c r="J693" i="1"/>
  <c r="J694" i="1"/>
  <c r="J695" i="1"/>
  <c r="J697" i="1"/>
  <c r="J698" i="1"/>
  <c r="J699" i="1"/>
  <c r="J700" i="1"/>
  <c r="J701" i="1"/>
  <c r="J703" i="1"/>
  <c r="J704" i="1"/>
  <c r="J705" i="1"/>
  <c r="J706" i="1"/>
  <c r="J707" i="1"/>
  <c r="J709" i="1"/>
  <c r="J710" i="1"/>
  <c r="J711" i="1"/>
  <c r="J712" i="1"/>
  <c r="J713" i="1"/>
  <c r="J715" i="1"/>
  <c r="J716" i="1"/>
  <c r="J717" i="1"/>
  <c r="J718" i="1"/>
  <c r="J719" i="1"/>
  <c r="J721" i="1"/>
  <c r="J722" i="1"/>
  <c r="J723" i="1"/>
  <c r="J724" i="1"/>
  <c r="J725" i="1"/>
  <c r="J727" i="1"/>
  <c r="J728" i="1"/>
  <c r="J729" i="1"/>
  <c r="J730" i="1"/>
  <c r="J731" i="1"/>
  <c r="J733" i="1"/>
  <c r="J734" i="1"/>
  <c r="J735" i="1"/>
  <c r="J736" i="1"/>
  <c r="J737" i="1"/>
  <c r="J739" i="1"/>
  <c r="J740" i="1"/>
  <c r="J741" i="1"/>
  <c r="J742" i="1"/>
  <c r="J743" i="1"/>
  <c r="J745" i="1"/>
  <c r="J746" i="1"/>
  <c r="J747" i="1"/>
  <c r="J748" i="1"/>
  <c r="J749" i="1"/>
  <c r="J751" i="1"/>
  <c r="J752" i="1"/>
  <c r="J753" i="1"/>
  <c r="J754" i="1"/>
  <c r="J755" i="1"/>
  <c r="J757" i="1"/>
  <c r="J758" i="1"/>
  <c r="J759" i="1"/>
  <c r="J760" i="1"/>
  <c r="J761" i="1"/>
  <c r="J763" i="1"/>
  <c r="J764" i="1"/>
  <c r="J765" i="1"/>
  <c r="J766" i="1"/>
  <c r="J767" i="1"/>
  <c r="J769" i="1"/>
  <c r="J770" i="1"/>
  <c r="J771" i="1"/>
  <c r="J772" i="1"/>
  <c r="J773" i="1"/>
  <c r="J775" i="1"/>
  <c r="J776" i="1"/>
  <c r="J777" i="1"/>
  <c r="J778" i="1"/>
  <c r="J779" i="1"/>
  <c r="J781" i="1"/>
  <c r="J782" i="1"/>
  <c r="J783" i="1"/>
  <c r="J784" i="1"/>
  <c r="J785" i="1"/>
  <c r="J787" i="1"/>
  <c r="J788" i="1"/>
  <c r="J789" i="1"/>
  <c r="J790" i="1"/>
  <c r="J791" i="1"/>
  <c r="J793" i="1"/>
  <c r="J794" i="1"/>
  <c r="J795" i="1"/>
  <c r="J796" i="1"/>
  <c r="J797" i="1"/>
  <c r="J799" i="1"/>
  <c r="J800" i="1"/>
  <c r="J801" i="1"/>
  <c r="J802" i="1"/>
  <c r="J803" i="1"/>
  <c r="J805" i="1"/>
  <c r="J806" i="1"/>
  <c r="J807" i="1"/>
  <c r="J808" i="1"/>
  <c r="J809" i="1"/>
  <c r="J811" i="1"/>
  <c r="J812" i="1"/>
  <c r="J813" i="1"/>
  <c r="J814" i="1"/>
  <c r="J815" i="1"/>
  <c r="J817" i="1"/>
  <c r="J818" i="1"/>
  <c r="J819" i="1"/>
  <c r="J820" i="1"/>
  <c r="J821" i="1"/>
  <c r="J823" i="1"/>
  <c r="J824" i="1"/>
  <c r="J825" i="1"/>
  <c r="J826" i="1"/>
  <c r="J827" i="1"/>
  <c r="J829" i="1"/>
  <c r="J830" i="1"/>
  <c r="J831" i="1"/>
  <c r="J832" i="1"/>
  <c r="J833" i="1"/>
  <c r="J835" i="1"/>
  <c r="J836" i="1"/>
  <c r="J837" i="1"/>
  <c r="J838" i="1"/>
  <c r="J839" i="1"/>
  <c r="J840" i="1"/>
  <c r="J841" i="1"/>
  <c r="J842" i="1"/>
  <c r="J843" i="1"/>
  <c r="J844" i="1"/>
  <c r="J845" i="1"/>
  <c r="J847" i="1"/>
  <c r="J848" i="1"/>
  <c r="J849" i="1"/>
  <c r="J850" i="1"/>
  <c r="J851" i="1"/>
  <c r="J853" i="1"/>
  <c r="J854" i="1"/>
  <c r="J855" i="1"/>
  <c r="J856" i="1"/>
  <c r="J857" i="1"/>
  <c r="J859" i="1"/>
  <c r="J860" i="1"/>
  <c r="J861" i="1"/>
  <c r="J862" i="1"/>
  <c r="J863" i="1"/>
  <c r="J865" i="1"/>
  <c r="J866" i="1"/>
  <c r="J867" i="1"/>
  <c r="J868" i="1"/>
  <c r="J869" i="1"/>
  <c r="J871" i="1"/>
  <c r="J872" i="1"/>
  <c r="J873" i="1"/>
  <c r="J874" i="1"/>
  <c r="J875" i="1"/>
  <c r="J877" i="1"/>
  <c r="J878" i="1"/>
  <c r="J879" i="1"/>
  <c r="J880" i="1"/>
  <c r="J881" i="1"/>
  <c r="J883" i="1"/>
  <c r="J884" i="1"/>
  <c r="J885" i="1"/>
  <c r="J886" i="1"/>
  <c r="J887" i="1"/>
  <c r="J889" i="1"/>
  <c r="J890" i="1"/>
  <c r="J891" i="1"/>
  <c r="J892" i="1"/>
  <c r="J893" i="1"/>
  <c r="J898" i="1"/>
  <c r="J899" i="1"/>
  <c r="J900" i="1"/>
  <c r="J901" i="1"/>
  <c r="J902" i="1"/>
  <c r="J904" i="1"/>
  <c r="J905" i="1"/>
  <c r="J906" i="1"/>
  <c r="J907" i="1"/>
  <c r="J908" i="1"/>
  <c r="J910" i="1"/>
  <c r="J911" i="1"/>
  <c r="J912" i="1"/>
  <c r="J913" i="1"/>
  <c r="J914" i="1"/>
  <c r="J916" i="1"/>
  <c r="J917" i="1"/>
  <c r="J918" i="1"/>
  <c r="J919" i="1"/>
  <c r="J920" i="1"/>
  <c r="J922" i="1"/>
  <c r="J923" i="1"/>
  <c r="J924" i="1"/>
  <c r="J925" i="1"/>
  <c r="J926" i="1"/>
  <c r="J928" i="1"/>
  <c r="J929" i="1"/>
  <c r="J930" i="1"/>
  <c r="J931" i="1"/>
  <c r="J932" i="1"/>
  <c r="J934" i="1"/>
  <c r="J935" i="1"/>
  <c r="J936" i="1"/>
  <c r="J937" i="1"/>
  <c r="J938" i="1"/>
  <c r="J940" i="1"/>
  <c r="J941" i="1"/>
  <c r="J942" i="1"/>
  <c r="J943" i="1"/>
  <c r="J944" i="1"/>
  <c r="J946" i="1"/>
  <c r="J947" i="1"/>
  <c r="J948" i="1"/>
  <c r="J949" i="1"/>
  <c r="J950" i="1"/>
  <c r="J952" i="1"/>
  <c r="J953" i="1"/>
  <c r="J954" i="1"/>
  <c r="J955" i="1"/>
  <c r="J956" i="1"/>
  <c r="J958" i="1"/>
  <c r="J959" i="1"/>
  <c r="J960" i="1"/>
  <c r="J961" i="1"/>
  <c r="J962" i="1"/>
  <c r="J964" i="1"/>
  <c r="J965" i="1"/>
  <c r="J966" i="1"/>
  <c r="J967" i="1"/>
  <c r="J968" i="1"/>
  <c r="J971" i="1"/>
  <c r="J972" i="1"/>
  <c r="J973" i="1"/>
  <c r="J974" i="1"/>
  <c r="J975" i="1"/>
  <c r="J977" i="1"/>
  <c r="J978" i="1"/>
  <c r="J979" i="1"/>
  <c r="J980" i="1"/>
  <c r="J981" i="1"/>
  <c r="J984" i="1"/>
  <c r="J985" i="1"/>
  <c r="J986" i="1"/>
  <c r="J987" i="1"/>
  <c r="J988" i="1"/>
  <c r="J990" i="1"/>
  <c r="J991" i="1"/>
  <c r="J992" i="1"/>
  <c r="J993" i="1"/>
  <c r="J994" i="1"/>
  <c r="J996" i="1"/>
  <c r="J997" i="1"/>
  <c r="J998" i="1"/>
  <c r="J999" i="1"/>
  <c r="J1000" i="1"/>
  <c r="J1002" i="1"/>
  <c r="J1003" i="1"/>
  <c r="J1004" i="1"/>
  <c r="J1005" i="1"/>
  <c r="J1006" i="1"/>
  <c r="J1008" i="1"/>
  <c r="J1009" i="1"/>
  <c r="J1010" i="1"/>
  <c r="J1011" i="1"/>
  <c r="J1012" i="1"/>
  <c r="J1014" i="1"/>
  <c r="J1015" i="1"/>
  <c r="J1016" i="1"/>
  <c r="J1017" i="1"/>
  <c r="J1018" i="1"/>
  <c r="J1020" i="1"/>
  <c r="J1021" i="1"/>
  <c r="J1022" i="1"/>
  <c r="J1023" i="1"/>
  <c r="J1024" i="1"/>
  <c r="J1026" i="1"/>
  <c r="J1027" i="1"/>
  <c r="J1028" i="1"/>
  <c r="J1029" i="1"/>
  <c r="J1030" i="1"/>
  <c r="J1032" i="1"/>
  <c r="J1033" i="1"/>
  <c r="J1034" i="1"/>
  <c r="J1035" i="1"/>
  <c r="J1036" i="1"/>
  <c r="K5" i="1"/>
  <c r="J5" i="1"/>
</calcChain>
</file>

<file path=xl/sharedStrings.xml><?xml version="1.0" encoding="utf-8"?>
<sst xmlns="http://schemas.openxmlformats.org/spreadsheetml/2006/main" count="1259" uniqueCount="1014">
  <si>
    <t>Кванты</t>
  </si>
  <si>
    <t>ЗАКАЗ</t>
  </si>
  <si>
    <t>Размеры</t>
  </si>
  <si>
    <t>Квадрат</t>
  </si>
  <si>
    <t>Металик</t>
  </si>
  <si>
    <t>Кактус клуб</t>
  </si>
  <si>
    <t>Милый дом</t>
  </si>
  <si>
    <t>белый</t>
  </si>
  <si>
    <t>серый</t>
  </si>
  <si>
    <t>Готика шнур</t>
  </si>
  <si>
    <t>Кактус</t>
  </si>
  <si>
    <t xml:space="preserve">Кактус </t>
  </si>
  <si>
    <t>акварель</t>
  </si>
  <si>
    <t>фактура</t>
  </si>
  <si>
    <t>Совы граффити</t>
  </si>
  <si>
    <t>Совы микс</t>
  </si>
  <si>
    <t>Гиф</t>
  </si>
  <si>
    <t>мелки</t>
  </si>
  <si>
    <t>затирка</t>
  </si>
  <si>
    <t>Патина</t>
  </si>
  <si>
    <t>Шелкография</t>
  </si>
  <si>
    <t>Капкейк</t>
  </si>
  <si>
    <t>Шебби шик</t>
  </si>
  <si>
    <t>Фреш</t>
  </si>
  <si>
    <t>микс</t>
  </si>
  <si>
    <t>Папилио</t>
  </si>
  <si>
    <t>Готика борт</t>
  </si>
  <si>
    <t>Пряность</t>
  </si>
  <si>
    <t xml:space="preserve">Совы </t>
  </si>
  <si>
    <t>Совы</t>
  </si>
  <si>
    <t>бежевый</t>
  </si>
  <si>
    <t>Конус</t>
  </si>
  <si>
    <t>Рококо</t>
  </si>
  <si>
    <t>Овал борт</t>
  </si>
  <si>
    <t>Цилиндр</t>
  </si>
  <si>
    <t>Мяун</t>
  </si>
  <si>
    <t xml:space="preserve">Пуппи </t>
  </si>
  <si>
    <t>Высокий овал</t>
  </si>
  <si>
    <t>роспись</t>
  </si>
  <si>
    <t>Молодой</t>
  </si>
  <si>
    <t>бамбук</t>
  </si>
  <si>
    <t>Япония</t>
  </si>
  <si>
    <t>Аист</t>
  </si>
  <si>
    <t>Весна</t>
  </si>
  <si>
    <t>декор</t>
  </si>
  <si>
    <t>Маски</t>
  </si>
  <si>
    <t>Воины дождя</t>
  </si>
  <si>
    <t>Массаи</t>
  </si>
  <si>
    <t>Волна</t>
  </si>
  <si>
    <t>серо-белая</t>
  </si>
  <si>
    <t>бирюза</t>
  </si>
  <si>
    <t>черная</t>
  </si>
  <si>
    <t>Радуга</t>
  </si>
  <si>
    <t>Человечки</t>
  </si>
  <si>
    <t>(зеленые)</t>
  </si>
  <si>
    <t>(желтые)</t>
  </si>
  <si>
    <t>Аква</t>
  </si>
  <si>
    <t>Флэйм</t>
  </si>
  <si>
    <t>Кофе</t>
  </si>
  <si>
    <t>Сибирь</t>
  </si>
  <si>
    <t>Спираль</t>
  </si>
  <si>
    <t>Водоворот</t>
  </si>
  <si>
    <t>Лето микс</t>
  </si>
  <si>
    <t>Кураж (бел)</t>
  </si>
  <si>
    <t>Кураж (беж)</t>
  </si>
  <si>
    <t>Оранж</t>
  </si>
  <si>
    <t>Венге</t>
  </si>
  <si>
    <t>Олива</t>
  </si>
  <si>
    <t>Диатом</t>
  </si>
  <si>
    <t>Меланж</t>
  </si>
  <si>
    <t>Букле</t>
  </si>
  <si>
    <t>Голландия</t>
  </si>
  <si>
    <t>(белая)</t>
  </si>
  <si>
    <t>(терракотовая)</t>
  </si>
  <si>
    <t>Зимний сад</t>
  </si>
  <si>
    <t>Пробуждение</t>
  </si>
  <si>
    <t>Морское дно</t>
  </si>
  <si>
    <t>Лотос</t>
  </si>
  <si>
    <t>Ирисы</t>
  </si>
  <si>
    <t>Орхидея</t>
  </si>
  <si>
    <t>Зебра</t>
  </si>
  <si>
    <t>Декупаж</t>
  </si>
  <si>
    <t>Газета</t>
  </si>
  <si>
    <t>Винтаж-бабочки</t>
  </si>
  <si>
    <t>Винтаж-птицы</t>
  </si>
  <si>
    <t>Винтаж-розы</t>
  </si>
  <si>
    <t>Шоколад</t>
  </si>
  <si>
    <t>Оазис</t>
  </si>
  <si>
    <t>Совы-слоники</t>
  </si>
  <si>
    <t>Слива</t>
  </si>
  <si>
    <t>Апельсин</t>
  </si>
  <si>
    <t>Виноград</t>
  </si>
  <si>
    <t>Вояж</t>
  </si>
  <si>
    <t>Эйфелева Башня</t>
  </si>
  <si>
    <t>Биг Бэн</t>
  </si>
  <si>
    <t>Пиза</t>
  </si>
  <si>
    <t>Птицы</t>
  </si>
  <si>
    <t>Подсолнух</t>
  </si>
  <si>
    <t>Олива Грин</t>
  </si>
  <si>
    <t>Эспрессо</t>
  </si>
  <si>
    <t>Латте</t>
  </si>
  <si>
    <t>Капучино</t>
  </si>
  <si>
    <t>Марка</t>
  </si>
  <si>
    <t>Париж</t>
  </si>
  <si>
    <t>Лондон</t>
  </si>
  <si>
    <t>Венеция</t>
  </si>
  <si>
    <t>Франция</t>
  </si>
  <si>
    <t>Лето-Микс Бабочки</t>
  </si>
  <si>
    <t>Прованс</t>
  </si>
  <si>
    <t>(белый)</t>
  </si>
  <si>
    <t>Букет</t>
  </si>
  <si>
    <t>Жара</t>
  </si>
  <si>
    <t>Этно (белый)</t>
  </si>
  <si>
    <t>Этно (желтый)</t>
  </si>
  <si>
    <t>Этно (красный)</t>
  </si>
  <si>
    <t>ОВАЛ</t>
  </si>
  <si>
    <t>Городок</t>
  </si>
  <si>
    <t>Африка</t>
  </si>
  <si>
    <t>Пагода</t>
  </si>
  <si>
    <t>Боги</t>
  </si>
  <si>
    <t>Речка</t>
  </si>
  <si>
    <t>Греческие мотивы</t>
  </si>
  <si>
    <t>Саламандра</t>
  </si>
  <si>
    <t>Остров сокровищ</t>
  </si>
  <si>
    <t>Хаконе</t>
  </si>
  <si>
    <t>Росток</t>
  </si>
  <si>
    <t>Камушки</t>
  </si>
  <si>
    <t>декупаж</t>
  </si>
  <si>
    <t>Сирень</t>
  </si>
  <si>
    <t>Загадка</t>
  </si>
  <si>
    <t>Кошки</t>
  </si>
  <si>
    <t>Биколор</t>
  </si>
  <si>
    <t>(зеленый)</t>
  </si>
  <si>
    <t>(красный)</t>
  </si>
  <si>
    <t>(черно-белый)</t>
  </si>
  <si>
    <t>Фантазия</t>
  </si>
  <si>
    <t>(зеленая)</t>
  </si>
  <si>
    <t>(красная)</t>
  </si>
  <si>
    <t>(черно-белая)</t>
  </si>
  <si>
    <t>Бегония</t>
  </si>
  <si>
    <t>Примечание **</t>
  </si>
  <si>
    <t>Скидки действуют по договору на условиях предоплаты или оплату по факту поставки</t>
  </si>
  <si>
    <t>Роза</t>
  </si>
  <si>
    <t>Эко Стиль</t>
  </si>
  <si>
    <t>Металлик</t>
  </si>
  <si>
    <t>Колибри</t>
  </si>
  <si>
    <t>Виши</t>
  </si>
  <si>
    <t>(диатом)</t>
  </si>
  <si>
    <t>(клетка)</t>
  </si>
  <si>
    <t>(полоска)</t>
  </si>
  <si>
    <t>Жаккард</t>
  </si>
  <si>
    <t>Клокс</t>
  </si>
  <si>
    <t>(бело/черный)</t>
  </si>
  <si>
    <t>(черно/бел)</t>
  </si>
  <si>
    <t>Габро</t>
  </si>
  <si>
    <t>(серый)</t>
  </si>
  <si>
    <t>Совушка</t>
  </si>
  <si>
    <t>разноцветные</t>
  </si>
  <si>
    <t>Совята</t>
  </si>
  <si>
    <t>Айс Крим</t>
  </si>
  <si>
    <t>Айс</t>
  </si>
  <si>
    <t>разноцветный</t>
  </si>
  <si>
    <t>Шар</t>
  </si>
  <si>
    <t>(золото)</t>
  </si>
  <si>
    <t>Оливки</t>
  </si>
  <si>
    <t>Мадагаскар</t>
  </si>
  <si>
    <t>Элбербери</t>
  </si>
  <si>
    <t>(фиолет.)</t>
  </si>
  <si>
    <t>Уайт</t>
  </si>
  <si>
    <t>Аллой</t>
  </si>
  <si>
    <t>Шестигранник</t>
  </si>
  <si>
    <t>Эджест</t>
  </si>
  <si>
    <t>черный</t>
  </si>
  <si>
    <t>синий</t>
  </si>
  <si>
    <t>Джунгли</t>
  </si>
  <si>
    <t>Бриз</t>
  </si>
  <si>
    <t>Колор Гейм</t>
  </si>
  <si>
    <t>(желтый)</t>
  </si>
  <si>
    <t>(синий)</t>
  </si>
  <si>
    <t>Бруннера</t>
  </si>
  <si>
    <t>Шартрез</t>
  </si>
  <si>
    <t>Джеральдина</t>
  </si>
  <si>
    <t>Помпадур</t>
  </si>
  <si>
    <t>Бонди</t>
  </si>
  <si>
    <t>Предоплата</t>
  </si>
  <si>
    <t>Отсрочка платежа</t>
  </si>
  <si>
    <t>90 к. дней</t>
  </si>
  <si>
    <t>60 к. дней</t>
  </si>
  <si>
    <t>30 к.дней</t>
  </si>
  <si>
    <t>Наименование</t>
  </si>
  <si>
    <t>Керамическое кашпо</t>
  </si>
  <si>
    <t>Керамический горшок с поддоном</t>
  </si>
  <si>
    <t>Штрих-код</t>
  </si>
  <si>
    <t>Артикул</t>
  </si>
  <si>
    <t>D/см</t>
  </si>
  <si>
    <t>V/мл</t>
  </si>
  <si>
    <t>H/мм</t>
  </si>
  <si>
    <t>563147</t>
  </si>
  <si>
    <t>563079</t>
  </si>
  <si>
    <t>563086</t>
  </si>
  <si>
    <t>563093</t>
  </si>
  <si>
    <t>563178</t>
  </si>
  <si>
    <t>563185</t>
  </si>
  <si>
    <t>563192</t>
  </si>
  <si>
    <t>563222</t>
  </si>
  <si>
    <t>563239</t>
  </si>
  <si>
    <t>563246</t>
  </si>
  <si>
    <t>049690</t>
  </si>
  <si>
    <t>049706</t>
  </si>
  <si>
    <t>049713</t>
  </si>
  <si>
    <t>049720</t>
  </si>
  <si>
    <t>049737</t>
  </si>
  <si>
    <t>049744</t>
  </si>
  <si>
    <t>561471</t>
  </si>
  <si>
    <t>561488</t>
  </si>
  <si>
    <t>561495</t>
  </si>
  <si>
    <t>561501</t>
  </si>
  <si>
    <t>561518</t>
  </si>
  <si>
    <t>561372</t>
  </si>
  <si>
    <t>561389</t>
  </si>
  <si>
    <t>561396</t>
  </si>
  <si>
    <t>561402</t>
  </si>
  <si>
    <t>561419</t>
  </si>
  <si>
    <t>561327</t>
  </si>
  <si>
    <t>561334</t>
  </si>
  <si>
    <t>561341</t>
  </si>
  <si>
    <t>561358</t>
  </si>
  <si>
    <t>561365</t>
  </si>
  <si>
    <t>561570</t>
  </si>
  <si>
    <t>561587</t>
  </si>
  <si>
    <t>561594</t>
  </si>
  <si>
    <t>561600</t>
  </si>
  <si>
    <t>561617</t>
  </si>
  <si>
    <t>561525</t>
  </si>
  <si>
    <t>561532</t>
  </si>
  <si>
    <t>561549</t>
  </si>
  <si>
    <t>561556</t>
  </si>
  <si>
    <t>561563</t>
  </si>
  <si>
    <t>561723</t>
  </si>
  <si>
    <t>561730</t>
  </si>
  <si>
    <t>561747</t>
  </si>
  <si>
    <t>561754</t>
  </si>
  <si>
    <t>561761</t>
  </si>
  <si>
    <t>561778</t>
  </si>
  <si>
    <t>561785</t>
  </si>
  <si>
    <t>561792</t>
  </si>
  <si>
    <t>561808</t>
  </si>
  <si>
    <t>561815</t>
  </si>
  <si>
    <t>561273</t>
  </si>
  <si>
    <t>561280</t>
  </si>
  <si>
    <t>561297</t>
  </si>
  <si>
    <t>561303</t>
  </si>
  <si>
    <t>561310</t>
  </si>
  <si>
    <t>561228</t>
  </si>
  <si>
    <t>561235</t>
  </si>
  <si>
    <t>561242</t>
  </si>
  <si>
    <t>561259</t>
  </si>
  <si>
    <t>561266</t>
  </si>
  <si>
    <t>561679</t>
  </si>
  <si>
    <t>561686</t>
  </si>
  <si>
    <t>561693</t>
  </si>
  <si>
    <t>561709</t>
  </si>
  <si>
    <t>561716</t>
  </si>
  <si>
    <t>561921</t>
  </si>
  <si>
    <t>561938</t>
  </si>
  <si>
    <t>561945</t>
  </si>
  <si>
    <t>561952</t>
  </si>
  <si>
    <t>561969</t>
  </si>
  <si>
    <t>561426</t>
  </si>
  <si>
    <t>561433</t>
  </si>
  <si>
    <t>561440</t>
  </si>
  <si>
    <t>561457</t>
  </si>
  <si>
    <t>561464</t>
  </si>
  <si>
    <t>561877</t>
  </si>
  <si>
    <t>561884</t>
  </si>
  <si>
    <t>561891</t>
  </si>
  <si>
    <t>561907</t>
  </si>
  <si>
    <t>561914</t>
  </si>
  <si>
    <t>561822</t>
  </si>
  <si>
    <t>561839</t>
  </si>
  <si>
    <t>561846</t>
  </si>
  <si>
    <t>561853</t>
  </si>
  <si>
    <t>561860</t>
  </si>
  <si>
    <t>561624</t>
  </si>
  <si>
    <t>561631</t>
  </si>
  <si>
    <t>561648</t>
  </si>
  <si>
    <t>561655</t>
  </si>
  <si>
    <t>561662</t>
  </si>
  <si>
    <t>563628</t>
  </si>
  <si>
    <t>563635</t>
  </si>
  <si>
    <t>563642</t>
  </si>
  <si>
    <t>563659</t>
  </si>
  <si>
    <t>563666</t>
  </si>
  <si>
    <t>562027</t>
  </si>
  <si>
    <t>562034</t>
  </si>
  <si>
    <t>562041</t>
  </si>
  <si>
    <t>562058</t>
  </si>
  <si>
    <t>562065</t>
  </si>
  <si>
    <t>561976</t>
  </si>
  <si>
    <t>561983</t>
  </si>
  <si>
    <t>561990</t>
  </si>
  <si>
    <t>562003</t>
  </si>
  <si>
    <t>562010</t>
  </si>
  <si>
    <t>562072</t>
  </si>
  <si>
    <t>562089</t>
  </si>
  <si>
    <t>562096</t>
  </si>
  <si>
    <t>562102</t>
  </si>
  <si>
    <t>562119</t>
  </si>
  <si>
    <t>562225</t>
  </si>
  <si>
    <t>562232</t>
  </si>
  <si>
    <t>562249</t>
  </si>
  <si>
    <t>562256</t>
  </si>
  <si>
    <t>562263</t>
  </si>
  <si>
    <t>562126</t>
  </si>
  <si>
    <t>562133</t>
  </si>
  <si>
    <t>562140</t>
  </si>
  <si>
    <t>562157</t>
  </si>
  <si>
    <t>562164</t>
  </si>
  <si>
    <t>562171</t>
  </si>
  <si>
    <t>562188</t>
  </si>
  <si>
    <t>562195</t>
  </si>
  <si>
    <t>562201</t>
  </si>
  <si>
    <t>562218</t>
  </si>
  <si>
    <t>562270</t>
  </si>
  <si>
    <t>562287</t>
  </si>
  <si>
    <t>562294</t>
  </si>
  <si>
    <t>562300</t>
  </si>
  <si>
    <t>562317</t>
  </si>
  <si>
    <t>049850</t>
  </si>
  <si>
    <t>049867</t>
  </si>
  <si>
    <t>049874</t>
  </si>
  <si>
    <t>049881</t>
  </si>
  <si>
    <t>049898</t>
  </si>
  <si>
    <t>049751</t>
  </si>
  <si>
    <t>Конус борт</t>
  </si>
  <si>
    <t>049768</t>
  </si>
  <si>
    <t>049775</t>
  </si>
  <si>
    <t>049782</t>
  </si>
  <si>
    <t>049799</t>
  </si>
  <si>
    <t>049805</t>
  </si>
  <si>
    <t>049812</t>
  </si>
  <si>
    <t>049829</t>
  </si>
  <si>
    <t>049836</t>
  </si>
  <si>
    <t>049843</t>
  </si>
  <si>
    <t>563277</t>
  </si>
  <si>
    <t>563284</t>
  </si>
  <si>
    <t>563291</t>
  </si>
  <si>
    <t>563307</t>
  </si>
  <si>
    <t>563314</t>
  </si>
  <si>
    <t>562676</t>
  </si>
  <si>
    <t>562683</t>
  </si>
  <si>
    <t>562690</t>
  </si>
  <si>
    <t>562706</t>
  </si>
  <si>
    <t>562713</t>
  </si>
  <si>
    <t>562720</t>
  </si>
  <si>
    <t>562737</t>
  </si>
  <si>
    <t>562744</t>
  </si>
  <si>
    <t>562751</t>
  </si>
  <si>
    <t>562768</t>
  </si>
  <si>
    <t>562874</t>
  </si>
  <si>
    <t>562881</t>
  </si>
  <si>
    <t>562898</t>
  </si>
  <si>
    <t>562904</t>
  </si>
  <si>
    <t>562911</t>
  </si>
  <si>
    <t>562775</t>
  </si>
  <si>
    <t>562782</t>
  </si>
  <si>
    <t>562799</t>
  </si>
  <si>
    <t>562805</t>
  </si>
  <si>
    <t>562812</t>
  </si>
  <si>
    <t>562829</t>
  </si>
  <si>
    <t>562836</t>
  </si>
  <si>
    <t>562843</t>
  </si>
  <si>
    <t>562850</t>
  </si>
  <si>
    <t>562867</t>
  </si>
  <si>
    <t>562621</t>
  </si>
  <si>
    <t>562638</t>
  </si>
  <si>
    <t>562645</t>
  </si>
  <si>
    <t>562652</t>
  </si>
  <si>
    <t>562669</t>
  </si>
  <si>
    <t>562973</t>
  </si>
  <si>
    <t>562980</t>
  </si>
  <si>
    <t>562997</t>
  </si>
  <si>
    <t>563000</t>
  </si>
  <si>
    <t>563017</t>
  </si>
  <si>
    <t>563109</t>
  </si>
  <si>
    <t>563116</t>
  </si>
  <si>
    <t>563024</t>
  </si>
  <si>
    <t>563031</t>
  </si>
  <si>
    <t>563048</t>
  </si>
  <si>
    <t>563055</t>
  </si>
  <si>
    <t>563062</t>
  </si>
  <si>
    <t>562423</t>
  </si>
  <si>
    <t>562430</t>
  </si>
  <si>
    <t>562447</t>
  </si>
  <si>
    <t>562454</t>
  </si>
  <si>
    <t>562461</t>
  </si>
  <si>
    <t>562522</t>
  </si>
  <si>
    <t>562539</t>
  </si>
  <si>
    <t>562546</t>
  </si>
  <si>
    <t>562553</t>
  </si>
  <si>
    <t>562560</t>
  </si>
  <si>
    <t>562577</t>
  </si>
  <si>
    <t>562584</t>
  </si>
  <si>
    <t>562591</t>
  </si>
  <si>
    <t>562607</t>
  </si>
  <si>
    <t>562614</t>
  </si>
  <si>
    <t>562379</t>
  </si>
  <si>
    <t>562386</t>
  </si>
  <si>
    <t>562393</t>
  </si>
  <si>
    <t>562409</t>
  </si>
  <si>
    <t>562416</t>
  </si>
  <si>
    <t>562324</t>
  </si>
  <si>
    <t>562331</t>
  </si>
  <si>
    <t>562348</t>
  </si>
  <si>
    <t>562355</t>
  </si>
  <si>
    <t>562362</t>
  </si>
  <si>
    <t>562478</t>
  </si>
  <si>
    <t>562485</t>
  </si>
  <si>
    <t>562492</t>
  </si>
  <si>
    <t>562508</t>
  </si>
  <si>
    <t>562515</t>
  </si>
  <si>
    <t>4607058024703</t>
  </si>
  <si>
    <t>024703</t>
  </si>
  <si>
    <t>4607058024710</t>
  </si>
  <si>
    <t>024710</t>
  </si>
  <si>
    <t>4607058021801</t>
  </si>
  <si>
    <t>021801</t>
  </si>
  <si>
    <t>020361</t>
  </si>
  <si>
    <t>023775</t>
  </si>
  <si>
    <t>041106</t>
  </si>
  <si>
    <t>023355</t>
  </si>
  <si>
    <t>041120</t>
  </si>
  <si>
    <t>024246</t>
  </si>
  <si>
    <t>024253</t>
  </si>
  <si>
    <t>048594</t>
  </si>
  <si>
    <t>048600</t>
  </si>
  <si>
    <t>048617</t>
  </si>
  <si>
    <t>048624</t>
  </si>
  <si>
    <t>048631</t>
  </si>
  <si>
    <t>560375</t>
  </si>
  <si>
    <t>560382</t>
  </si>
  <si>
    <t>560399</t>
  </si>
  <si>
    <t>560405</t>
  </si>
  <si>
    <t>560412</t>
  </si>
  <si>
    <t>560474</t>
  </si>
  <si>
    <t>560481</t>
  </si>
  <si>
    <t>560498</t>
  </si>
  <si>
    <t>560504</t>
  </si>
  <si>
    <t>560511</t>
  </si>
  <si>
    <t>560429</t>
  </si>
  <si>
    <t>560436</t>
  </si>
  <si>
    <t>560443</t>
  </si>
  <si>
    <t>560450</t>
  </si>
  <si>
    <t>560467</t>
  </si>
  <si>
    <t>048792</t>
  </si>
  <si>
    <t>048808</t>
  </si>
  <si>
    <t>048815</t>
  </si>
  <si>
    <t>048822</t>
  </si>
  <si>
    <t>048839</t>
  </si>
  <si>
    <t>048846</t>
  </si>
  <si>
    <t>048853</t>
  </si>
  <si>
    <t>048860</t>
  </si>
  <si>
    <t>048877</t>
  </si>
  <si>
    <t>048884</t>
  </si>
  <si>
    <t>048693</t>
  </si>
  <si>
    <t>048709</t>
  </si>
  <si>
    <t>048716</t>
  </si>
  <si>
    <t>048723</t>
  </si>
  <si>
    <t>048730</t>
  </si>
  <si>
    <t>564014</t>
  </si>
  <si>
    <t>563970</t>
  </si>
  <si>
    <t>564021</t>
  </si>
  <si>
    <t>564038</t>
  </si>
  <si>
    <t>564045</t>
  </si>
  <si>
    <t>564052</t>
  </si>
  <si>
    <t>563687</t>
  </si>
  <si>
    <t>564069</t>
  </si>
  <si>
    <t>564076</t>
  </si>
  <si>
    <t>564083</t>
  </si>
  <si>
    <t>049546</t>
  </si>
  <si>
    <t>049553</t>
  </si>
  <si>
    <t>049560</t>
  </si>
  <si>
    <t>049577</t>
  </si>
  <si>
    <t>049584</t>
  </si>
  <si>
    <t>049645</t>
  </si>
  <si>
    <t>049652</t>
  </si>
  <si>
    <t>049669</t>
  </si>
  <si>
    <t>049676</t>
  </si>
  <si>
    <t>049683</t>
  </si>
  <si>
    <t>049195</t>
  </si>
  <si>
    <t>049201</t>
  </si>
  <si>
    <t>049218</t>
  </si>
  <si>
    <t>049225</t>
  </si>
  <si>
    <t>049232</t>
  </si>
  <si>
    <t>049348</t>
  </si>
  <si>
    <t>049355</t>
  </si>
  <si>
    <t>049362</t>
  </si>
  <si>
    <t>049379</t>
  </si>
  <si>
    <t>049386</t>
  </si>
  <si>
    <t>049294</t>
  </si>
  <si>
    <t>049300</t>
  </si>
  <si>
    <t>049317</t>
  </si>
  <si>
    <t>049324</t>
  </si>
  <si>
    <t>049331</t>
  </si>
  <si>
    <t>565073</t>
  </si>
  <si>
    <t>565080</t>
  </si>
  <si>
    <t>565097</t>
  </si>
  <si>
    <t>565103</t>
  </si>
  <si>
    <t>565110</t>
  </si>
  <si>
    <t>564977</t>
  </si>
  <si>
    <t>564984</t>
  </si>
  <si>
    <t>564991</t>
  </si>
  <si>
    <t>565004</t>
  </si>
  <si>
    <t>565011</t>
  </si>
  <si>
    <t>565028</t>
  </si>
  <si>
    <t>565035</t>
  </si>
  <si>
    <t>565042</t>
  </si>
  <si>
    <t>565059</t>
  </si>
  <si>
    <t>565066</t>
  </si>
  <si>
    <t>565127</t>
  </si>
  <si>
    <t>565134</t>
  </si>
  <si>
    <t>565141</t>
  </si>
  <si>
    <t>565158</t>
  </si>
  <si>
    <t>565165</t>
  </si>
  <si>
    <t>047399</t>
  </si>
  <si>
    <t>047405</t>
  </si>
  <si>
    <t>047412</t>
  </si>
  <si>
    <t>047429</t>
  </si>
  <si>
    <t>047436</t>
  </si>
  <si>
    <t>047344</t>
  </si>
  <si>
    <t>047351</t>
  </si>
  <si>
    <t>047368</t>
  </si>
  <si>
    <t>047375</t>
  </si>
  <si>
    <t>047382</t>
  </si>
  <si>
    <t>047290</t>
  </si>
  <si>
    <t>047306</t>
  </si>
  <si>
    <t>047313</t>
  </si>
  <si>
    <t>047320</t>
  </si>
  <si>
    <t>047337</t>
  </si>
  <si>
    <t>046743</t>
  </si>
  <si>
    <t>046750</t>
  </si>
  <si>
    <t>046767</t>
  </si>
  <si>
    <t>046774</t>
  </si>
  <si>
    <t>046781</t>
  </si>
  <si>
    <t>046798</t>
  </si>
  <si>
    <t>046804</t>
  </si>
  <si>
    <t>046811</t>
  </si>
  <si>
    <t>046828</t>
  </si>
  <si>
    <t>046835</t>
  </si>
  <si>
    <t>046590</t>
  </si>
  <si>
    <t>046606</t>
  </si>
  <si>
    <t>046613</t>
  </si>
  <si>
    <t>046620</t>
  </si>
  <si>
    <t>046637</t>
  </si>
  <si>
    <t>025878</t>
  </si>
  <si>
    <t>025885</t>
  </si>
  <si>
    <t>025892</t>
  </si>
  <si>
    <t>025908</t>
  </si>
  <si>
    <t>025915</t>
  </si>
  <si>
    <t>023652</t>
  </si>
  <si>
    <t>023669</t>
  </si>
  <si>
    <t>023676</t>
  </si>
  <si>
    <t>023683</t>
  </si>
  <si>
    <t>023690</t>
  </si>
  <si>
    <t>026028</t>
  </si>
  <si>
    <t>026035</t>
  </si>
  <si>
    <t>026042</t>
  </si>
  <si>
    <t>026059</t>
  </si>
  <si>
    <t>026066</t>
  </si>
  <si>
    <t>027230</t>
  </si>
  <si>
    <t>027247</t>
  </si>
  <si>
    <t>027254</t>
  </si>
  <si>
    <t>027216</t>
  </si>
  <si>
    <t>027223</t>
  </si>
  <si>
    <t>024154</t>
  </si>
  <si>
    <t>024161</t>
  </si>
  <si>
    <t>024178</t>
  </si>
  <si>
    <t>024185</t>
  </si>
  <si>
    <t>024192</t>
  </si>
  <si>
    <t>040031</t>
  </si>
  <si>
    <t>040048</t>
  </si>
  <si>
    <t>040055</t>
  </si>
  <si>
    <t>040062</t>
  </si>
  <si>
    <t>040079</t>
  </si>
  <si>
    <t>040185</t>
  </si>
  <si>
    <t>040192</t>
  </si>
  <si>
    <t>040208</t>
  </si>
  <si>
    <t>040215</t>
  </si>
  <si>
    <t>040222</t>
  </si>
  <si>
    <t>044824</t>
  </si>
  <si>
    <t>044831</t>
  </si>
  <si>
    <t>044848</t>
  </si>
  <si>
    <t>044855</t>
  </si>
  <si>
    <t>044862</t>
  </si>
  <si>
    <t>044879</t>
  </si>
  <si>
    <t>044886</t>
  </si>
  <si>
    <t>044893</t>
  </si>
  <si>
    <t>044909</t>
  </si>
  <si>
    <t>044916</t>
  </si>
  <si>
    <t>044923</t>
  </si>
  <si>
    <t>044930</t>
  </si>
  <si>
    <t>044947</t>
  </si>
  <si>
    <t>044954</t>
  </si>
  <si>
    <t>044961</t>
  </si>
  <si>
    <t>045852</t>
  </si>
  <si>
    <t>045869</t>
  </si>
  <si>
    <t>045876</t>
  </si>
  <si>
    <t>045883</t>
  </si>
  <si>
    <t>045890</t>
  </si>
  <si>
    <t>045227</t>
  </si>
  <si>
    <t>045234</t>
  </si>
  <si>
    <t>045241</t>
  </si>
  <si>
    <t>045258</t>
  </si>
  <si>
    <t>045265</t>
  </si>
  <si>
    <t>564922</t>
  </si>
  <si>
    <t>564939</t>
  </si>
  <si>
    <t>564946</t>
  </si>
  <si>
    <t>564953</t>
  </si>
  <si>
    <t>564960</t>
  </si>
  <si>
    <t>045272</t>
  </si>
  <si>
    <t>045289</t>
  </si>
  <si>
    <t>045296</t>
  </si>
  <si>
    <t>045302</t>
  </si>
  <si>
    <t>045319</t>
  </si>
  <si>
    <t>563574</t>
  </si>
  <si>
    <t>563581</t>
  </si>
  <si>
    <t>563598</t>
  </si>
  <si>
    <t>563604</t>
  </si>
  <si>
    <t>563611</t>
  </si>
  <si>
    <t>566278</t>
  </si>
  <si>
    <t>566285</t>
  </si>
  <si>
    <t>566292</t>
  </si>
  <si>
    <t>566308</t>
  </si>
  <si>
    <t>566315</t>
  </si>
  <si>
    <t>566322</t>
  </si>
  <si>
    <t>566339</t>
  </si>
  <si>
    <t>566346</t>
  </si>
  <si>
    <t>566353</t>
  </si>
  <si>
    <t>566360</t>
  </si>
  <si>
    <t>563772</t>
  </si>
  <si>
    <t>563789</t>
  </si>
  <si>
    <t>563796</t>
  </si>
  <si>
    <t>563802</t>
  </si>
  <si>
    <t>563819</t>
  </si>
  <si>
    <t>563727</t>
  </si>
  <si>
    <t>563734</t>
  </si>
  <si>
    <t>563741</t>
  </si>
  <si>
    <t>563758</t>
  </si>
  <si>
    <t>563765</t>
  </si>
  <si>
    <t>044374</t>
  </si>
  <si>
    <t>044381</t>
  </si>
  <si>
    <t>044398</t>
  </si>
  <si>
    <t>044404</t>
  </si>
  <si>
    <t>044411</t>
  </si>
  <si>
    <t>044428</t>
  </si>
  <si>
    <t>044435</t>
  </si>
  <si>
    <t>044442</t>
  </si>
  <si>
    <t>044459</t>
  </si>
  <si>
    <t>044466</t>
  </si>
  <si>
    <t>029609</t>
  </si>
  <si>
    <t>029616</t>
  </si>
  <si>
    <t>029623</t>
  </si>
  <si>
    <t>029630</t>
  </si>
  <si>
    <t>029647</t>
  </si>
  <si>
    <t>041533</t>
  </si>
  <si>
    <t>041540</t>
  </si>
  <si>
    <t>041557</t>
  </si>
  <si>
    <t>041564</t>
  </si>
  <si>
    <t>041571</t>
  </si>
  <si>
    <t>028138</t>
  </si>
  <si>
    <t>028145</t>
  </si>
  <si>
    <t>028152</t>
  </si>
  <si>
    <t>028169</t>
  </si>
  <si>
    <t>028176</t>
  </si>
  <si>
    <t>045029</t>
  </si>
  <si>
    <t>045036</t>
  </si>
  <si>
    <t>045043</t>
  </si>
  <si>
    <t>045050</t>
  </si>
  <si>
    <t>045067</t>
  </si>
  <si>
    <t>026561</t>
  </si>
  <si>
    <t>026578</t>
  </si>
  <si>
    <t>026585</t>
  </si>
  <si>
    <t>026592</t>
  </si>
  <si>
    <t>026608</t>
  </si>
  <si>
    <t>026660</t>
  </si>
  <si>
    <t>026677</t>
  </si>
  <si>
    <t>026684</t>
  </si>
  <si>
    <t>026691</t>
  </si>
  <si>
    <t>026707</t>
  </si>
  <si>
    <t>041632</t>
  </si>
  <si>
    <t>041649</t>
  </si>
  <si>
    <t>041656</t>
  </si>
  <si>
    <t>041663</t>
  </si>
  <si>
    <t>041670</t>
  </si>
  <si>
    <t>027018</t>
  </si>
  <si>
    <t>027025</t>
  </si>
  <si>
    <t>027032</t>
  </si>
  <si>
    <t>027049</t>
  </si>
  <si>
    <t>027056</t>
  </si>
  <si>
    <t>048488</t>
  </si>
  <si>
    <t>048495</t>
  </si>
  <si>
    <t>048501</t>
  </si>
  <si>
    <t>048518</t>
  </si>
  <si>
    <t>048525</t>
  </si>
  <si>
    <t>022396</t>
  </si>
  <si>
    <t>022235</t>
  </si>
  <si>
    <t>022242</t>
  </si>
  <si>
    <t>022259</t>
  </si>
  <si>
    <t>022266</t>
  </si>
  <si>
    <t>024727</t>
  </si>
  <si>
    <t>024734</t>
  </si>
  <si>
    <t>024741</t>
  </si>
  <si>
    <t>024758</t>
  </si>
  <si>
    <t>024765</t>
  </si>
  <si>
    <t>020118</t>
  </si>
  <si>
    <t>020125</t>
  </si>
  <si>
    <t>020132</t>
  </si>
  <si>
    <t>020149</t>
  </si>
  <si>
    <t>020156</t>
  </si>
  <si>
    <t>023331</t>
  </si>
  <si>
    <t>021672</t>
  </si>
  <si>
    <t>021689</t>
  </si>
  <si>
    <t>024567</t>
  </si>
  <si>
    <t>021122</t>
  </si>
  <si>
    <t>047665</t>
  </si>
  <si>
    <t>047672</t>
  </si>
  <si>
    <t>047689</t>
  </si>
  <si>
    <t>047696</t>
  </si>
  <si>
    <t>047702</t>
  </si>
  <si>
    <t>563826</t>
  </si>
  <si>
    <t>563833</t>
  </si>
  <si>
    <t>563840</t>
  </si>
  <si>
    <t>563857</t>
  </si>
  <si>
    <t>563864</t>
  </si>
  <si>
    <t>049041</t>
  </si>
  <si>
    <t>049058</t>
  </si>
  <si>
    <t>049065</t>
  </si>
  <si>
    <t>049072</t>
  </si>
  <si>
    <t>049089</t>
  </si>
  <si>
    <t>049447</t>
  </si>
  <si>
    <t>049454</t>
  </si>
  <si>
    <t>049461</t>
  </si>
  <si>
    <t>049478</t>
  </si>
  <si>
    <t>049485</t>
  </si>
  <si>
    <t>049393</t>
  </si>
  <si>
    <t>049409</t>
  </si>
  <si>
    <t>049416</t>
  </si>
  <si>
    <t>049423</t>
  </si>
  <si>
    <t>049430</t>
  </si>
  <si>
    <t>048990</t>
  </si>
  <si>
    <t>049003</t>
  </si>
  <si>
    <t>049010</t>
  </si>
  <si>
    <t>049027</t>
  </si>
  <si>
    <t>049034</t>
  </si>
  <si>
    <t>049096</t>
  </si>
  <si>
    <t>049102</t>
  </si>
  <si>
    <t>049119</t>
  </si>
  <si>
    <t>049126</t>
  </si>
  <si>
    <t>049133</t>
  </si>
  <si>
    <t>049140</t>
  </si>
  <si>
    <t>049157</t>
  </si>
  <si>
    <t>049164</t>
  </si>
  <si>
    <t>049171</t>
  </si>
  <si>
    <t>049188</t>
  </si>
  <si>
    <t>048532</t>
  </si>
  <si>
    <t>048549</t>
  </si>
  <si>
    <t>048556</t>
  </si>
  <si>
    <t>048563</t>
  </si>
  <si>
    <t>048570</t>
  </si>
  <si>
    <t>047719</t>
  </si>
  <si>
    <t>047726</t>
  </si>
  <si>
    <t>047733</t>
  </si>
  <si>
    <t>047740</t>
  </si>
  <si>
    <t>047757</t>
  </si>
  <si>
    <t>047764</t>
  </si>
  <si>
    <t>047771</t>
  </si>
  <si>
    <t>047788</t>
  </si>
  <si>
    <t>047795</t>
  </si>
  <si>
    <t>047801</t>
  </si>
  <si>
    <t>047818</t>
  </si>
  <si>
    <t>047825</t>
  </si>
  <si>
    <t>047832</t>
  </si>
  <si>
    <t>047849</t>
  </si>
  <si>
    <t>047856</t>
  </si>
  <si>
    <t>047511</t>
  </si>
  <si>
    <t>047528</t>
  </si>
  <si>
    <t>047535</t>
  </si>
  <si>
    <t>047542</t>
  </si>
  <si>
    <t>047559</t>
  </si>
  <si>
    <t>046842</t>
  </si>
  <si>
    <t>046859</t>
  </si>
  <si>
    <t>046866</t>
  </si>
  <si>
    <t>046873</t>
  </si>
  <si>
    <t>046880</t>
  </si>
  <si>
    <t>047566</t>
  </si>
  <si>
    <t>047573</t>
  </si>
  <si>
    <t>047580</t>
  </si>
  <si>
    <t>047597</t>
  </si>
  <si>
    <t>047603</t>
  </si>
  <si>
    <t>046699</t>
  </si>
  <si>
    <t>046705</t>
  </si>
  <si>
    <t>046712</t>
  </si>
  <si>
    <t>046729</t>
  </si>
  <si>
    <t>046736</t>
  </si>
  <si>
    <t>046644</t>
  </si>
  <si>
    <t>046651</t>
  </si>
  <si>
    <t>046668</t>
  </si>
  <si>
    <t>046675</t>
  </si>
  <si>
    <t>046682</t>
  </si>
  <si>
    <t>046941</t>
  </si>
  <si>
    <t>046958</t>
  </si>
  <si>
    <t>046965</t>
  </si>
  <si>
    <t>046972</t>
  </si>
  <si>
    <t>046989</t>
  </si>
  <si>
    <t>046996</t>
  </si>
  <si>
    <t>047009</t>
  </si>
  <si>
    <t>047016</t>
  </si>
  <si>
    <t>047023</t>
  </si>
  <si>
    <t>047030</t>
  </si>
  <si>
    <t>027360</t>
  </si>
  <si>
    <t>027377</t>
  </si>
  <si>
    <t>027384</t>
  </si>
  <si>
    <t>027391</t>
  </si>
  <si>
    <t>027407</t>
  </si>
  <si>
    <t>045654</t>
  </si>
  <si>
    <t>045661</t>
  </si>
  <si>
    <t>045678</t>
  </si>
  <si>
    <t>045685</t>
  </si>
  <si>
    <t>045692</t>
  </si>
  <si>
    <t>045128</t>
  </si>
  <si>
    <t>045135</t>
  </si>
  <si>
    <t>045142</t>
  </si>
  <si>
    <t>045159</t>
  </si>
  <si>
    <t>045166</t>
  </si>
  <si>
    <t>045173</t>
  </si>
  <si>
    <t>045180</t>
  </si>
  <si>
    <t>045197</t>
  </si>
  <si>
    <t>045203</t>
  </si>
  <si>
    <t>045210</t>
  </si>
  <si>
    <t>043827</t>
  </si>
  <si>
    <t>043834</t>
  </si>
  <si>
    <t>043841</t>
  </si>
  <si>
    <t>043858</t>
  </si>
  <si>
    <t>043865</t>
  </si>
  <si>
    <t>043872</t>
  </si>
  <si>
    <t>043889</t>
  </si>
  <si>
    <t>043896</t>
  </si>
  <si>
    <t>043902</t>
  </si>
  <si>
    <t>043919</t>
  </si>
  <si>
    <t>043926</t>
  </si>
  <si>
    <t>043933</t>
  </si>
  <si>
    <t>043940</t>
  </si>
  <si>
    <t>043957</t>
  </si>
  <si>
    <t>043964</t>
  </si>
  <si>
    <t>043971</t>
  </si>
  <si>
    <t>043988</t>
  </si>
  <si>
    <t>043995</t>
  </si>
  <si>
    <t>044008</t>
  </si>
  <si>
    <t>044015</t>
  </si>
  <si>
    <t>046446</t>
  </si>
  <si>
    <t>046453</t>
  </si>
  <si>
    <t>046460</t>
  </si>
  <si>
    <t>046477</t>
  </si>
  <si>
    <t>046484</t>
  </si>
  <si>
    <t>024413</t>
  </si>
  <si>
    <t>024598</t>
  </si>
  <si>
    <t>024437</t>
  </si>
  <si>
    <t>024420</t>
  </si>
  <si>
    <t>023706</t>
  </si>
  <si>
    <t>042646</t>
  </si>
  <si>
    <t>042653</t>
  </si>
  <si>
    <t>042660</t>
  </si>
  <si>
    <t>042677</t>
  </si>
  <si>
    <t>042684</t>
  </si>
  <si>
    <t>043759</t>
  </si>
  <si>
    <t>043766</t>
  </si>
  <si>
    <t>043773</t>
  </si>
  <si>
    <t>043780</t>
  </si>
  <si>
    <t>043797</t>
  </si>
  <si>
    <t>043650</t>
  </si>
  <si>
    <t>043667</t>
  </si>
  <si>
    <t>043674</t>
  </si>
  <si>
    <t>043681</t>
  </si>
  <si>
    <t>043698</t>
  </si>
  <si>
    <t>043452</t>
  </si>
  <si>
    <t>043469</t>
  </si>
  <si>
    <t>043476</t>
  </si>
  <si>
    <t>043483</t>
  </si>
  <si>
    <t>043490</t>
  </si>
  <si>
    <t>043506</t>
  </si>
  <si>
    <t>043513</t>
  </si>
  <si>
    <t>043520</t>
  </si>
  <si>
    <t>043537</t>
  </si>
  <si>
    <t>043544</t>
  </si>
  <si>
    <t>043551</t>
  </si>
  <si>
    <t>043568</t>
  </si>
  <si>
    <t>043575</t>
  </si>
  <si>
    <t>043582</t>
  </si>
  <si>
    <t>043599</t>
  </si>
  <si>
    <t>021375</t>
  </si>
  <si>
    <t>021382</t>
  </si>
  <si>
    <t>021399</t>
  </si>
  <si>
    <t>021405</t>
  </si>
  <si>
    <t>021542</t>
  </si>
  <si>
    <t>020873</t>
  </si>
  <si>
    <t>020880</t>
  </si>
  <si>
    <t>020897</t>
  </si>
  <si>
    <t>020903</t>
  </si>
  <si>
    <t>021511</t>
  </si>
  <si>
    <t>026714</t>
  </si>
  <si>
    <t>026721</t>
  </si>
  <si>
    <t>026738</t>
  </si>
  <si>
    <t>026745</t>
  </si>
  <si>
    <t>026752</t>
  </si>
  <si>
    <t>025557</t>
  </si>
  <si>
    <t>021276</t>
  </si>
  <si>
    <t>021283</t>
  </si>
  <si>
    <t>021290</t>
  </si>
  <si>
    <t>021535</t>
  </si>
  <si>
    <t>021825</t>
  </si>
  <si>
    <t>021832</t>
  </si>
  <si>
    <t>021849</t>
  </si>
  <si>
    <t>021856</t>
  </si>
  <si>
    <t>021863</t>
  </si>
  <si>
    <t>025540</t>
  </si>
  <si>
    <t>021245</t>
  </si>
  <si>
    <t>025564</t>
  </si>
  <si>
    <t>025571</t>
  </si>
  <si>
    <t>025588</t>
  </si>
  <si>
    <t>026226</t>
  </si>
  <si>
    <t>026233</t>
  </si>
  <si>
    <t>026240</t>
  </si>
  <si>
    <t>026257</t>
  </si>
  <si>
    <t>026264</t>
  </si>
  <si>
    <t>025595</t>
  </si>
  <si>
    <t>025601</t>
  </si>
  <si>
    <t>025618</t>
  </si>
  <si>
    <t>025625</t>
  </si>
  <si>
    <t>025632</t>
  </si>
  <si>
    <t>028237</t>
  </si>
  <si>
    <t>028244</t>
  </si>
  <si>
    <t>028251</t>
  </si>
  <si>
    <t>028268</t>
  </si>
  <si>
    <t>028275</t>
  </si>
  <si>
    <t>044725</t>
  </si>
  <si>
    <t>044732</t>
  </si>
  <si>
    <t>044749</t>
  </si>
  <si>
    <t>044756</t>
  </si>
  <si>
    <t>044763</t>
  </si>
  <si>
    <t>025687</t>
  </si>
  <si>
    <t>025694</t>
  </si>
  <si>
    <t>025700</t>
  </si>
  <si>
    <t>025717</t>
  </si>
  <si>
    <t>025724</t>
  </si>
  <si>
    <t>041984</t>
  </si>
  <si>
    <t>041991</t>
  </si>
  <si>
    <t>042004</t>
  </si>
  <si>
    <t>042011</t>
  </si>
  <si>
    <t>042028</t>
  </si>
  <si>
    <t>022921</t>
  </si>
  <si>
    <t>022938</t>
  </si>
  <si>
    <t>022945</t>
  </si>
  <si>
    <t>022952</t>
  </si>
  <si>
    <t>022969</t>
  </si>
  <si>
    <t>023423</t>
  </si>
  <si>
    <t>023430</t>
  </si>
  <si>
    <t>024208</t>
  </si>
  <si>
    <t>022877</t>
  </si>
  <si>
    <t>021115</t>
  </si>
  <si>
    <t>026615</t>
  </si>
  <si>
    <t>026622</t>
  </si>
  <si>
    <t>026639</t>
  </si>
  <si>
    <t>026646</t>
  </si>
  <si>
    <t>026653</t>
  </si>
  <si>
    <t>044022</t>
  </si>
  <si>
    <t>044039</t>
  </si>
  <si>
    <t>044046</t>
  </si>
  <si>
    <t>044053</t>
  </si>
  <si>
    <t>044060</t>
  </si>
  <si>
    <t>044275</t>
  </si>
  <si>
    <t>044282</t>
  </si>
  <si>
    <t>044299</t>
  </si>
  <si>
    <t>044305</t>
  </si>
  <si>
    <t>044312</t>
  </si>
  <si>
    <t>044329</t>
  </si>
  <si>
    <t>044336</t>
  </si>
  <si>
    <t>044343</t>
  </si>
  <si>
    <t>044350</t>
  </si>
  <si>
    <t>044367</t>
  </si>
  <si>
    <t>044077</t>
  </si>
  <si>
    <t xml:space="preserve">Овал </t>
  </si>
  <si>
    <t>044084</t>
  </si>
  <si>
    <t>044091</t>
  </si>
  <si>
    <t>044107</t>
  </si>
  <si>
    <t>044114</t>
  </si>
  <si>
    <t>044176</t>
  </si>
  <si>
    <t>044183</t>
  </si>
  <si>
    <t>044190</t>
  </si>
  <si>
    <t>044206</t>
  </si>
  <si>
    <t>044213</t>
  </si>
  <si>
    <t>044220</t>
  </si>
  <si>
    <t>044237</t>
  </si>
  <si>
    <t>044244</t>
  </si>
  <si>
    <t>044251</t>
  </si>
  <si>
    <t>044268</t>
  </si>
  <si>
    <t>044121</t>
  </si>
  <si>
    <t>044138</t>
  </si>
  <si>
    <t>044145</t>
  </si>
  <si>
    <t>044152</t>
  </si>
  <si>
    <t>044169</t>
  </si>
  <si>
    <t>024017</t>
  </si>
  <si>
    <t>024024</t>
  </si>
  <si>
    <t>024031</t>
  </si>
  <si>
    <t>024048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</si>
</sst>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₽&quot;_-;\-* #,##0.00\ &quot;₽&quot;_-;_-* &quot;-&quot;??\ &quot;₽&quot;_-;_-@_-"/>
    <numFmt numFmtId="164" formatCode="_-* #,##0\ &quot;₽&quot;_-;\-* #,##0\ &quot;₽&quot;_-;_-* &quot;-&quot;??\ &quot;₽&quot;_-;_-@_-"/>
    <numFmt numFmtId="165" formatCode="0_ ;\-0\ "/>
    <numFmt numFmtId="166" formatCode="0&quot; &quot;;&quot;-&quot;0&quot; &quot;"/>
    <numFmt numFmtId="167" formatCode="[$-419]General"/>
    <numFmt numFmtId="168" formatCode="000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color rgb="FF00B050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8"/>
      <color theme="3" tint="0.39997558519241921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B050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rgb="FF0070C0"/>
      <name val="Arial"/>
      <family val="2"/>
      <charset val="204"/>
    </font>
    <font>
      <b/>
      <sz val="14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2"/>
      <color rgb="FF0070C0"/>
      <name val="Times New Roman"/>
      <family val="1"/>
      <charset val="204"/>
    </font>
    <font>
      <sz val="11"/>
      <color rgb="FF0070C0"/>
      <name val="Arial"/>
      <family val="2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2" fillId="0" borderId="0"/>
    <xf numFmtId="0" fontId="32" fillId="0" borderId="0"/>
    <xf numFmtId="0" fontId="1" fillId="0" borderId="0"/>
    <xf numFmtId="167" fontId="33" fillId="0" borderId="0" applyBorder="0" applyProtection="0"/>
    <xf numFmtId="0" fontId="1" fillId="0" borderId="0"/>
  </cellStyleXfs>
  <cellXfs count="191">
    <xf numFmtId="0" fontId="0" fillId="0" borderId="0" xfId="0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3" fillId="0" borderId="0" xfId="0" applyFont="1" applyFill="1" applyBorder="1"/>
    <xf numFmtId="0" fontId="10" fillId="0" borderId="0" xfId="0" applyFont="1" applyFill="1" applyBorder="1"/>
    <xf numFmtId="0" fontId="3" fillId="0" borderId="20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3" fillId="0" borderId="20" xfId="0" applyFont="1" applyFill="1" applyBorder="1"/>
    <xf numFmtId="0" fontId="13" fillId="0" borderId="26" xfId="0" applyFont="1" applyFill="1" applyBorder="1" applyAlignment="1">
      <alignment horizontal="center"/>
    </xf>
    <xf numFmtId="0" fontId="11" fillId="0" borderId="27" xfId="0" applyFont="1" applyFill="1" applyBorder="1" applyAlignment="1">
      <alignment horizontal="center"/>
    </xf>
    <xf numFmtId="0" fontId="8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0" fontId="17" fillId="0" borderId="0" xfId="0" applyFont="1" applyFill="1" applyBorder="1" applyAlignment="1">
      <alignment horizontal="center"/>
    </xf>
    <xf numFmtId="0" fontId="0" fillId="0" borderId="0" xfId="0" applyFill="1" applyBorder="1"/>
    <xf numFmtId="0" fontId="9" fillId="0" borderId="20" xfId="0" applyFont="1" applyFill="1" applyBorder="1"/>
    <xf numFmtId="0" fontId="9" fillId="0" borderId="0" xfId="0" applyFont="1" applyFill="1" applyBorder="1"/>
    <xf numFmtId="0" fontId="0" fillId="3" borderId="0" xfId="0" applyFill="1"/>
    <xf numFmtId="0" fontId="3" fillId="4" borderId="0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center"/>
    </xf>
    <xf numFmtId="0" fontId="9" fillId="0" borderId="0" xfId="0" applyFont="1" applyFill="1"/>
    <xf numFmtId="0" fontId="15" fillId="0" borderId="0" xfId="0" applyFont="1" applyFill="1" applyAlignment="1">
      <alignment horizontal="center" vertical="center"/>
    </xf>
    <xf numFmtId="164" fontId="15" fillId="0" borderId="0" xfId="1" applyNumberFormat="1" applyFont="1" applyFill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9" fontId="12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/>
    <xf numFmtId="0" fontId="20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9" fontId="4" fillId="0" borderId="0" xfId="0" applyNumberFormat="1" applyFont="1" applyFill="1" applyBorder="1" applyAlignment="1">
      <alignment horizontal="center" vertical="center"/>
    </xf>
    <xf numFmtId="9" fontId="25" fillId="0" borderId="14" xfId="2" applyFont="1" applyFill="1" applyBorder="1" applyAlignment="1">
      <alignment horizontal="center" vertical="center" wrapText="1"/>
    </xf>
    <xf numFmtId="164" fontId="25" fillId="0" borderId="14" xfId="1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center" vertical="center"/>
    </xf>
    <xf numFmtId="164" fontId="8" fillId="0" borderId="30" xfId="1" applyNumberFormat="1" applyFont="1" applyFill="1" applyBorder="1" applyAlignment="1">
      <alignment horizontal="center" vertical="center"/>
    </xf>
    <xf numFmtId="164" fontId="8" fillId="0" borderId="5" xfId="1" applyNumberFormat="1" applyFont="1" applyFill="1" applyBorder="1" applyAlignment="1">
      <alignment horizontal="center" vertical="center"/>
    </xf>
    <xf numFmtId="164" fontId="8" fillId="0" borderId="31" xfId="1" applyNumberFormat="1" applyFont="1" applyFill="1" applyBorder="1" applyAlignment="1">
      <alignment horizontal="center" vertical="center"/>
    </xf>
    <xf numFmtId="164" fontId="8" fillId="0" borderId="12" xfId="1" applyNumberFormat="1" applyFont="1" applyFill="1" applyBorder="1" applyAlignment="1">
      <alignment horizontal="center" vertical="center"/>
    </xf>
    <xf numFmtId="164" fontId="8" fillId="0" borderId="32" xfId="1" applyNumberFormat="1" applyFont="1" applyFill="1" applyBorder="1" applyAlignment="1">
      <alignment horizontal="center" vertical="center"/>
    </xf>
    <xf numFmtId="164" fontId="8" fillId="0" borderId="4" xfId="1" applyNumberFormat="1" applyFont="1" applyFill="1" applyBorder="1" applyAlignment="1">
      <alignment horizontal="center" vertical="center"/>
    </xf>
    <xf numFmtId="164" fontId="8" fillId="4" borderId="30" xfId="1" applyNumberFormat="1" applyFont="1" applyFill="1" applyBorder="1" applyAlignment="1">
      <alignment horizontal="center" vertical="center"/>
    </xf>
    <xf numFmtId="164" fontId="8" fillId="4" borderId="31" xfId="1" applyNumberFormat="1" applyFont="1" applyFill="1" applyBorder="1" applyAlignment="1">
      <alignment horizontal="center" vertical="center"/>
    </xf>
    <xf numFmtId="164" fontId="8" fillId="4" borderId="32" xfId="1" applyNumberFormat="1" applyFont="1" applyFill="1" applyBorder="1" applyAlignment="1">
      <alignment horizontal="center" vertical="center"/>
    </xf>
    <xf numFmtId="164" fontId="8" fillId="4" borderId="0" xfId="1" applyNumberFormat="1" applyFont="1" applyFill="1" applyBorder="1" applyAlignment="1">
      <alignment horizontal="center" vertical="center"/>
    </xf>
    <xf numFmtId="164" fontId="8" fillId="0" borderId="33" xfId="1" applyNumberFormat="1" applyFont="1" applyFill="1" applyBorder="1" applyAlignment="1">
      <alignment horizontal="center" vertical="center"/>
    </xf>
    <xf numFmtId="164" fontId="8" fillId="0" borderId="34" xfId="1" applyNumberFormat="1" applyFont="1" applyFill="1" applyBorder="1" applyAlignment="1">
      <alignment horizontal="center" vertical="center"/>
    </xf>
    <xf numFmtId="164" fontId="8" fillId="0" borderId="35" xfId="1" applyNumberFormat="1" applyFont="1" applyFill="1" applyBorder="1" applyAlignment="1">
      <alignment horizontal="center" vertical="center"/>
    </xf>
    <xf numFmtId="164" fontId="8" fillId="0" borderId="36" xfId="1" applyNumberFormat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11" fillId="0" borderId="30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11" fillId="0" borderId="31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164" fontId="25" fillId="0" borderId="16" xfId="1" applyNumberFormat="1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9" fontId="5" fillId="0" borderId="14" xfId="2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64" fontId="2" fillId="0" borderId="7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4" fontId="2" fillId="0" borderId="10" xfId="0" applyNumberFormat="1" applyFont="1" applyFill="1" applyBorder="1" applyAlignment="1">
      <alignment horizontal="center" vertical="center"/>
    </xf>
    <xf numFmtId="164" fontId="2" fillId="0" borderId="12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4" fontId="2" fillId="0" borderId="33" xfId="0" applyNumberFormat="1" applyFont="1" applyFill="1" applyBorder="1" applyAlignment="1">
      <alignment horizontal="center" vertical="center"/>
    </xf>
    <xf numFmtId="164" fontId="2" fillId="0" borderId="34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164" fontId="25" fillId="0" borderId="14" xfId="1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30" fillId="0" borderId="30" xfId="0" applyFont="1" applyBorder="1" applyAlignment="1">
      <alignment horizontal="center"/>
    </xf>
    <xf numFmtId="0" fontId="30" fillId="0" borderId="31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0" fontId="30" fillId="4" borderId="5" xfId="0" applyFont="1" applyFill="1" applyBorder="1" applyAlignment="1">
      <alignment horizontal="center"/>
    </xf>
    <xf numFmtId="0" fontId="29" fillId="4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0" fillId="0" borderId="5" xfId="0" applyFont="1" applyBorder="1" applyAlignment="1">
      <alignment horizontal="center"/>
    </xf>
    <xf numFmtId="164" fontId="2" fillId="0" borderId="18" xfId="0" applyNumberFormat="1" applyFont="1" applyFill="1" applyBorder="1" applyAlignment="1">
      <alignment horizontal="center" vertical="center"/>
    </xf>
    <xf numFmtId="164" fontId="2" fillId="0" borderId="17" xfId="0" applyNumberFormat="1" applyFont="1" applyFill="1" applyBorder="1" applyAlignment="1">
      <alignment horizontal="center" vertical="center"/>
    </xf>
    <xf numFmtId="164" fontId="2" fillId="0" borderId="19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1" fontId="30" fillId="4" borderId="2" xfId="0" applyNumberFormat="1" applyFont="1" applyFill="1" applyBorder="1" applyAlignment="1">
      <alignment horizontal="center"/>
    </xf>
    <xf numFmtId="1" fontId="30" fillId="4" borderId="7" xfId="0" applyNumberFormat="1" applyFont="1" applyFill="1" applyBorder="1" applyAlignment="1">
      <alignment horizontal="center"/>
    </xf>
    <xf numFmtId="1" fontId="30" fillId="4" borderId="10" xfId="0" applyNumberFormat="1" applyFont="1" applyFill="1" applyBorder="1" applyAlignment="1">
      <alignment horizontal="center"/>
    </xf>
    <xf numFmtId="0" fontId="30" fillId="0" borderId="12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26" fillId="0" borderId="5" xfId="0" applyFont="1" applyBorder="1" applyAlignment="1">
      <alignment horizontal="center"/>
    </xf>
    <xf numFmtId="1" fontId="30" fillId="4" borderId="2" xfId="3" applyNumberFormat="1" applyFont="1" applyFill="1" applyBorder="1" applyAlignment="1">
      <alignment horizontal="center"/>
    </xf>
    <xf numFmtId="1" fontId="30" fillId="4" borderId="7" xfId="3" applyNumberFormat="1" applyFont="1" applyFill="1" applyBorder="1" applyAlignment="1">
      <alignment horizontal="center"/>
    </xf>
    <xf numFmtId="1" fontId="30" fillId="4" borderId="10" xfId="3" applyNumberFormat="1" applyFont="1" applyFill="1" applyBorder="1" applyAlignment="1">
      <alignment horizontal="center"/>
    </xf>
    <xf numFmtId="165" fontId="30" fillId="4" borderId="7" xfId="4" applyNumberFormat="1" applyFont="1" applyFill="1" applyBorder="1" applyAlignment="1">
      <alignment horizontal="center"/>
    </xf>
    <xf numFmtId="165" fontId="30" fillId="4" borderId="7" xfId="3" applyNumberFormat="1" applyFont="1" applyFill="1" applyBorder="1" applyAlignment="1">
      <alignment horizontal="center"/>
    </xf>
    <xf numFmtId="165" fontId="30" fillId="4" borderId="7" xfId="0" applyNumberFormat="1" applyFont="1" applyFill="1" applyBorder="1" applyAlignment="1">
      <alignment horizontal="center"/>
    </xf>
    <xf numFmtId="165" fontId="30" fillId="4" borderId="7" xfId="5" applyNumberFormat="1" applyFont="1" applyFill="1" applyBorder="1" applyAlignment="1">
      <alignment horizontal="center"/>
    </xf>
    <xf numFmtId="165" fontId="30" fillId="4" borderId="10" xfId="0" applyNumberFormat="1" applyFont="1" applyFill="1" applyBorder="1" applyAlignment="1">
      <alignment horizontal="center"/>
    </xf>
    <xf numFmtId="166" fontId="30" fillId="5" borderId="7" xfId="4" applyNumberFormat="1" applyFont="1" applyFill="1" applyBorder="1" applyAlignment="1" applyProtection="1"/>
    <xf numFmtId="0" fontId="9" fillId="0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0" borderId="28" xfId="0" applyFont="1" applyFill="1" applyBorder="1" applyAlignment="1">
      <alignment vertical="center"/>
    </xf>
    <xf numFmtId="0" fontId="8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4" fillId="0" borderId="29" xfId="0" applyFont="1" applyFill="1" applyBorder="1" applyAlignment="1">
      <alignment vertical="center"/>
    </xf>
    <xf numFmtId="0" fontId="12" fillId="0" borderId="21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16" xfId="0" applyFont="1" applyFill="1" applyBorder="1" applyAlignment="1">
      <alignment horizontal="center" vertical="center"/>
    </xf>
    <xf numFmtId="0" fontId="18" fillId="4" borderId="21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166" fontId="30" fillId="5" borderId="7" xfId="6" applyNumberFormat="1" applyFont="1" applyFill="1" applyBorder="1" applyAlignment="1" applyProtection="1"/>
    <xf numFmtId="165" fontId="30" fillId="4" borderId="7" xfId="7" applyNumberFormat="1" applyFont="1" applyFill="1" applyBorder="1" applyAlignment="1">
      <alignment horizontal="center"/>
    </xf>
    <xf numFmtId="166" fontId="30" fillId="4" borderId="7" xfId="7" applyNumberFormat="1" applyFont="1" applyFill="1" applyBorder="1" applyAlignment="1" applyProtection="1">
      <alignment horizontal="center"/>
    </xf>
    <xf numFmtId="1" fontId="30" fillId="4" borderId="7" xfId="4" applyNumberFormat="1" applyFont="1" applyFill="1" applyBorder="1" applyAlignment="1">
      <alignment horizontal="center"/>
    </xf>
    <xf numFmtId="165" fontId="30" fillId="4" borderId="10" xfId="7" applyNumberFormat="1" applyFont="1" applyFill="1" applyBorder="1" applyAlignment="1">
      <alignment horizontal="center"/>
    </xf>
    <xf numFmtId="165" fontId="30" fillId="4" borderId="2" xfId="7" applyNumberFormat="1" applyFont="1" applyFill="1" applyBorder="1" applyAlignment="1">
      <alignment horizontal="center"/>
    </xf>
    <xf numFmtId="165" fontId="30" fillId="4" borderId="10" xfId="4" applyNumberFormat="1" applyFont="1" applyFill="1" applyBorder="1" applyAlignment="1">
      <alignment horizontal="center"/>
    </xf>
    <xf numFmtId="165" fontId="30" fillId="4" borderId="2" xfId="3" applyNumberFormat="1" applyFont="1" applyFill="1" applyBorder="1" applyAlignment="1">
      <alignment horizontal="center"/>
    </xf>
    <xf numFmtId="165" fontId="30" fillId="4" borderId="10" xfId="3" applyNumberFormat="1" applyFont="1" applyFill="1" applyBorder="1" applyAlignment="1">
      <alignment horizontal="center"/>
    </xf>
    <xf numFmtId="168" fontId="30" fillId="4" borderId="12" xfId="0" applyNumberFormat="1" applyFont="1" applyFill="1" applyBorder="1" applyAlignment="1">
      <alignment horizontal="center"/>
    </xf>
    <xf numFmtId="0" fontId="12" fillId="0" borderId="14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 vertical="center" wrapText="1"/>
    </xf>
    <xf numFmtId="164" fontId="8" fillId="0" borderId="15" xfId="1" applyNumberFormat="1" applyFont="1" applyFill="1" applyBorder="1" applyAlignment="1">
      <alignment horizontal="center" vertical="center" wrapText="1"/>
    </xf>
    <xf numFmtId="164" fontId="8" fillId="0" borderId="16" xfId="1" applyNumberFormat="1" applyFont="1" applyFill="1" applyBorder="1" applyAlignment="1">
      <alignment horizontal="center" vertical="center" wrapText="1"/>
    </xf>
  </cellXfs>
  <cellStyles count="8">
    <cellStyle name="Excel Built-in Normal" xfId="6"/>
    <cellStyle name="Денежный" xfId="1" builtinId="4"/>
    <cellStyle name="Обычный" xfId="0" builtinId="0"/>
    <cellStyle name="Обычный 2" xfId="3"/>
    <cellStyle name="Обычный 3" xfId="5"/>
    <cellStyle name="Обычный 4" xfId="4"/>
    <cellStyle name="Обычный 5" xfId="7"/>
    <cellStyle name="Процентный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38100</xdr:colOff>
      <xdr:row>4</xdr:row>
      <xdr:rowOff>0</xdr:rowOff>
    </xdr:from>
    <xdr:to>
      <xdr:col>17</xdr:col>
      <xdr:colOff>533400</xdr:colOff>
      <xdr:row>7</xdr:row>
      <xdr:rowOff>228600</xdr:rowOff>
    </xdr:to>
    <xdr:pic>
      <xdr:nvPicPr>
        <xdr:cNvPr id="20114" name="Рисунок 1" descr="C:\Users\User\Desktop\НОВИНКИ Готовое\9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1209675"/>
          <a:ext cx="1104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10</xdr:row>
      <xdr:rowOff>9525</xdr:rowOff>
    </xdr:from>
    <xdr:to>
      <xdr:col>17</xdr:col>
      <xdr:colOff>600075</xdr:colOff>
      <xdr:row>13</xdr:row>
      <xdr:rowOff>190500</xdr:rowOff>
    </xdr:to>
    <xdr:pic>
      <xdr:nvPicPr>
        <xdr:cNvPr id="20115" name="Рисунок 2" descr="C:\Users\User\Desktop\НОВИНКИ Готовое\15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609850"/>
          <a:ext cx="11525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304800</xdr:colOff>
      <xdr:row>21</xdr:row>
      <xdr:rowOff>238125</xdr:rowOff>
    </xdr:from>
    <xdr:to>
      <xdr:col>18</xdr:col>
      <xdr:colOff>9525</xdr:colOff>
      <xdr:row>25</xdr:row>
      <xdr:rowOff>85725</xdr:rowOff>
    </xdr:to>
    <xdr:pic>
      <xdr:nvPicPr>
        <xdr:cNvPr id="20116" name="Рисунок 3" descr="C:\Users\User\Desktop\НОВИНКИ Готовое\1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5381625"/>
          <a:ext cx="12287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72</xdr:row>
      <xdr:rowOff>19050</xdr:rowOff>
    </xdr:from>
    <xdr:to>
      <xdr:col>17</xdr:col>
      <xdr:colOff>571500</xdr:colOff>
      <xdr:row>76</xdr:row>
      <xdr:rowOff>123825</xdr:rowOff>
    </xdr:to>
    <xdr:pic>
      <xdr:nvPicPr>
        <xdr:cNvPr id="20117" name="Рисунок 4" descr="C:\Users\User\Desktop\НОВИНКИ Готовое\1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18640425"/>
          <a:ext cx="11620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84</xdr:row>
      <xdr:rowOff>38100</xdr:rowOff>
    </xdr:from>
    <xdr:to>
      <xdr:col>18</xdr:col>
      <xdr:colOff>19050</xdr:colOff>
      <xdr:row>87</xdr:row>
      <xdr:rowOff>76200</xdr:rowOff>
    </xdr:to>
    <xdr:pic>
      <xdr:nvPicPr>
        <xdr:cNvPr id="20118" name="Рисунок 5" descr="C:\Users\User\Desktop\НОВИНКИ Готовое\12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21783675"/>
          <a:ext cx="1190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97</xdr:row>
      <xdr:rowOff>0</xdr:rowOff>
    </xdr:from>
    <xdr:to>
      <xdr:col>18</xdr:col>
      <xdr:colOff>9525</xdr:colOff>
      <xdr:row>101</xdr:row>
      <xdr:rowOff>142875</xdr:rowOff>
    </xdr:to>
    <xdr:pic>
      <xdr:nvPicPr>
        <xdr:cNvPr id="20119" name="Рисунок 6" descr="C:\Users\User\Desktop\НОВИНКИ Готовое\21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22783800"/>
          <a:ext cx="12001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103</xdr:row>
      <xdr:rowOff>9525</xdr:rowOff>
    </xdr:from>
    <xdr:to>
      <xdr:col>17</xdr:col>
      <xdr:colOff>561975</xdr:colOff>
      <xdr:row>107</xdr:row>
      <xdr:rowOff>104775</xdr:rowOff>
    </xdr:to>
    <xdr:pic>
      <xdr:nvPicPr>
        <xdr:cNvPr id="20120" name="Рисунок 7" descr="C:\Users\User\Desktop\НОВИНКИ Готовое\22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24183975"/>
          <a:ext cx="1162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552450</xdr:colOff>
      <xdr:row>103</xdr:row>
      <xdr:rowOff>19050</xdr:rowOff>
    </xdr:from>
    <xdr:to>
      <xdr:col>19</xdr:col>
      <xdr:colOff>590550</xdr:colOff>
      <xdr:row>107</xdr:row>
      <xdr:rowOff>114300</xdr:rowOff>
    </xdr:to>
    <xdr:pic>
      <xdr:nvPicPr>
        <xdr:cNvPr id="20121" name="Рисунок 8" descr="C:\Users\User\Desktop\НОВИНКИ Готовое\2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24193500"/>
          <a:ext cx="12573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581025</xdr:colOff>
      <xdr:row>103</xdr:row>
      <xdr:rowOff>9525</xdr:rowOff>
    </xdr:from>
    <xdr:to>
      <xdr:col>21</xdr:col>
      <xdr:colOff>600075</xdr:colOff>
      <xdr:row>107</xdr:row>
      <xdr:rowOff>114300</xdr:rowOff>
    </xdr:to>
    <xdr:pic>
      <xdr:nvPicPr>
        <xdr:cNvPr id="20122" name="Рисунок 9" descr="C:\Users\User\Desktop\НОВИНКИ Готовое\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4183975"/>
          <a:ext cx="12382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108</xdr:row>
      <xdr:rowOff>247650</xdr:rowOff>
    </xdr:from>
    <xdr:to>
      <xdr:col>18</xdr:col>
      <xdr:colOff>47625</xdr:colOff>
      <xdr:row>113</xdr:row>
      <xdr:rowOff>152400</xdr:rowOff>
    </xdr:to>
    <xdr:pic>
      <xdr:nvPicPr>
        <xdr:cNvPr id="20123" name="Рисунок 10" descr="C:\Users\User\Desktop\НОВИНКИ Готовое\32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5565100"/>
          <a:ext cx="1228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115</xdr:row>
      <xdr:rowOff>28575</xdr:rowOff>
    </xdr:from>
    <xdr:to>
      <xdr:col>18</xdr:col>
      <xdr:colOff>19050</xdr:colOff>
      <xdr:row>119</xdr:row>
      <xdr:rowOff>142875</xdr:rowOff>
    </xdr:to>
    <xdr:pic>
      <xdr:nvPicPr>
        <xdr:cNvPr id="20124" name="Рисунок 11" descr="C:\Users\User\Desktop\НОВИНКИ Готовое\35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1575" y="26984325"/>
          <a:ext cx="11715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120</xdr:row>
      <xdr:rowOff>209550</xdr:rowOff>
    </xdr:from>
    <xdr:to>
      <xdr:col>18</xdr:col>
      <xdr:colOff>38100</xdr:colOff>
      <xdr:row>125</xdr:row>
      <xdr:rowOff>142875</xdr:rowOff>
    </xdr:to>
    <xdr:pic>
      <xdr:nvPicPr>
        <xdr:cNvPr id="20125" name="Рисунок 12" descr="C:\Users\User\Desktop\НОВИНКИ Готовое\44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28317825"/>
          <a:ext cx="12096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38100</xdr:colOff>
      <xdr:row>120</xdr:row>
      <xdr:rowOff>200025</xdr:rowOff>
    </xdr:from>
    <xdr:to>
      <xdr:col>20</xdr:col>
      <xdr:colOff>28575</xdr:colOff>
      <xdr:row>125</xdr:row>
      <xdr:rowOff>152400</xdr:rowOff>
    </xdr:to>
    <xdr:pic>
      <xdr:nvPicPr>
        <xdr:cNvPr id="20126" name="Рисунок 13" descr="C:\Users\User\Desktop\НОВИНКИ Готовое\4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28308300"/>
          <a:ext cx="1209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157</xdr:row>
      <xdr:rowOff>9525</xdr:rowOff>
    </xdr:from>
    <xdr:to>
      <xdr:col>17</xdr:col>
      <xdr:colOff>571500</xdr:colOff>
      <xdr:row>162</xdr:row>
      <xdr:rowOff>76200</xdr:rowOff>
    </xdr:to>
    <xdr:pic>
      <xdr:nvPicPr>
        <xdr:cNvPr id="20127" name="Рисунок 14" descr="C:\Users\User\Desktop\НОВИНКИ Готовое\4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9709725"/>
          <a:ext cx="1181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162</xdr:row>
      <xdr:rowOff>228600</xdr:rowOff>
    </xdr:from>
    <xdr:to>
      <xdr:col>17</xdr:col>
      <xdr:colOff>581025</xdr:colOff>
      <xdr:row>168</xdr:row>
      <xdr:rowOff>66675</xdr:rowOff>
    </xdr:to>
    <xdr:pic>
      <xdr:nvPicPr>
        <xdr:cNvPr id="20128" name="Рисунок 15" descr="C:\Users\User\Desktop\НОВИНКИ Готовое\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41081325"/>
          <a:ext cx="11715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150</xdr:row>
      <xdr:rowOff>228600</xdr:rowOff>
    </xdr:from>
    <xdr:to>
      <xdr:col>17</xdr:col>
      <xdr:colOff>571500</xdr:colOff>
      <xdr:row>156</xdr:row>
      <xdr:rowOff>76200</xdr:rowOff>
    </xdr:to>
    <xdr:pic>
      <xdr:nvPicPr>
        <xdr:cNvPr id="20129" name="Рисунок 16" descr="C:\Users\User\Desktop\НОВИНКИ Готовое\13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38300025"/>
          <a:ext cx="11906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144</xdr:row>
      <xdr:rowOff>190500</xdr:rowOff>
    </xdr:from>
    <xdr:to>
      <xdr:col>17</xdr:col>
      <xdr:colOff>581025</xdr:colOff>
      <xdr:row>150</xdr:row>
      <xdr:rowOff>19050</xdr:rowOff>
    </xdr:to>
    <xdr:pic>
      <xdr:nvPicPr>
        <xdr:cNvPr id="20130" name="Рисунок 17" descr="C:\Users\User\Desktop\НОВИНКИ Готовое\28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36871275"/>
          <a:ext cx="11906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168</xdr:row>
      <xdr:rowOff>228600</xdr:rowOff>
    </xdr:from>
    <xdr:to>
      <xdr:col>18</xdr:col>
      <xdr:colOff>0</xdr:colOff>
      <xdr:row>174</xdr:row>
      <xdr:rowOff>57150</xdr:rowOff>
    </xdr:to>
    <xdr:pic>
      <xdr:nvPicPr>
        <xdr:cNvPr id="20131" name="Рисунок 18" descr="C:\Users\User\Desktop\НОВИНКИ Готовое\34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42471975"/>
          <a:ext cx="12001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175</xdr:row>
      <xdr:rowOff>9525</xdr:rowOff>
    </xdr:from>
    <xdr:to>
      <xdr:col>17</xdr:col>
      <xdr:colOff>590550</xdr:colOff>
      <xdr:row>180</xdr:row>
      <xdr:rowOff>95250</xdr:rowOff>
    </xdr:to>
    <xdr:pic>
      <xdr:nvPicPr>
        <xdr:cNvPr id="20132" name="Рисунок 19" descr="C:\Users\User\Desktop\НОВИНКИ Готовое\37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43881675"/>
          <a:ext cx="11715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219</xdr:row>
      <xdr:rowOff>171450</xdr:rowOff>
    </xdr:from>
    <xdr:to>
      <xdr:col>18</xdr:col>
      <xdr:colOff>0</xdr:colOff>
      <xdr:row>223</xdr:row>
      <xdr:rowOff>152400</xdr:rowOff>
    </xdr:to>
    <xdr:pic>
      <xdr:nvPicPr>
        <xdr:cNvPr id="20133" name="Рисунок 20" descr="C:\Users\User\Desktop\НОВИНКИ Готовое\25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54597300"/>
          <a:ext cx="1200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</xdr:colOff>
      <xdr:row>237</xdr:row>
      <xdr:rowOff>0</xdr:rowOff>
    </xdr:from>
    <xdr:to>
      <xdr:col>20</xdr:col>
      <xdr:colOff>19050</xdr:colOff>
      <xdr:row>242</xdr:row>
      <xdr:rowOff>66675</xdr:rowOff>
    </xdr:to>
    <xdr:pic>
      <xdr:nvPicPr>
        <xdr:cNvPr id="20134" name="Рисунок 21" descr="C:\Users\User\Desktop\НОВИНКИ Готовое\29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92225" y="59626500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225</xdr:row>
      <xdr:rowOff>228600</xdr:rowOff>
    </xdr:from>
    <xdr:to>
      <xdr:col>17</xdr:col>
      <xdr:colOff>571500</xdr:colOff>
      <xdr:row>229</xdr:row>
      <xdr:rowOff>104775</xdr:rowOff>
    </xdr:to>
    <xdr:pic>
      <xdr:nvPicPr>
        <xdr:cNvPr id="20135" name="Рисунок 22" descr="C:\Users\User\Desktop\НОВИНКИ Готовое\39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" t="8791" r="2835" b="4930"/>
        <a:stretch>
          <a:fillRect/>
        </a:stretch>
      </xdr:blipFill>
      <xdr:spPr bwMode="auto">
        <a:xfrm>
          <a:off x="12773025" y="56388000"/>
          <a:ext cx="1171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231</xdr:row>
      <xdr:rowOff>219075</xdr:rowOff>
    </xdr:from>
    <xdr:to>
      <xdr:col>18</xdr:col>
      <xdr:colOff>19050</xdr:colOff>
      <xdr:row>235</xdr:row>
      <xdr:rowOff>219075</xdr:rowOff>
    </xdr:to>
    <xdr:pic>
      <xdr:nvPicPr>
        <xdr:cNvPr id="20136" name="Рисунок 23" descr="C:\Users\User\Desktop\НОВИНКИ Готовое\40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58112025"/>
          <a:ext cx="1190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237</xdr:row>
      <xdr:rowOff>9525</xdr:rowOff>
    </xdr:from>
    <xdr:to>
      <xdr:col>17</xdr:col>
      <xdr:colOff>600075</xdr:colOff>
      <xdr:row>242</xdr:row>
      <xdr:rowOff>85725</xdr:rowOff>
    </xdr:to>
    <xdr:pic>
      <xdr:nvPicPr>
        <xdr:cNvPr id="20137" name="Рисунок 24" descr="C:\Users\User\Desktop\НОВИНКИ Готовое\41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3025" y="59636025"/>
          <a:ext cx="12001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249</xdr:row>
      <xdr:rowOff>228600</xdr:rowOff>
    </xdr:from>
    <xdr:to>
      <xdr:col>20</xdr:col>
      <xdr:colOff>152400</xdr:colOff>
      <xdr:row>255</xdr:row>
      <xdr:rowOff>57150</xdr:rowOff>
    </xdr:to>
    <xdr:pic>
      <xdr:nvPicPr>
        <xdr:cNvPr id="20138" name="Рисунок 25" descr="C:\Users\User\Desktop\НОВИНКИ Готовое\3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8425" y="62979300"/>
          <a:ext cx="1285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250</xdr:row>
      <xdr:rowOff>0</xdr:rowOff>
    </xdr:from>
    <xdr:to>
      <xdr:col>18</xdr:col>
      <xdr:colOff>38100</xdr:colOff>
      <xdr:row>255</xdr:row>
      <xdr:rowOff>38100</xdr:rowOff>
    </xdr:to>
    <xdr:pic>
      <xdr:nvPicPr>
        <xdr:cNvPr id="20139" name="Рисунок 26" descr="C:\Users\User\Desktop\НОВИНКИ Готовое\6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62988825"/>
          <a:ext cx="12573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255</xdr:row>
      <xdr:rowOff>209550</xdr:rowOff>
    </xdr:from>
    <xdr:to>
      <xdr:col>18</xdr:col>
      <xdr:colOff>9525</xdr:colOff>
      <xdr:row>261</xdr:row>
      <xdr:rowOff>47625</xdr:rowOff>
    </xdr:to>
    <xdr:pic>
      <xdr:nvPicPr>
        <xdr:cNvPr id="20140" name="Рисунок 27" descr="C:\Users\User\Desktop\НОВИНКИ Готовое\27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64350900"/>
          <a:ext cx="12096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268</xdr:row>
      <xdr:rowOff>228600</xdr:rowOff>
    </xdr:from>
    <xdr:to>
      <xdr:col>18</xdr:col>
      <xdr:colOff>28575</xdr:colOff>
      <xdr:row>273</xdr:row>
      <xdr:rowOff>219075</xdr:rowOff>
    </xdr:to>
    <xdr:pic>
      <xdr:nvPicPr>
        <xdr:cNvPr id="20141" name="Рисунок 28" descr="C:\Users\User\Desktop\НОВИНКИ Готовое\4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67389375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275</xdr:row>
      <xdr:rowOff>0</xdr:rowOff>
    </xdr:from>
    <xdr:to>
      <xdr:col>18</xdr:col>
      <xdr:colOff>76200</xdr:colOff>
      <xdr:row>280</xdr:row>
      <xdr:rowOff>9525</xdr:rowOff>
    </xdr:to>
    <xdr:pic>
      <xdr:nvPicPr>
        <xdr:cNvPr id="20142" name="Рисунок 30" descr="C:\Users\User\Desktop\НОВИНКИ Готовое\49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68789550"/>
          <a:ext cx="1304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280</xdr:row>
      <xdr:rowOff>228600</xdr:rowOff>
    </xdr:from>
    <xdr:to>
      <xdr:col>17</xdr:col>
      <xdr:colOff>581025</xdr:colOff>
      <xdr:row>286</xdr:row>
      <xdr:rowOff>19050</xdr:rowOff>
    </xdr:to>
    <xdr:pic>
      <xdr:nvPicPr>
        <xdr:cNvPr id="20143" name="Рисунок 32" descr="C:\Users\User\Desktop\НОВИНКИ Готовое\53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70170675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123825</xdr:colOff>
      <xdr:row>281</xdr:row>
      <xdr:rowOff>9525</xdr:rowOff>
    </xdr:from>
    <xdr:to>
      <xdr:col>22</xdr:col>
      <xdr:colOff>228600</xdr:colOff>
      <xdr:row>286</xdr:row>
      <xdr:rowOff>38100</xdr:rowOff>
    </xdr:to>
    <xdr:pic>
      <xdr:nvPicPr>
        <xdr:cNvPr id="20144" name="Рисунок 33" descr="C:\Users\User\Desktop\НОВИНКИ Готовое\54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5725" y="70189725"/>
          <a:ext cx="13239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38100</xdr:colOff>
      <xdr:row>281</xdr:row>
      <xdr:rowOff>9525</xdr:rowOff>
    </xdr:from>
    <xdr:to>
      <xdr:col>20</xdr:col>
      <xdr:colOff>142875</xdr:colOff>
      <xdr:row>286</xdr:row>
      <xdr:rowOff>66675</xdr:rowOff>
    </xdr:to>
    <xdr:pic>
      <xdr:nvPicPr>
        <xdr:cNvPr id="20145" name="Рисунок 34" descr="C:\Users\User\Desktop\НОВИНКИ Готовое\55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70189725"/>
          <a:ext cx="1323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292</xdr:row>
      <xdr:rowOff>209550</xdr:rowOff>
    </xdr:from>
    <xdr:to>
      <xdr:col>18</xdr:col>
      <xdr:colOff>28575</xdr:colOff>
      <xdr:row>298</xdr:row>
      <xdr:rowOff>38100</xdr:rowOff>
    </xdr:to>
    <xdr:pic>
      <xdr:nvPicPr>
        <xdr:cNvPr id="20146" name="Рисунок 35" descr="C:\Users\User\Desktop\НОВИНКИ Готовое\5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72932925"/>
          <a:ext cx="12096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286</xdr:row>
      <xdr:rowOff>228600</xdr:rowOff>
    </xdr:from>
    <xdr:to>
      <xdr:col>18</xdr:col>
      <xdr:colOff>28575</xdr:colOff>
      <xdr:row>292</xdr:row>
      <xdr:rowOff>57150</xdr:rowOff>
    </xdr:to>
    <xdr:pic>
      <xdr:nvPicPr>
        <xdr:cNvPr id="20147" name="Рисунок 36" descr="C:\Users\User\Desktop\НОВИНКИ Готовое\5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71561325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126</xdr:row>
      <xdr:rowOff>238125</xdr:rowOff>
    </xdr:from>
    <xdr:to>
      <xdr:col>18</xdr:col>
      <xdr:colOff>38100</xdr:colOff>
      <xdr:row>131</xdr:row>
      <xdr:rowOff>152400</xdr:rowOff>
    </xdr:to>
    <xdr:pic>
      <xdr:nvPicPr>
        <xdr:cNvPr id="20148" name="Рисунок 37" descr="C:\Users\User\Desktop\НОВИНКИ Готовое\36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29737050"/>
          <a:ext cx="12192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</xdr:colOff>
      <xdr:row>10</xdr:row>
      <xdr:rowOff>0</xdr:rowOff>
    </xdr:from>
    <xdr:to>
      <xdr:col>19</xdr:col>
      <xdr:colOff>495300</xdr:colOff>
      <xdr:row>13</xdr:row>
      <xdr:rowOff>190500</xdr:rowOff>
    </xdr:to>
    <xdr:pic>
      <xdr:nvPicPr>
        <xdr:cNvPr id="20149" name="Рисунок 38" descr="C:\Users\User\Desktop\НОВИНКИ Готовое\16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0" y="2905125"/>
          <a:ext cx="1085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15</xdr:row>
      <xdr:rowOff>247650</xdr:rowOff>
    </xdr:from>
    <xdr:to>
      <xdr:col>17</xdr:col>
      <xdr:colOff>552450</xdr:colOff>
      <xdr:row>19</xdr:row>
      <xdr:rowOff>19050</xdr:rowOff>
    </xdr:to>
    <xdr:pic>
      <xdr:nvPicPr>
        <xdr:cNvPr id="20150" name="Рисунок 39" descr="C:\Users\User\Desktop\НОВИНКИ Готовое\1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3990975"/>
          <a:ext cx="11525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43</xdr:row>
      <xdr:rowOff>9525</xdr:rowOff>
    </xdr:from>
    <xdr:to>
      <xdr:col>17</xdr:col>
      <xdr:colOff>571500</xdr:colOff>
      <xdr:row>47</xdr:row>
      <xdr:rowOff>85725</xdr:rowOff>
    </xdr:to>
    <xdr:pic>
      <xdr:nvPicPr>
        <xdr:cNvPr id="20151" name="Рисунок 40" descr="C:\Users\User\Desktop\НОВИНКИ Готовое\7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0277475"/>
          <a:ext cx="11811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49</xdr:row>
      <xdr:rowOff>9525</xdr:rowOff>
    </xdr:from>
    <xdr:to>
      <xdr:col>18</xdr:col>
      <xdr:colOff>0</xdr:colOff>
      <xdr:row>53</xdr:row>
      <xdr:rowOff>95250</xdr:rowOff>
    </xdr:to>
    <xdr:pic>
      <xdr:nvPicPr>
        <xdr:cNvPr id="20152" name="Рисунок 41" descr="C:\Users\User\Desktop\НОВИНКИ Готовое\1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1668125"/>
          <a:ext cx="1219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54</xdr:row>
      <xdr:rowOff>238125</xdr:rowOff>
    </xdr:from>
    <xdr:to>
      <xdr:col>17</xdr:col>
      <xdr:colOff>590550</xdr:colOff>
      <xdr:row>59</xdr:row>
      <xdr:rowOff>85725</xdr:rowOff>
    </xdr:to>
    <xdr:pic>
      <xdr:nvPicPr>
        <xdr:cNvPr id="20153" name="Рисунок 42" descr="C:\Users\User\Desktop\НОВИНКИ Готовое\19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3049250"/>
          <a:ext cx="11811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60</xdr:row>
      <xdr:rowOff>180975</xdr:rowOff>
    </xdr:from>
    <xdr:to>
      <xdr:col>17</xdr:col>
      <xdr:colOff>571500</xdr:colOff>
      <xdr:row>65</xdr:row>
      <xdr:rowOff>123825</xdr:rowOff>
    </xdr:to>
    <xdr:pic>
      <xdr:nvPicPr>
        <xdr:cNvPr id="20154" name="Рисунок 43" descr="C:\Users\User\Desktop\НОВИНКИ Готовое\26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4382750"/>
          <a:ext cx="11620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67</xdr:row>
      <xdr:rowOff>28575</xdr:rowOff>
    </xdr:from>
    <xdr:to>
      <xdr:col>17</xdr:col>
      <xdr:colOff>581025</xdr:colOff>
      <xdr:row>71</xdr:row>
      <xdr:rowOff>85725</xdr:rowOff>
    </xdr:to>
    <xdr:pic>
      <xdr:nvPicPr>
        <xdr:cNvPr id="20155" name="Рисунок 44" descr="C:\Users\User\Desktop\НОВИНКИ Готовое\2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5859125"/>
          <a:ext cx="11906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78</xdr:row>
      <xdr:rowOff>238125</xdr:rowOff>
    </xdr:from>
    <xdr:to>
      <xdr:col>18</xdr:col>
      <xdr:colOff>0</xdr:colOff>
      <xdr:row>82</xdr:row>
      <xdr:rowOff>28575</xdr:rowOff>
    </xdr:to>
    <xdr:pic>
      <xdr:nvPicPr>
        <xdr:cNvPr id="20156" name="Рисунок 45" descr="C:\Users\User\Desktop\НОВИНКИ Готовое\33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611850"/>
          <a:ext cx="1200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90</xdr:row>
      <xdr:rowOff>180975</xdr:rowOff>
    </xdr:from>
    <xdr:to>
      <xdr:col>18</xdr:col>
      <xdr:colOff>0</xdr:colOff>
      <xdr:row>93</xdr:row>
      <xdr:rowOff>219075</xdr:rowOff>
    </xdr:to>
    <xdr:pic>
      <xdr:nvPicPr>
        <xdr:cNvPr id="20157" name="Рисунок 46" descr="C:\Users\User\Desktop\НОВИНКИ Готовое\38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21336000"/>
          <a:ext cx="11620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213</xdr:row>
      <xdr:rowOff>0</xdr:rowOff>
    </xdr:from>
    <xdr:to>
      <xdr:col>18</xdr:col>
      <xdr:colOff>28575</xdr:colOff>
      <xdr:row>218</xdr:row>
      <xdr:rowOff>28575</xdr:rowOff>
    </xdr:to>
    <xdr:pic>
      <xdr:nvPicPr>
        <xdr:cNvPr id="20158" name="Рисунок 47" descr="C:\Users\User\Desktop\НОВИНКИ Готовое\20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3035200"/>
          <a:ext cx="1209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139</xdr:row>
      <xdr:rowOff>9525</xdr:rowOff>
    </xdr:from>
    <xdr:to>
      <xdr:col>18</xdr:col>
      <xdr:colOff>19050</xdr:colOff>
      <xdr:row>144</xdr:row>
      <xdr:rowOff>38100</xdr:rowOff>
    </xdr:to>
    <xdr:pic>
      <xdr:nvPicPr>
        <xdr:cNvPr id="20159" name="Рисунок 48" descr="C:\Users\User\Desktop\НОВИНКИ Готовое\11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2075" y="35537775"/>
          <a:ext cx="1209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207</xdr:row>
      <xdr:rowOff>304800</xdr:rowOff>
    </xdr:from>
    <xdr:to>
      <xdr:col>17</xdr:col>
      <xdr:colOff>533400</xdr:colOff>
      <xdr:row>211</xdr:row>
      <xdr:rowOff>171450</xdr:rowOff>
    </xdr:to>
    <xdr:pic>
      <xdr:nvPicPr>
        <xdr:cNvPr id="20160" name="Рисунок 49" descr="C:\Users\User\Desktop\НОВИНКИ Готовое\1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4" t="10616" r="8073" b="8153"/>
        <a:stretch>
          <a:fillRect/>
        </a:stretch>
      </xdr:blipFill>
      <xdr:spPr bwMode="auto">
        <a:xfrm>
          <a:off x="12839700" y="51606450"/>
          <a:ext cx="1066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244</xdr:row>
      <xdr:rowOff>238125</xdr:rowOff>
    </xdr:from>
    <xdr:to>
      <xdr:col>17</xdr:col>
      <xdr:colOff>590550</xdr:colOff>
      <xdr:row>248</xdr:row>
      <xdr:rowOff>180975</xdr:rowOff>
    </xdr:to>
    <xdr:pic>
      <xdr:nvPicPr>
        <xdr:cNvPr id="20161" name="Рисунок 50" descr="C:\Users\User\Desktop\НОВИНКИ Готовое\8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61493400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262</xdr:row>
      <xdr:rowOff>228600</xdr:rowOff>
    </xdr:from>
    <xdr:to>
      <xdr:col>18</xdr:col>
      <xdr:colOff>9525</xdr:colOff>
      <xdr:row>268</xdr:row>
      <xdr:rowOff>28575</xdr:rowOff>
    </xdr:to>
    <xdr:pic>
      <xdr:nvPicPr>
        <xdr:cNvPr id="20162" name="Рисунок 51" descr="C:\Users\User\Desktop\НОВИНКИ Готовое\51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65998725"/>
          <a:ext cx="1190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268</xdr:row>
      <xdr:rowOff>219075</xdr:rowOff>
    </xdr:from>
    <xdr:to>
      <xdr:col>20</xdr:col>
      <xdr:colOff>28575</xdr:colOff>
      <xdr:row>273</xdr:row>
      <xdr:rowOff>200025</xdr:rowOff>
    </xdr:to>
    <xdr:pic>
      <xdr:nvPicPr>
        <xdr:cNvPr id="20163" name="Рисунок 52" descr="C:\Users\User\Desktop\НОВИНКИ Готовое\48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39850" y="67379850"/>
          <a:ext cx="1190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275</xdr:row>
      <xdr:rowOff>28575</xdr:rowOff>
    </xdr:from>
    <xdr:to>
      <xdr:col>20</xdr:col>
      <xdr:colOff>123825</xdr:colOff>
      <xdr:row>280</xdr:row>
      <xdr:rowOff>0</xdr:rowOff>
    </xdr:to>
    <xdr:pic>
      <xdr:nvPicPr>
        <xdr:cNvPr id="20164" name="Рисунок 53" descr="C:\Users\User\Desktop\НОВИНКИ Готовое\50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68425" y="68818125"/>
          <a:ext cx="1257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994</xdr:row>
      <xdr:rowOff>142875</xdr:rowOff>
    </xdr:from>
    <xdr:to>
      <xdr:col>17</xdr:col>
      <xdr:colOff>600075</xdr:colOff>
      <xdr:row>999</xdr:row>
      <xdr:rowOff>19050</xdr:rowOff>
    </xdr:to>
    <xdr:pic>
      <xdr:nvPicPr>
        <xdr:cNvPr id="20165" name="Рисунок 55" descr="\\ds-server\Общая\Лена Грачева\ФОТО\ФОТО Глинка\БИКОЛОР зеленый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34191175"/>
          <a:ext cx="1228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881</xdr:row>
      <xdr:rowOff>171450</xdr:rowOff>
    </xdr:from>
    <xdr:to>
      <xdr:col>17</xdr:col>
      <xdr:colOff>590550</xdr:colOff>
      <xdr:row>886</xdr:row>
      <xdr:rowOff>85725</xdr:rowOff>
    </xdr:to>
    <xdr:pic>
      <xdr:nvPicPr>
        <xdr:cNvPr id="20166" name="Рисунок 80" descr="C:\Users\user\Desktop\etno zhelt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6350" y="208026000"/>
          <a:ext cx="1257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970</xdr:row>
      <xdr:rowOff>95250</xdr:rowOff>
    </xdr:from>
    <xdr:to>
      <xdr:col>17</xdr:col>
      <xdr:colOff>571500</xdr:colOff>
      <xdr:row>974</xdr:row>
      <xdr:rowOff>161925</xdr:rowOff>
    </xdr:to>
    <xdr:pic>
      <xdr:nvPicPr>
        <xdr:cNvPr id="20167" name="Рисунок 99" descr="C:\Users\user\Desktop\eko-stil 1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228590475"/>
          <a:ext cx="1162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171450</xdr:colOff>
      <xdr:row>779</xdr:row>
      <xdr:rowOff>200025</xdr:rowOff>
    </xdr:from>
    <xdr:to>
      <xdr:col>18</xdr:col>
      <xdr:colOff>47625</xdr:colOff>
      <xdr:row>784</xdr:row>
      <xdr:rowOff>133350</xdr:rowOff>
    </xdr:to>
    <xdr:pic>
      <xdr:nvPicPr>
        <xdr:cNvPr id="20168" name="Рисунок 11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85804175"/>
          <a:ext cx="13430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677</xdr:row>
      <xdr:rowOff>200025</xdr:rowOff>
    </xdr:from>
    <xdr:to>
      <xdr:col>18</xdr:col>
      <xdr:colOff>0</xdr:colOff>
      <xdr:row>682</xdr:row>
      <xdr:rowOff>114300</xdr:rowOff>
    </xdr:to>
    <xdr:pic>
      <xdr:nvPicPr>
        <xdr:cNvPr id="20169" name="Рисунок 128" descr="\\Ds-server\общая\Андрей фото\фото\фото июль 2016\Обраб\IMG_0727 1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56" t="9550" r="19556" b="13483"/>
        <a:stretch>
          <a:fillRect/>
        </a:stretch>
      </xdr:blipFill>
      <xdr:spPr bwMode="auto">
        <a:xfrm>
          <a:off x="12782550" y="162163125"/>
          <a:ext cx="12001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671</xdr:row>
      <xdr:rowOff>200025</xdr:rowOff>
    </xdr:from>
    <xdr:to>
      <xdr:col>18</xdr:col>
      <xdr:colOff>0</xdr:colOff>
      <xdr:row>677</xdr:row>
      <xdr:rowOff>28575</xdr:rowOff>
    </xdr:to>
    <xdr:pic>
      <xdr:nvPicPr>
        <xdr:cNvPr id="20170" name="Рисунок 139" descr="\\Ds-server\общая\Лена Грачева\ФОТО Горшков\Шоколад 1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975" y="160772475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726</xdr:row>
      <xdr:rowOff>9525</xdr:rowOff>
    </xdr:from>
    <xdr:to>
      <xdr:col>18</xdr:col>
      <xdr:colOff>28575</xdr:colOff>
      <xdr:row>731</xdr:row>
      <xdr:rowOff>66675</xdr:rowOff>
    </xdr:to>
    <xdr:pic>
      <xdr:nvPicPr>
        <xdr:cNvPr id="20171" name="Рисунок 145" descr="C:\Users\User\Desktop\слоники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743" b="3967"/>
        <a:stretch>
          <a:fillRect/>
        </a:stretch>
      </xdr:blipFill>
      <xdr:spPr bwMode="auto">
        <a:xfrm>
          <a:off x="12811125" y="173335950"/>
          <a:ext cx="12001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301</xdr:row>
      <xdr:rowOff>9525</xdr:rowOff>
    </xdr:from>
    <xdr:to>
      <xdr:col>17</xdr:col>
      <xdr:colOff>571500</xdr:colOff>
      <xdr:row>306</xdr:row>
      <xdr:rowOff>19050</xdr:rowOff>
    </xdr:to>
    <xdr:pic>
      <xdr:nvPicPr>
        <xdr:cNvPr id="20172" name="Рисунок 14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5" t="20761" r="16154" b="17226"/>
        <a:stretch>
          <a:fillRect/>
        </a:stretch>
      </xdr:blipFill>
      <xdr:spPr bwMode="auto">
        <a:xfrm>
          <a:off x="12763500" y="74847450"/>
          <a:ext cx="1181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306</xdr:row>
      <xdr:rowOff>209550</xdr:rowOff>
    </xdr:from>
    <xdr:to>
      <xdr:col>17</xdr:col>
      <xdr:colOff>581025</xdr:colOff>
      <xdr:row>311</xdr:row>
      <xdr:rowOff>171450</xdr:rowOff>
    </xdr:to>
    <xdr:pic>
      <xdr:nvPicPr>
        <xdr:cNvPr id="20173" name="Рисунок 15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1" t="21297" r="14821" b="18517"/>
        <a:stretch>
          <a:fillRect/>
        </a:stretch>
      </xdr:blipFill>
      <xdr:spPr bwMode="auto">
        <a:xfrm>
          <a:off x="12773025" y="7620000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312</xdr:row>
      <xdr:rowOff>219075</xdr:rowOff>
    </xdr:from>
    <xdr:to>
      <xdr:col>18</xdr:col>
      <xdr:colOff>76200</xdr:colOff>
      <xdr:row>317</xdr:row>
      <xdr:rowOff>200025</xdr:rowOff>
    </xdr:to>
    <xdr:pic>
      <xdr:nvPicPr>
        <xdr:cNvPr id="20174" name="Рисунок 15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4" t="21922" r="16071" b="23109"/>
        <a:stretch>
          <a:fillRect/>
        </a:stretch>
      </xdr:blipFill>
      <xdr:spPr bwMode="auto">
        <a:xfrm>
          <a:off x="12811125" y="77600175"/>
          <a:ext cx="12477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318</xdr:row>
      <xdr:rowOff>200025</xdr:rowOff>
    </xdr:from>
    <xdr:to>
      <xdr:col>18</xdr:col>
      <xdr:colOff>9525</xdr:colOff>
      <xdr:row>323</xdr:row>
      <xdr:rowOff>219075</xdr:rowOff>
    </xdr:to>
    <xdr:pic>
      <xdr:nvPicPr>
        <xdr:cNvPr id="20175" name="Рисунок 15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45" t="24100" r="18674" b="18459"/>
        <a:stretch>
          <a:fillRect/>
        </a:stretch>
      </xdr:blipFill>
      <xdr:spPr bwMode="auto">
        <a:xfrm>
          <a:off x="12801600" y="78971775"/>
          <a:ext cx="11906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326</xdr:row>
      <xdr:rowOff>28575</xdr:rowOff>
    </xdr:from>
    <xdr:to>
      <xdr:col>17</xdr:col>
      <xdr:colOff>571500</xdr:colOff>
      <xdr:row>331</xdr:row>
      <xdr:rowOff>85725</xdr:rowOff>
    </xdr:to>
    <xdr:pic>
      <xdr:nvPicPr>
        <xdr:cNvPr id="20176" name="Рисунок 15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34" t="24394" r="20071" b="22672"/>
        <a:stretch>
          <a:fillRect/>
        </a:stretch>
      </xdr:blipFill>
      <xdr:spPr bwMode="auto">
        <a:xfrm>
          <a:off x="12753975" y="80657700"/>
          <a:ext cx="11906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332</xdr:row>
      <xdr:rowOff>104775</xdr:rowOff>
    </xdr:from>
    <xdr:to>
      <xdr:col>18</xdr:col>
      <xdr:colOff>19050</xdr:colOff>
      <xdr:row>337</xdr:row>
      <xdr:rowOff>114300</xdr:rowOff>
    </xdr:to>
    <xdr:pic>
      <xdr:nvPicPr>
        <xdr:cNvPr id="20177" name="Рисунок 15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1" t="25613" r="19798" b="22672"/>
        <a:stretch>
          <a:fillRect/>
        </a:stretch>
      </xdr:blipFill>
      <xdr:spPr bwMode="auto">
        <a:xfrm>
          <a:off x="12782550" y="82124550"/>
          <a:ext cx="1219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338</xdr:row>
      <xdr:rowOff>57150</xdr:rowOff>
    </xdr:from>
    <xdr:to>
      <xdr:col>18</xdr:col>
      <xdr:colOff>47625</xdr:colOff>
      <xdr:row>343</xdr:row>
      <xdr:rowOff>66675</xdr:rowOff>
    </xdr:to>
    <xdr:pic>
      <xdr:nvPicPr>
        <xdr:cNvPr id="20178" name="Рисунок 15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1" t="23784" r="18437" b="22549"/>
        <a:stretch>
          <a:fillRect/>
        </a:stretch>
      </xdr:blipFill>
      <xdr:spPr bwMode="auto">
        <a:xfrm>
          <a:off x="12792075" y="83467575"/>
          <a:ext cx="12382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344</xdr:row>
      <xdr:rowOff>66675</xdr:rowOff>
    </xdr:from>
    <xdr:to>
      <xdr:col>18</xdr:col>
      <xdr:colOff>19050</xdr:colOff>
      <xdr:row>349</xdr:row>
      <xdr:rowOff>19050</xdr:rowOff>
    </xdr:to>
    <xdr:pic>
      <xdr:nvPicPr>
        <xdr:cNvPr id="20179" name="Рисунок 156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07" t="24255" r="19469" b="21683"/>
        <a:stretch>
          <a:fillRect/>
        </a:stretch>
      </xdr:blipFill>
      <xdr:spPr bwMode="auto">
        <a:xfrm>
          <a:off x="12782550" y="84867750"/>
          <a:ext cx="12192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349</xdr:row>
      <xdr:rowOff>200025</xdr:rowOff>
    </xdr:from>
    <xdr:to>
      <xdr:col>17</xdr:col>
      <xdr:colOff>590550</xdr:colOff>
      <xdr:row>354</xdr:row>
      <xdr:rowOff>123825</xdr:rowOff>
    </xdr:to>
    <xdr:pic>
      <xdr:nvPicPr>
        <xdr:cNvPr id="20180" name="Рисунок 157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1" t="25127" r="21297" b="22794"/>
        <a:stretch>
          <a:fillRect/>
        </a:stretch>
      </xdr:blipFill>
      <xdr:spPr bwMode="auto">
        <a:xfrm>
          <a:off x="12801600" y="86153625"/>
          <a:ext cx="11620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355</xdr:row>
      <xdr:rowOff>219075</xdr:rowOff>
    </xdr:from>
    <xdr:to>
      <xdr:col>17</xdr:col>
      <xdr:colOff>571500</xdr:colOff>
      <xdr:row>360</xdr:row>
      <xdr:rowOff>219075</xdr:rowOff>
    </xdr:to>
    <xdr:pic>
      <xdr:nvPicPr>
        <xdr:cNvPr id="20181" name="Рисунок 15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2" t="24760" r="24292" b="27672"/>
        <a:stretch>
          <a:fillRect/>
        </a:stretch>
      </xdr:blipFill>
      <xdr:spPr bwMode="auto">
        <a:xfrm>
          <a:off x="12782550" y="87563325"/>
          <a:ext cx="1162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433</xdr:row>
      <xdr:rowOff>219075</xdr:rowOff>
    </xdr:from>
    <xdr:to>
      <xdr:col>18</xdr:col>
      <xdr:colOff>28575</xdr:colOff>
      <xdr:row>438</xdr:row>
      <xdr:rowOff>219075</xdr:rowOff>
    </xdr:to>
    <xdr:pic>
      <xdr:nvPicPr>
        <xdr:cNvPr id="20182" name="Рисунок 15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4" t="24202" r="17894" b="19701"/>
        <a:stretch>
          <a:fillRect/>
        </a:stretch>
      </xdr:blipFill>
      <xdr:spPr bwMode="auto">
        <a:xfrm>
          <a:off x="12811125" y="105641775"/>
          <a:ext cx="1200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445</xdr:row>
      <xdr:rowOff>171450</xdr:rowOff>
    </xdr:from>
    <xdr:to>
      <xdr:col>18</xdr:col>
      <xdr:colOff>0</xdr:colOff>
      <xdr:row>450</xdr:row>
      <xdr:rowOff>123825</xdr:rowOff>
    </xdr:to>
    <xdr:pic>
      <xdr:nvPicPr>
        <xdr:cNvPr id="20183" name="Рисунок 16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4" t="24065" r="19104" b="21655"/>
        <a:stretch>
          <a:fillRect/>
        </a:stretch>
      </xdr:blipFill>
      <xdr:spPr bwMode="auto">
        <a:xfrm>
          <a:off x="12820650" y="108375450"/>
          <a:ext cx="11620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439</xdr:row>
      <xdr:rowOff>209550</xdr:rowOff>
    </xdr:from>
    <xdr:to>
      <xdr:col>18</xdr:col>
      <xdr:colOff>0</xdr:colOff>
      <xdr:row>444</xdr:row>
      <xdr:rowOff>161925</xdr:rowOff>
    </xdr:to>
    <xdr:pic>
      <xdr:nvPicPr>
        <xdr:cNvPr id="20184" name="Рисунок 16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44" t="23045" r="18207" b="23013"/>
        <a:stretch>
          <a:fillRect/>
        </a:stretch>
      </xdr:blipFill>
      <xdr:spPr bwMode="auto">
        <a:xfrm>
          <a:off x="12839700" y="107022900"/>
          <a:ext cx="1143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469</xdr:row>
      <xdr:rowOff>200025</xdr:rowOff>
    </xdr:from>
    <xdr:to>
      <xdr:col>17</xdr:col>
      <xdr:colOff>581025</xdr:colOff>
      <xdr:row>474</xdr:row>
      <xdr:rowOff>152400</xdr:rowOff>
    </xdr:to>
    <xdr:pic>
      <xdr:nvPicPr>
        <xdr:cNvPr id="20185" name="Рисунок 162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08" t="26468" r="19936" b="22223"/>
        <a:stretch>
          <a:fillRect/>
        </a:stretch>
      </xdr:blipFill>
      <xdr:spPr bwMode="auto">
        <a:xfrm>
          <a:off x="12830175" y="113966625"/>
          <a:ext cx="1123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451</xdr:row>
      <xdr:rowOff>228600</xdr:rowOff>
    </xdr:from>
    <xdr:to>
      <xdr:col>17</xdr:col>
      <xdr:colOff>590550</xdr:colOff>
      <xdr:row>456</xdr:row>
      <xdr:rowOff>152400</xdr:rowOff>
    </xdr:to>
    <xdr:pic>
      <xdr:nvPicPr>
        <xdr:cNvPr id="20186" name="Рисунок 16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t="24483" r="20207" b="23352"/>
        <a:stretch>
          <a:fillRect/>
        </a:stretch>
      </xdr:blipFill>
      <xdr:spPr bwMode="auto">
        <a:xfrm>
          <a:off x="12830175" y="109823250"/>
          <a:ext cx="11334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104775</xdr:colOff>
      <xdr:row>457</xdr:row>
      <xdr:rowOff>161925</xdr:rowOff>
    </xdr:from>
    <xdr:to>
      <xdr:col>17</xdr:col>
      <xdr:colOff>590550</xdr:colOff>
      <xdr:row>462</xdr:row>
      <xdr:rowOff>123825</xdr:rowOff>
    </xdr:to>
    <xdr:pic>
      <xdr:nvPicPr>
        <xdr:cNvPr id="20187" name="Рисунок 16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30" t="24220" r="20601" b="21574"/>
        <a:stretch>
          <a:fillRect/>
        </a:stretch>
      </xdr:blipFill>
      <xdr:spPr bwMode="auto">
        <a:xfrm>
          <a:off x="12868275" y="111147225"/>
          <a:ext cx="1095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463</xdr:row>
      <xdr:rowOff>180975</xdr:rowOff>
    </xdr:from>
    <xdr:to>
      <xdr:col>18</xdr:col>
      <xdr:colOff>0</xdr:colOff>
      <xdr:row>468</xdr:row>
      <xdr:rowOff>95250</xdr:rowOff>
    </xdr:to>
    <xdr:pic>
      <xdr:nvPicPr>
        <xdr:cNvPr id="20188" name="Рисунок 16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05" t="25397" r="19499" b="23129"/>
        <a:stretch>
          <a:fillRect/>
        </a:stretch>
      </xdr:blipFill>
      <xdr:spPr bwMode="auto">
        <a:xfrm>
          <a:off x="12830175" y="112556925"/>
          <a:ext cx="11525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481</xdr:row>
      <xdr:rowOff>228600</xdr:rowOff>
    </xdr:from>
    <xdr:to>
      <xdr:col>17</xdr:col>
      <xdr:colOff>590550</xdr:colOff>
      <xdr:row>486</xdr:row>
      <xdr:rowOff>171450</xdr:rowOff>
    </xdr:to>
    <xdr:pic>
      <xdr:nvPicPr>
        <xdr:cNvPr id="20189" name="Рисунок 16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9" t="23853" r="18817" b="22261"/>
        <a:stretch>
          <a:fillRect/>
        </a:stretch>
      </xdr:blipFill>
      <xdr:spPr bwMode="auto">
        <a:xfrm>
          <a:off x="12839700" y="116776500"/>
          <a:ext cx="1123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123825</xdr:colOff>
      <xdr:row>475</xdr:row>
      <xdr:rowOff>180975</xdr:rowOff>
    </xdr:from>
    <xdr:to>
      <xdr:col>18</xdr:col>
      <xdr:colOff>28575</xdr:colOff>
      <xdr:row>480</xdr:row>
      <xdr:rowOff>123825</xdr:rowOff>
    </xdr:to>
    <xdr:pic>
      <xdr:nvPicPr>
        <xdr:cNvPr id="20190" name="Рисунок 16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09" t="25729" r="19479" b="22639"/>
        <a:stretch>
          <a:fillRect/>
        </a:stretch>
      </xdr:blipFill>
      <xdr:spPr bwMode="auto">
        <a:xfrm>
          <a:off x="12887325" y="115338225"/>
          <a:ext cx="1123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488</xdr:row>
      <xdr:rowOff>0</xdr:rowOff>
    </xdr:from>
    <xdr:to>
      <xdr:col>17</xdr:col>
      <xdr:colOff>590550</xdr:colOff>
      <xdr:row>492</xdr:row>
      <xdr:rowOff>152400</xdr:rowOff>
    </xdr:to>
    <xdr:pic>
      <xdr:nvPicPr>
        <xdr:cNvPr id="20191" name="Рисунок 16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02" t="25314" r="19492" b="22346"/>
        <a:stretch>
          <a:fillRect/>
        </a:stretch>
      </xdr:blipFill>
      <xdr:spPr bwMode="auto">
        <a:xfrm>
          <a:off x="12858750" y="118176675"/>
          <a:ext cx="1104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494</xdr:row>
      <xdr:rowOff>0</xdr:rowOff>
    </xdr:from>
    <xdr:to>
      <xdr:col>17</xdr:col>
      <xdr:colOff>571500</xdr:colOff>
      <xdr:row>498</xdr:row>
      <xdr:rowOff>180975</xdr:rowOff>
    </xdr:to>
    <xdr:pic>
      <xdr:nvPicPr>
        <xdr:cNvPr id="20192" name="Рисунок 16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63" t="24896" r="19321" b="22804"/>
        <a:stretch>
          <a:fillRect/>
        </a:stretch>
      </xdr:blipFill>
      <xdr:spPr bwMode="auto">
        <a:xfrm>
          <a:off x="12792075" y="119567325"/>
          <a:ext cx="11525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505</xdr:row>
      <xdr:rowOff>219075</xdr:rowOff>
    </xdr:from>
    <xdr:to>
      <xdr:col>17</xdr:col>
      <xdr:colOff>600075</xdr:colOff>
      <xdr:row>510</xdr:row>
      <xdr:rowOff>209550</xdr:rowOff>
    </xdr:to>
    <xdr:pic>
      <xdr:nvPicPr>
        <xdr:cNvPr id="20193" name="Рисунок 171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1" t="23903" r="19125" b="21489"/>
        <a:stretch>
          <a:fillRect/>
        </a:stretch>
      </xdr:blipFill>
      <xdr:spPr bwMode="auto">
        <a:xfrm>
          <a:off x="12801600" y="122329575"/>
          <a:ext cx="1171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500</xdr:row>
      <xdr:rowOff>57150</xdr:rowOff>
    </xdr:from>
    <xdr:to>
      <xdr:col>17</xdr:col>
      <xdr:colOff>552450</xdr:colOff>
      <xdr:row>504</xdr:row>
      <xdr:rowOff>228600</xdr:rowOff>
    </xdr:to>
    <xdr:pic>
      <xdr:nvPicPr>
        <xdr:cNvPr id="20194" name="Рисунок 172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80" t="24049" r="19249" b="21881"/>
        <a:stretch>
          <a:fillRect/>
        </a:stretch>
      </xdr:blipFill>
      <xdr:spPr bwMode="auto">
        <a:xfrm>
          <a:off x="12801600" y="121015125"/>
          <a:ext cx="11239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123825</xdr:colOff>
      <xdr:row>511</xdr:row>
      <xdr:rowOff>152400</xdr:rowOff>
    </xdr:from>
    <xdr:to>
      <xdr:col>17</xdr:col>
      <xdr:colOff>571500</xdr:colOff>
      <xdr:row>516</xdr:row>
      <xdr:rowOff>28575</xdr:rowOff>
    </xdr:to>
    <xdr:pic>
      <xdr:nvPicPr>
        <xdr:cNvPr id="20195" name="Рисунок 17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0" t="23784" r="19254" b="21819"/>
        <a:stretch>
          <a:fillRect/>
        </a:stretch>
      </xdr:blipFill>
      <xdr:spPr bwMode="auto">
        <a:xfrm>
          <a:off x="12887325" y="123653550"/>
          <a:ext cx="10572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518</xdr:row>
      <xdr:rowOff>9525</xdr:rowOff>
    </xdr:from>
    <xdr:to>
      <xdr:col>17</xdr:col>
      <xdr:colOff>581025</xdr:colOff>
      <xdr:row>523</xdr:row>
      <xdr:rowOff>9525</xdr:rowOff>
    </xdr:to>
    <xdr:pic>
      <xdr:nvPicPr>
        <xdr:cNvPr id="20196" name="Рисунок 178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98" t="22430" r="19942" b="21191"/>
        <a:stretch>
          <a:fillRect/>
        </a:stretch>
      </xdr:blipFill>
      <xdr:spPr bwMode="auto">
        <a:xfrm>
          <a:off x="12811125" y="125139450"/>
          <a:ext cx="11430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523</xdr:row>
      <xdr:rowOff>209550</xdr:rowOff>
    </xdr:from>
    <xdr:to>
      <xdr:col>17</xdr:col>
      <xdr:colOff>600075</xdr:colOff>
      <xdr:row>528</xdr:row>
      <xdr:rowOff>123825</xdr:rowOff>
    </xdr:to>
    <xdr:pic>
      <xdr:nvPicPr>
        <xdr:cNvPr id="20197" name="Рисунок 179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0" t="23174" r="15714" b="21207"/>
        <a:stretch>
          <a:fillRect/>
        </a:stretch>
      </xdr:blipFill>
      <xdr:spPr bwMode="auto">
        <a:xfrm>
          <a:off x="12811125" y="126492000"/>
          <a:ext cx="1162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530</xdr:row>
      <xdr:rowOff>19050</xdr:rowOff>
    </xdr:from>
    <xdr:to>
      <xdr:col>18</xdr:col>
      <xdr:colOff>66675</xdr:colOff>
      <xdr:row>535</xdr:row>
      <xdr:rowOff>47625</xdr:rowOff>
    </xdr:to>
    <xdr:pic>
      <xdr:nvPicPr>
        <xdr:cNvPr id="20198" name="Рисунок 18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73" t="23296" r="16801" b="22916"/>
        <a:stretch>
          <a:fillRect/>
        </a:stretch>
      </xdr:blipFill>
      <xdr:spPr bwMode="auto">
        <a:xfrm>
          <a:off x="12830175" y="127930275"/>
          <a:ext cx="1219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535</xdr:row>
      <xdr:rowOff>200025</xdr:rowOff>
    </xdr:from>
    <xdr:to>
      <xdr:col>18</xdr:col>
      <xdr:colOff>47625</xdr:colOff>
      <xdr:row>541</xdr:row>
      <xdr:rowOff>19050</xdr:rowOff>
    </xdr:to>
    <xdr:pic>
      <xdr:nvPicPr>
        <xdr:cNvPr id="20199" name="Рисунок 18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30" t="21814" r="16307" b="20338"/>
        <a:stretch>
          <a:fillRect/>
        </a:stretch>
      </xdr:blipFill>
      <xdr:spPr bwMode="auto">
        <a:xfrm>
          <a:off x="12782550" y="129263775"/>
          <a:ext cx="12477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548</xdr:row>
      <xdr:rowOff>28575</xdr:rowOff>
    </xdr:from>
    <xdr:to>
      <xdr:col>17</xdr:col>
      <xdr:colOff>600075</xdr:colOff>
      <xdr:row>553</xdr:row>
      <xdr:rowOff>76200</xdr:rowOff>
    </xdr:to>
    <xdr:pic>
      <xdr:nvPicPr>
        <xdr:cNvPr id="20200" name="Рисунок 18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6" t="22284" r="17897" b="19817"/>
        <a:stretch>
          <a:fillRect/>
        </a:stretch>
      </xdr:blipFill>
      <xdr:spPr bwMode="auto">
        <a:xfrm>
          <a:off x="12773025" y="132111750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590</xdr:row>
      <xdr:rowOff>171450</xdr:rowOff>
    </xdr:from>
    <xdr:to>
      <xdr:col>17</xdr:col>
      <xdr:colOff>571500</xdr:colOff>
      <xdr:row>595</xdr:row>
      <xdr:rowOff>171450</xdr:rowOff>
    </xdr:to>
    <xdr:pic>
      <xdr:nvPicPr>
        <xdr:cNvPr id="20201" name="Рисунок 18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6" t="20966" r="16890" b="21243"/>
        <a:stretch>
          <a:fillRect/>
        </a:stretch>
      </xdr:blipFill>
      <xdr:spPr bwMode="auto">
        <a:xfrm>
          <a:off x="12744450" y="141979650"/>
          <a:ext cx="12001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584</xdr:row>
      <xdr:rowOff>228600</xdr:rowOff>
    </xdr:from>
    <xdr:to>
      <xdr:col>17</xdr:col>
      <xdr:colOff>581025</xdr:colOff>
      <xdr:row>589</xdr:row>
      <xdr:rowOff>209550</xdr:rowOff>
    </xdr:to>
    <xdr:pic>
      <xdr:nvPicPr>
        <xdr:cNvPr id="20202" name="Рисунок 18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25" t="22763" r="16379" b="19455"/>
        <a:stretch>
          <a:fillRect/>
        </a:stretch>
      </xdr:blipFill>
      <xdr:spPr bwMode="auto">
        <a:xfrm>
          <a:off x="12763500" y="140646150"/>
          <a:ext cx="1190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598</xdr:row>
      <xdr:rowOff>9525</xdr:rowOff>
    </xdr:from>
    <xdr:to>
      <xdr:col>17</xdr:col>
      <xdr:colOff>561975</xdr:colOff>
      <xdr:row>602</xdr:row>
      <xdr:rowOff>200025</xdr:rowOff>
    </xdr:to>
    <xdr:pic>
      <xdr:nvPicPr>
        <xdr:cNvPr id="20203" name="Рисунок 188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86" t="22305" r="16994" b="20158"/>
        <a:stretch>
          <a:fillRect/>
        </a:stretch>
      </xdr:blipFill>
      <xdr:spPr bwMode="auto">
        <a:xfrm>
          <a:off x="12792075" y="143675100"/>
          <a:ext cx="1143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604</xdr:row>
      <xdr:rowOff>0</xdr:rowOff>
    </xdr:from>
    <xdr:to>
      <xdr:col>17</xdr:col>
      <xdr:colOff>590550</xdr:colOff>
      <xdr:row>608</xdr:row>
      <xdr:rowOff>171450</xdr:rowOff>
    </xdr:to>
    <xdr:pic>
      <xdr:nvPicPr>
        <xdr:cNvPr id="20204" name="Рисунок 189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77" t="22536" r="15886" b="19556"/>
        <a:stretch>
          <a:fillRect/>
        </a:stretch>
      </xdr:blipFill>
      <xdr:spPr bwMode="auto">
        <a:xfrm>
          <a:off x="12801600" y="145056225"/>
          <a:ext cx="11620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610</xdr:row>
      <xdr:rowOff>0</xdr:rowOff>
    </xdr:from>
    <xdr:to>
      <xdr:col>17</xdr:col>
      <xdr:colOff>552450</xdr:colOff>
      <xdr:row>614</xdr:row>
      <xdr:rowOff>190500</xdr:rowOff>
    </xdr:to>
    <xdr:pic>
      <xdr:nvPicPr>
        <xdr:cNvPr id="20205" name="Рисунок 190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63" t="19698" r="16216" b="18459"/>
        <a:stretch>
          <a:fillRect/>
        </a:stretch>
      </xdr:blipFill>
      <xdr:spPr bwMode="auto">
        <a:xfrm>
          <a:off x="12830175" y="146446875"/>
          <a:ext cx="1095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622</xdr:row>
      <xdr:rowOff>57150</xdr:rowOff>
    </xdr:from>
    <xdr:to>
      <xdr:col>17</xdr:col>
      <xdr:colOff>561975</xdr:colOff>
      <xdr:row>627</xdr:row>
      <xdr:rowOff>47625</xdr:rowOff>
    </xdr:to>
    <xdr:pic>
      <xdr:nvPicPr>
        <xdr:cNvPr id="20206" name="Рисунок 191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78" t="20226" r="14609" b="19099"/>
        <a:stretch>
          <a:fillRect/>
        </a:stretch>
      </xdr:blipFill>
      <xdr:spPr bwMode="auto">
        <a:xfrm>
          <a:off x="12782550" y="149285325"/>
          <a:ext cx="1152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616</xdr:row>
      <xdr:rowOff>57150</xdr:rowOff>
    </xdr:from>
    <xdr:to>
      <xdr:col>17</xdr:col>
      <xdr:colOff>504825</xdr:colOff>
      <xdr:row>621</xdr:row>
      <xdr:rowOff>19050</xdr:rowOff>
    </xdr:to>
    <xdr:pic>
      <xdr:nvPicPr>
        <xdr:cNvPr id="20207" name="Рисунок 19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32" t="21127" r="17557" b="19046"/>
        <a:stretch>
          <a:fillRect/>
        </a:stretch>
      </xdr:blipFill>
      <xdr:spPr bwMode="auto">
        <a:xfrm>
          <a:off x="12782550" y="147894675"/>
          <a:ext cx="1095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628</xdr:row>
      <xdr:rowOff>66675</xdr:rowOff>
    </xdr:from>
    <xdr:to>
      <xdr:col>17</xdr:col>
      <xdr:colOff>571500</xdr:colOff>
      <xdr:row>633</xdr:row>
      <xdr:rowOff>76200</xdr:rowOff>
    </xdr:to>
    <xdr:pic>
      <xdr:nvPicPr>
        <xdr:cNvPr id="20208" name="Рисунок 193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3" t="22023" r="16364" b="19115"/>
        <a:stretch>
          <a:fillRect/>
        </a:stretch>
      </xdr:blipFill>
      <xdr:spPr bwMode="auto">
        <a:xfrm>
          <a:off x="12763500" y="150685500"/>
          <a:ext cx="1181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95250</xdr:colOff>
      <xdr:row>634</xdr:row>
      <xdr:rowOff>19050</xdr:rowOff>
    </xdr:from>
    <xdr:to>
      <xdr:col>18</xdr:col>
      <xdr:colOff>0</xdr:colOff>
      <xdr:row>638</xdr:row>
      <xdr:rowOff>228600</xdr:rowOff>
    </xdr:to>
    <xdr:pic>
      <xdr:nvPicPr>
        <xdr:cNvPr id="20209" name="Рисунок 194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2" t="20615" r="17358" b="19882"/>
        <a:stretch>
          <a:fillRect/>
        </a:stretch>
      </xdr:blipFill>
      <xdr:spPr bwMode="auto">
        <a:xfrm>
          <a:off x="12858750" y="152028525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639</xdr:row>
      <xdr:rowOff>190500</xdr:rowOff>
    </xdr:from>
    <xdr:to>
      <xdr:col>17</xdr:col>
      <xdr:colOff>581025</xdr:colOff>
      <xdr:row>644</xdr:row>
      <xdr:rowOff>228600</xdr:rowOff>
    </xdr:to>
    <xdr:pic>
      <xdr:nvPicPr>
        <xdr:cNvPr id="20210" name="Рисунок 195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09" t="20892" r="21313" b="24452"/>
        <a:stretch>
          <a:fillRect/>
        </a:stretch>
      </xdr:blipFill>
      <xdr:spPr bwMode="auto">
        <a:xfrm>
          <a:off x="12839700" y="153352500"/>
          <a:ext cx="11144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647</xdr:row>
      <xdr:rowOff>209550</xdr:rowOff>
    </xdr:from>
    <xdr:to>
      <xdr:col>17</xdr:col>
      <xdr:colOff>542925</xdr:colOff>
      <xdr:row>652</xdr:row>
      <xdr:rowOff>171450</xdr:rowOff>
    </xdr:to>
    <xdr:pic>
      <xdr:nvPicPr>
        <xdr:cNvPr id="20211" name="Рисунок 19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39" t="21724" r="17120" b="15901"/>
        <a:stretch>
          <a:fillRect/>
        </a:stretch>
      </xdr:blipFill>
      <xdr:spPr bwMode="auto">
        <a:xfrm>
          <a:off x="12820650" y="155219400"/>
          <a:ext cx="10953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654</xdr:row>
      <xdr:rowOff>28575</xdr:rowOff>
    </xdr:from>
    <xdr:to>
      <xdr:col>17</xdr:col>
      <xdr:colOff>571500</xdr:colOff>
      <xdr:row>659</xdr:row>
      <xdr:rowOff>19050</xdr:rowOff>
    </xdr:to>
    <xdr:pic>
      <xdr:nvPicPr>
        <xdr:cNvPr id="20212" name="Рисунок 197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0" t="23488" r="17104" b="15518"/>
        <a:stretch>
          <a:fillRect/>
        </a:stretch>
      </xdr:blipFill>
      <xdr:spPr bwMode="auto">
        <a:xfrm>
          <a:off x="12820650" y="156667200"/>
          <a:ext cx="11239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773</xdr:row>
      <xdr:rowOff>152400</xdr:rowOff>
    </xdr:from>
    <xdr:to>
      <xdr:col>17</xdr:col>
      <xdr:colOff>542925</xdr:colOff>
      <xdr:row>778</xdr:row>
      <xdr:rowOff>104775</xdr:rowOff>
    </xdr:to>
    <xdr:pic>
      <xdr:nvPicPr>
        <xdr:cNvPr id="20213" name="Рисунок 198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23288" r="15178" b="16074"/>
        <a:stretch>
          <a:fillRect/>
        </a:stretch>
      </xdr:blipFill>
      <xdr:spPr bwMode="auto">
        <a:xfrm>
          <a:off x="12773025" y="184365900"/>
          <a:ext cx="11430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666</xdr:row>
      <xdr:rowOff>0</xdr:rowOff>
    </xdr:from>
    <xdr:to>
      <xdr:col>17</xdr:col>
      <xdr:colOff>600075</xdr:colOff>
      <xdr:row>670</xdr:row>
      <xdr:rowOff>161925</xdr:rowOff>
    </xdr:to>
    <xdr:pic>
      <xdr:nvPicPr>
        <xdr:cNvPr id="20214" name="Рисунок 199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5" t="22803" r="12755" b="15099"/>
        <a:stretch>
          <a:fillRect/>
        </a:stretch>
      </xdr:blipFill>
      <xdr:spPr bwMode="auto">
        <a:xfrm>
          <a:off x="12820650" y="159419925"/>
          <a:ext cx="11525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660</xdr:row>
      <xdr:rowOff>9525</xdr:rowOff>
    </xdr:from>
    <xdr:to>
      <xdr:col>17</xdr:col>
      <xdr:colOff>523875</xdr:colOff>
      <xdr:row>664</xdr:row>
      <xdr:rowOff>219075</xdr:rowOff>
    </xdr:to>
    <xdr:pic>
      <xdr:nvPicPr>
        <xdr:cNvPr id="20215" name="Рисунок 2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6" t="23918" r="16016" b="14410"/>
        <a:stretch>
          <a:fillRect/>
        </a:stretch>
      </xdr:blipFill>
      <xdr:spPr bwMode="auto">
        <a:xfrm>
          <a:off x="12782550" y="158038800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744</xdr:row>
      <xdr:rowOff>9525</xdr:rowOff>
    </xdr:from>
    <xdr:to>
      <xdr:col>17</xdr:col>
      <xdr:colOff>571500</xdr:colOff>
      <xdr:row>749</xdr:row>
      <xdr:rowOff>0</xdr:rowOff>
    </xdr:to>
    <xdr:pic>
      <xdr:nvPicPr>
        <xdr:cNvPr id="20216" name="Рисунок 20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6" t="23677" r="14471" b="15555"/>
        <a:stretch>
          <a:fillRect/>
        </a:stretch>
      </xdr:blipFill>
      <xdr:spPr bwMode="auto">
        <a:xfrm>
          <a:off x="12811125" y="177507900"/>
          <a:ext cx="11334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749</xdr:row>
      <xdr:rowOff>209550</xdr:rowOff>
    </xdr:from>
    <xdr:to>
      <xdr:col>17</xdr:col>
      <xdr:colOff>600075</xdr:colOff>
      <xdr:row>755</xdr:row>
      <xdr:rowOff>85725</xdr:rowOff>
    </xdr:to>
    <xdr:pic>
      <xdr:nvPicPr>
        <xdr:cNvPr id="20217" name="Рисунок 20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14" t="20482" r="15990" b="15060"/>
        <a:stretch>
          <a:fillRect/>
        </a:stretch>
      </xdr:blipFill>
      <xdr:spPr bwMode="auto">
        <a:xfrm>
          <a:off x="12753975" y="178860450"/>
          <a:ext cx="12192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738</xdr:row>
      <xdr:rowOff>38100</xdr:rowOff>
    </xdr:from>
    <xdr:to>
      <xdr:col>17</xdr:col>
      <xdr:colOff>542925</xdr:colOff>
      <xdr:row>743</xdr:row>
      <xdr:rowOff>47625</xdr:rowOff>
    </xdr:to>
    <xdr:pic>
      <xdr:nvPicPr>
        <xdr:cNvPr id="20218" name="Рисунок 20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2" t="22440" r="16339" b="14487"/>
        <a:stretch>
          <a:fillRect/>
        </a:stretch>
      </xdr:blipFill>
      <xdr:spPr bwMode="auto">
        <a:xfrm>
          <a:off x="12763500" y="176145825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732</xdr:row>
      <xdr:rowOff>19050</xdr:rowOff>
    </xdr:from>
    <xdr:to>
      <xdr:col>17</xdr:col>
      <xdr:colOff>542925</xdr:colOff>
      <xdr:row>736</xdr:row>
      <xdr:rowOff>209550</xdr:rowOff>
    </xdr:to>
    <xdr:pic>
      <xdr:nvPicPr>
        <xdr:cNvPr id="20219" name="Рисунок 207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80" t="23952" r="17130" b="16458"/>
        <a:stretch>
          <a:fillRect/>
        </a:stretch>
      </xdr:blipFill>
      <xdr:spPr bwMode="auto">
        <a:xfrm>
          <a:off x="12801600" y="174736125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761</xdr:row>
      <xdr:rowOff>219075</xdr:rowOff>
    </xdr:from>
    <xdr:to>
      <xdr:col>17</xdr:col>
      <xdr:colOff>495300</xdr:colOff>
      <xdr:row>766</xdr:row>
      <xdr:rowOff>190500</xdr:rowOff>
    </xdr:to>
    <xdr:pic>
      <xdr:nvPicPr>
        <xdr:cNvPr id="20220" name="Рисунок 208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63" t="21225" r="15065" b="14920"/>
        <a:stretch>
          <a:fillRect/>
        </a:stretch>
      </xdr:blipFill>
      <xdr:spPr bwMode="auto">
        <a:xfrm>
          <a:off x="12763500" y="181651275"/>
          <a:ext cx="11049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755</xdr:row>
      <xdr:rowOff>228600</xdr:rowOff>
    </xdr:from>
    <xdr:to>
      <xdr:col>17</xdr:col>
      <xdr:colOff>533400</xdr:colOff>
      <xdr:row>760</xdr:row>
      <xdr:rowOff>114300</xdr:rowOff>
    </xdr:to>
    <xdr:pic>
      <xdr:nvPicPr>
        <xdr:cNvPr id="20221" name="Рисунок 209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83" t="22687" r="13943" b="15404"/>
        <a:stretch>
          <a:fillRect/>
        </a:stretch>
      </xdr:blipFill>
      <xdr:spPr bwMode="auto">
        <a:xfrm>
          <a:off x="12820650" y="180270150"/>
          <a:ext cx="10858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767</xdr:row>
      <xdr:rowOff>180975</xdr:rowOff>
    </xdr:from>
    <xdr:to>
      <xdr:col>17</xdr:col>
      <xdr:colOff>571500</xdr:colOff>
      <xdr:row>772</xdr:row>
      <xdr:rowOff>209550</xdr:rowOff>
    </xdr:to>
    <xdr:pic>
      <xdr:nvPicPr>
        <xdr:cNvPr id="20222" name="Рисунок 210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2" t="22456" r="13882" b="15492"/>
        <a:stretch>
          <a:fillRect/>
        </a:stretch>
      </xdr:blipFill>
      <xdr:spPr bwMode="auto">
        <a:xfrm>
          <a:off x="12763500" y="183003825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833</xdr:row>
      <xdr:rowOff>209550</xdr:rowOff>
    </xdr:from>
    <xdr:to>
      <xdr:col>17</xdr:col>
      <xdr:colOff>533400</xdr:colOff>
      <xdr:row>838</xdr:row>
      <xdr:rowOff>152400</xdr:rowOff>
    </xdr:to>
    <xdr:pic>
      <xdr:nvPicPr>
        <xdr:cNvPr id="20223" name="Рисунок 211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5" t="21851" r="14107" b="12854"/>
        <a:stretch>
          <a:fillRect/>
        </a:stretch>
      </xdr:blipFill>
      <xdr:spPr bwMode="auto">
        <a:xfrm>
          <a:off x="12782550" y="198329550"/>
          <a:ext cx="11239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190500</xdr:colOff>
      <xdr:row>809</xdr:row>
      <xdr:rowOff>228600</xdr:rowOff>
    </xdr:from>
    <xdr:to>
      <xdr:col>17</xdr:col>
      <xdr:colOff>504825</xdr:colOff>
      <xdr:row>814</xdr:row>
      <xdr:rowOff>161925</xdr:rowOff>
    </xdr:to>
    <xdr:pic>
      <xdr:nvPicPr>
        <xdr:cNvPr id="20224" name="Рисунок 212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02" t="22162" r="14832" b="17183"/>
        <a:stretch>
          <a:fillRect/>
        </a:stretch>
      </xdr:blipFill>
      <xdr:spPr bwMode="auto">
        <a:xfrm>
          <a:off x="12706350" y="192786000"/>
          <a:ext cx="11715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798</xdr:row>
      <xdr:rowOff>0</xdr:rowOff>
    </xdr:from>
    <xdr:to>
      <xdr:col>17</xdr:col>
      <xdr:colOff>514350</xdr:colOff>
      <xdr:row>802</xdr:row>
      <xdr:rowOff>152400</xdr:rowOff>
    </xdr:to>
    <xdr:pic>
      <xdr:nvPicPr>
        <xdr:cNvPr id="20225" name="Рисунок 21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1" t="21194" r="15630" b="15462"/>
        <a:stretch>
          <a:fillRect/>
        </a:stretch>
      </xdr:blipFill>
      <xdr:spPr bwMode="auto">
        <a:xfrm>
          <a:off x="12763500" y="190014225"/>
          <a:ext cx="11239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821</xdr:row>
      <xdr:rowOff>219075</xdr:rowOff>
    </xdr:from>
    <xdr:to>
      <xdr:col>17</xdr:col>
      <xdr:colOff>590550</xdr:colOff>
      <xdr:row>826</xdr:row>
      <xdr:rowOff>180975</xdr:rowOff>
    </xdr:to>
    <xdr:pic>
      <xdr:nvPicPr>
        <xdr:cNvPr id="20226" name="Рисунок 214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0" t="22935" r="15063" b="14143"/>
        <a:stretch>
          <a:fillRect/>
        </a:stretch>
      </xdr:blipFill>
      <xdr:spPr bwMode="auto">
        <a:xfrm>
          <a:off x="12820650" y="195557775"/>
          <a:ext cx="11430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816</xdr:row>
      <xdr:rowOff>0</xdr:rowOff>
    </xdr:from>
    <xdr:to>
      <xdr:col>17</xdr:col>
      <xdr:colOff>571500</xdr:colOff>
      <xdr:row>820</xdr:row>
      <xdr:rowOff>161925</xdr:rowOff>
    </xdr:to>
    <xdr:pic>
      <xdr:nvPicPr>
        <xdr:cNvPr id="20227" name="Рисунок 215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4" t="23592" r="14452" b="15347"/>
        <a:stretch>
          <a:fillRect/>
        </a:stretch>
      </xdr:blipFill>
      <xdr:spPr bwMode="auto">
        <a:xfrm>
          <a:off x="12792075" y="194186175"/>
          <a:ext cx="11525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803</xdr:row>
      <xdr:rowOff>209550</xdr:rowOff>
    </xdr:from>
    <xdr:to>
      <xdr:col>17</xdr:col>
      <xdr:colOff>552450</xdr:colOff>
      <xdr:row>808</xdr:row>
      <xdr:rowOff>209550</xdr:rowOff>
    </xdr:to>
    <xdr:pic>
      <xdr:nvPicPr>
        <xdr:cNvPr id="20228" name="Рисунок 216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0" t="19978" r="13010" b="14322"/>
        <a:stretch>
          <a:fillRect/>
        </a:stretch>
      </xdr:blipFill>
      <xdr:spPr bwMode="auto">
        <a:xfrm>
          <a:off x="12744450" y="191376300"/>
          <a:ext cx="11811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887</xdr:row>
      <xdr:rowOff>171450</xdr:rowOff>
    </xdr:from>
    <xdr:to>
      <xdr:col>17</xdr:col>
      <xdr:colOff>581025</xdr:colOff>
      <xdr:row>892</xdr:row>
      <xdr:rowOff>142875</xdr:rowOff>
    </xdr:to>
    <xdr:pic>
      <xdr:nvPicPr>
        <xdr:cNvPr id="20229" name="Рисунок 217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39" t="24101" r="14444" b="15932"/>
        <a:stretch>
          <a:fillRect/>
        </a:stretch>
      </xdr:blipFill>
      <xdr:spPr bwMode="auto">
        <a:xfrm>
          <a:off x="12782550" y="209416650"/>
          <a:ext cx="11715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875</xdr:row>
      <xdr:rowOff>228600</xdr:rowOff>
    </xdr:from>
    <xdr:to>
      <xdr:col>18</xdr:col>
      <xdr:colOff>0</xdr:colOff>
      <xdr:row>881</xdr:row>
      <xdr:rowOff>38100</xdr:rowOff>
    </xdr:to>
    <xdr:pic>
      <xdr:nvPicPr>
        <xdr:cNvPr id="20230" name="Рисунок 218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8" t="23096" r="13640" b="14214"/>
        <a:stretch>
          <a:fillRect/>
        </a:stretch>
      </xdr:blipFill>
      <xdr:spPr bwMode="auto">
        <a:xfrm>
          <a:off x="12744450" y="206692500"/>
          <a:ext cx="12382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828</xdr:row>
      <xdr:rowOff>0</xdr:rowOff>
    </xdr:from>
    <xdr:to>
      <xdr:col>17</xdr:col>
      <xdr:colOff>485775</xdr:colOff>
      <xdr:row>832</xdr:row>
      <xdr:rowOff>133350</xdr:rowOff>
    </xdr:to>
    <xdr:pic>
      <xdr:nvPicPr>
        <xdr:cNvPr id="20231" name="Рисунок 219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17" t="21756" r="13451" b="13741"/>
        <a:stretch>
          <a:fillRect/>
        </a:stretch>
      </xdr:blipFill>
      <xdr:spPr bwMode="auto">
        <a:xfrm>
          <a:off x="12763500" y="196967475"/>
          <a:ext cx="1095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219075</xdr:colOff>
      <xdr:row>851</xdr:row>
      <xdr:rowOff>200025</xdr:rowOff>
    </xdr:from>
    <xdr:to>
      <xdr:col>17</xdr:col>
      <xdr:colOff>495300</xdr:colOff>
      <xdr:row>856</xdr:row>
      <xdr:rowOff>114300</xdr:rowOff>
    </xdr:to>
    <xdr:pic>
      <xdr:nvPicPr>
        <xdr:cNvPr id="20232" name="Рисунок 220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4" t="18907" r="11731" b="15474"/>
        <a:stretch>
          <a:fillRect/>
        </a:stretch>
      </xdr:blipFill>
      <xdr:spPr bwMode="auto">
        <a:xfrm>
          <a:off x="12734925" y="201101325"/>
          <a:ext cx="1133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839</xdr:row>
      <xdr:rowOff>228600</xdr:rowOff>
    </xdr:from>
    <xdr:to>
      <xdr:col>17</xdr:col>
      <xdr:colOff>485775</xdr:colOff>
      <xdr:row>850</xdr:row>
      <xdr:rowOff>228600</xdr:rowOff>
    </xdr:to>
    <xdr:pic>
      <xdr:nvPicPr>
        <xdr:cNvPr id="20233" name="Рисунок 221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0" t="22371" r="20287" b="20905"/>
        <a:stretch>
          <a:fillRect/>
        </a:stretch>
      </xdr:blipFill>
      <xdr:spPr bwMode="auto">
        <a:xfrm>
          <a:off x="12744450" y="199739250"/>
          <a:ext cx="11144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864</xdr:row>
      <xdr:rowOff>0</xdr:rowOff>
    </xdr:from>
    <xdr:to>
      <xdr:col>17</xdr:col>
      <xdr:colOff>495300</xdr:colOff>
      <xdr:row>868</xdr:row>
      <xdr:rowOff>133350</xdr:rowOff>
    </xdr:to>
    <xdr:pic>
      <xdr:nvPicPr>
        <xdr:cNvPr id="20234" name="Рисунок 222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6" t="25188" r="15308" b="14317"/>
        <a:stretch>
          <a:fillRect/>
        </a:stretch>
      </xdr:blipFill>
      <xdr:spPr bwMode="auto">
        <a:xfrm>
          <a:off x="12820650" y="203920725"/>
          <a:ext cx="1047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785</xdr:row>
      <xdr:rowOff>219075</xdr:rowOff>
    </xdr:from>
    <xdr:to>
      <xdr:col>17</xdr:col>
      <xdr:colOff>552450</xdr:colOff>
      <xdr:row>790</xdr:row>
      <xdr:rowOff>200025</xdr:rowOff>
    </xdr:to>
    <xdr:pic>
      <xdr:nvPicPr>
        <xdr:cNvPr id="20235" name="Рисунок 224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19" t="17915" r="11198" b="14786"/>
        <a:stretch>
          <a:fillRect/>
        </a:stretch>
      </xdr:blipFill>
      <xdr:spPr bwMode="auto">
        <a:xfrm>
          <a:off x="12753975" y="187213875"/>
          <a:ext cx="1171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857</xdr:row>
      <xdr:rowOff>209550</xdr:rowOff>
    </xdr:from>
    <xdr:to>
      <xdr:col>17</xdr:col>
      <xdr:colOff>514350</xdr:colOff>
      <xdr:row>862</xdr:row>
      <xdr:rowOff>161925</xdr:rowOff>
    </xdr:to>
    <xdr:pic>
      <xdr:nvPicPr>
        <xdr:cNvPr id="20236" name="Рисунок 225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8" t="21191" r="12013" b="13358"/>
        <a:stretch>
          <a:fillRect/>
        </a:stretch>
      </xdr:blipFill>
      <xdr:spPr bwMode="auto">
        <a:xfrm>
          <a:off x="12753975" y="202501500"/>
          <a:ext cx="11334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962</xdr:row>
      <xdr:rowOff>152400</xdr:rowOff>
    </xdr:from>
    <xdr:to>
      <xdr:col>17</xdr:col>
      <xdr:colOff>581025</xdr:colOff>
      <xdr:row>966</xdr:row>
      <xdr:rowOff>219075</xdr:rowOff>
    </xdr:to>
    <xdr:pic>
      <xdr:nvPicPr>
        <xdr:cNvPr id="20237" name="Рисунок 226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6" t="27975" r="15697" b="20221"/>
        <a:stretch>
          <a:fillRect/>
        </a:stretch>
      </xdr:blipFill>
      <xdr:spPr bwMode="auto">
        <a:xfrm>
          <a:off x="12782550" y="226790250"/>
          <a:ext cx="11715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950</xdr:row>
      <xdr:rowOff>219075</xdr:rowOff>
    </xdr:from>
    <xdr:to>
      <xdr:col>18</xdr:col>
      <xdr:colOff>9525</xdr:colOff>
      <xdr:row>955</xdr:row>
      <xdr:rowOff>114300</xdr:rowOff>
    </xdr:to>
    <xdr:pic>
      <xdr:nvPicPr>
        <xdr:cNvPr id="20238" name="Рисунок 227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51" t="24521" r="12791" b="19185"/>
        <a:stretch>
          <a:fillRect/>
        </a:stretch>
      </xdr:blipFill>
      <xdr:spPr bwMode="auto">
        <a:xfrm>
          <a:off x="12792075" y="224075625"/>
          <a:ext cx="12001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926</xdr:row>
      <xdr:rowOff>190500</xdr:rowOff>
    </xdr:from>
    <xdr:to>
      <xdr:col>17</xdr:col>
      <xdr:colOff>542925</xdr:colOff>
      <xdr:row>931</xdr:row>
      <xdr:rowOff>19050</xdr:rowOff>
    </xdr:to>
    <xdr:pic>
      <xdr:nvPicPr>
        <xdr:cNvPr id="20239" name="Рисунок 228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19" t="26248" r="16113" b="20221"/>
        <a:stretch>
          <a:fillRect/>
        </a:stretch>
      </xdr:blipFill>
      <xdr:spPr bwMode="auto">
        <a:xfrm>
          <a:off x="12763500" y="218484450"/>
          <a:ext cx="1152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945</xdr:row>
      <xdr:rowOff>0</xdr:rowOff>
    </xdr:from>
    <xdr:to>
      <xdr:col>17</xdr:col>
      <xdr:colOff>590550</xdr:colOff>
      <xdr:row>949</xdr:row>
      <xdr:rowOff>95250</xdr:rowOff>
    </xdr:to>
    <xdr:pic>
      <xdr:nvPicPr>
        <xdr:cNvPr id="20240" name="Рисунок 229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18" t="26241" r="13861" b="20277"/>
        <a:stretch>
          <a:fillRect/>
        </a:stretch>
      </xdr:blipFill>
      <xdr:spPr bwMode="auto">
        <a:xfrm>
          <a:off x="12763500" y="222704025"/>
          <a:ext cx="1200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939</xdr:row>
      <xdr:rowOff>28575</xdr:rowOff>
    </xdr:from>
    <xdr:to>
      <xdr:col>17</xdr:col>
      <xdr:colOff>561975</xdr:colOff>
      <xdr:row>943</xdr:row>
      <xdr:rowOff>114300</xdr:rowOff>
    </xdr:to>
    <xdr:pic>
      <xdr:nvPicPr>
        <xdr:cNvPr id="20241" name="Рисунок 230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4" t="24680" r="13972" b="20358"/>
        <a:stretch>
          <a:fillRect/>
        </a:stretch>
      </xdr:blipFill>
      <xdr:spPr bwMode="auto">
        <a:xfrm>
          <a:off x="12773025" y="221341950"/>
          <a:ext cx="11620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932</xdr:row>
      <xdr:rowOff>200025</xdr:rowOff>
    </xdr:from>
    <xdr:to>
      <xdr:col>18</xdr:col>
      <xdr:colOff>28575</xdr:colOff>
      <xdr:row>937</xdr:row>
      <xdr:rowOff>76200</xdr:rowOff>
    </xdr:to>
    <xdr:pic>
      <xdr:nvPicPr>
        <xdr:cNvPr id="20242" name="Рисунок 231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5" t="24017" r="13057" b="20241"/>
        <a:stretch>
          <a:fillRect/>
        </a:stretch>
      </xdr:blipFill>
      <xdr:spPr bwMode="auto">
        <a:xfrm>
          <a:off x="12811125" y="219884625"/>
          <a:ext cx="1200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920</xdr:row>
      <xdr:rowOff>171450</xdr:rowOff>
    </xdr:from>
    <xdr:to>
      <xdr:col>17</xdr:col>
      <xdr:colOff>571500</xdr:colOff>
      <xdr:row>925</xdr:row>
      <xdr:rowOff>19050</xdr:rowOff>
    </xdr:to>
    <xdr:pic>
      <xdr:nvPicPr>
        <xdr:cNvPr id="20243" name="Рисунок 232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07" t="24783" r="13997" b="20219"/>
        <a:stretch>
          <a:fillRect/>
        </a:stretch>
      </xdr:blipFill>
      <xdr:spPr bwMode="auto">
        <a:xfrm>
          <a:off x="12744450" y="217074750"/>
          <a:ext cx="12001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238125</xdr:colOff>
      <xdr:row>897</xdr:row>
      <xdr:rowOff>0</xdr:rowOff>
    </xdr:from>
    <xdr:to>
      <xdr:col>17</xdr:col>
      <xdr:colOff>581025</xdr:colOff>
      <xdr:row>901</xdr:row>
      <xdr:rowOff>114300</xdr:rowOff>
    </xdr:to>
    <xdr:pic>
      <xdr:nvPicPr>
        <xdr:cNvPr id="20244" name="Рисунок 233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89" t="24518" r="14142" b="19283"/>
        <a:stretch>
          <a:fillRect/>
        </a:stretch>
      </xdr:blipFill>
      <xdr:spPr bwMode="auto">
        <a:xfrm>
          <a:off x="12753975" y="211578825"/>
          <a:ext cx="12001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908</xdr:row>
      <xdr:rowOff>190500</xdr:rowOff>
    </xdr:from>
    <xdr:to>
      <xdr:col>17</xdr:col>
      <xdr:colOff>600075</xdr:colOff>
      <xdr:row>913</xdr:row>
      <xdr:rowOff>47625</xdr:rowOff>
    </xdr:to>
    <xdr:pic>
      <xdr:nvPicPr>
        <xdr:cNvPr id="20245" name="Рисунок 234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21935" r="13873" b="19188"/>
        <a:stretch>
          <a:fillRect/>
        </a:stretch>
      </xdr:blipFill>
      <xdr:spPr bwMode="auto">
        <a:xfrm>
          <a:off x="12773025" y="214312500"/>
          <a:ext cx="1200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914</xdr:row>
      <xdr:rowOff>200025</xdr:rowOff>
    </xdr:from>
    <xdr:to>
      <xdr:col>18</xdr:col>
      <xdr:colOff>19050</xdr:colOff>
      <xdr:row>919</xdr:row>
      <xdr:rowOff>38100</xdr:rowOff>
    </xdr:to>
    <xdr:pic>
      <xdr:nvPicPr>
        <xdr:cNvPr id="20246" name="Рисунок 235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80" t="25343" r="12544" b="19283"/>
        <a:stretch>
          <a:fillRect/>
        </a:stretch>
      </xdr:blipFill>
      <xdr:spPr bwMode="auto">
        <a:xfrm>
          <a:off x="12782550" y="215712675"/>
          <a:ext cx="1219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903</xdr:row>
      <xdr:rowOff>9525</xdr:rowOff>
    </xdr:from>
    <xdr:to>
      <xdr:col>18</xdr:col>
      <xdr:colOff>38100</xdr:colOff>
      <xdr:row>907</xdr:row>
      <xdr:rowOff>104775</xdr:rowOff>
    </xdr:to>
    <xdr:pic>
      <xdr:nvPicPr>
        <xdr:cNvPr id="20247" name="Рисунок 236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41" t="24915" r="15021" b="18311"/>
        <a:stretch>
          <a:fillRect/>
        </a:stretch>
      </xdr:blipFill>
      <xdr:spPr bwMode="auto">
        <a:xfrm>
          <a:off x="12782550" y="212979000"/>
          <a:ext cx="1238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957</xdr:row>
      <xdr:rowOff>0</xdr:rowOff>
    </xdr:from>
    <xdr:to>
      <xdr:col>17</xdr:col>
      <xdr:colOff>581025</xdr:colOff>
      <xdr:row>961</xdr:row>
      <xdr:rowOff>85725</xdr:rowOff>
    </xdr:to>
    <xdr:pic>
      <xdr:nvPicPr>
        <xdr:cNvPr id="20248" name="Рисунок 237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61" t="23518" r="12962" b="18468"/>
        <a:stretch>
          <a:fillRect/>
        </a:stretch>
      </xdr:blipFill>
      <xdr:spPr bwMode="auto">
        <a:xfrm>
          <a:off x="12782550" y="225485325"/>
          <a:ext cx="1171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983</xdr:row>
      <xdr:rowOff>0</xdr:rowOff>
    </xdr:from>
    <xdr:to>
      <xdr:col>17</xdr:col>
      <xdr:colOff>514350</xdr:colOff>
      <xdr:row>987</xdr:row>
      <xdr:rowOff>104775</xdr:rowOff>
    </xdr:to>
    <xdr:pic>
      <xdr:nvPicPr>
        <xdr:cNvPr id="20249" name="Рисунок 238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44" t="22765" r="12819" b="18533"/>
        <a:stretch>
          <a:fillRect/>
        </a:stretch>
      </xdr:blipFill>
      <xdr:spPr bwMode="auto">
        <a:xfrm>
          <a:off x="12801600" y="231505125"/>
          <a:ext cx="1085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1013</xdr:row>
      <xdr:rowOff>0</xdr:rowOff>
    </xdr:from>
    <xdr:to>
      <xdr:col>17</xdr:col>
      <xdr:colOff>533400</xdr:colOff>
      <xdr:row>1017</xdr:row>
      <xdr:rowOff>142875</xdr:rowOff>
    </xdr:to>
    <xdr:pic>
      <xdr:nvPicPr>
        <xdr:cNvPr id="20250" name="Рисунок 239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3" t="22116" r="12936" b="18028"/>
        <a:stretch>
          <a:fillRect/>
        </a:stretch>
      </xdr:blipFill>
      <xdr:spPr bwMode="auto">
        <a:xfrm>
          <a:off x="12782550" y="238458375"/>
          <a:ext cx="1123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1025</xdr:row>
      <xdr:rowOff>9525</xdr:rowOff>
    </xdr:from>
    <xdr:to>
      <xdr:col>17</xdr:col>
      <xdr:colOff>552450</xdr:colOff>
      <xdr:row>1029</xdr:row>
      <xdr:rowOff>142875</xdr:rowOff>
    </xdr:to>
    <xdr:pic>
      <xdr:nvPicPr>
        <xdr:cNvPr id="20251" name="Рисунок 240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8" t="24106" r="14944" b="18204"/>
        <a:stretch>
          <a:fillRect/>
        </a:stretch>
      </xdr:blipFill>
      <xdr:spPr bwMode="auto">
        <a:xfrm>
          <a:off x="12763500" y="2412492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28575</xdr:colOff>
      <xdr:row>988</xdr:row>
      <xdr:rowOff>209550</xdr:rowOff>
    </xdr:from>
    <xdr:to>
      <xdr:col>17</xdr:col>
      <xdr:colOff>571500</xdr:colOff>
      <xdr:row>993</xdr:row>
      <xdr:rowOff>28575</xdr:rowOff>
    </xdr:to>
    <xdr:pic>
      <xdr:nvPicPr>
        <xdr:cNvPr id="20252" name="Рисунок 241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7" t="25032" r="13432" b="17862"/>
        <a:stretch>
          <a:fillRect/>
        </a:stretch>
      </xdr:blipFill>
      <xdr:spPr bwMode="auto">
        <a:xfrm>
          <a:off x="12792075" y="232867200"/>
          <a:ext cx="1152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1019</xdr:row>
      <xdr:rowOff>9525</xdr:rowOff>
    </xdr:from>
    <xdr:to>
      <xdr:col>17</xdr:col>
      <xdr:colOff>561975</xdr:colOff>
      <xdr:row>1023</xdr:row>
      <xdr:rowOff>133350</xdr:rowOff>
    </xdr:to>
    <xdr:pic>
      <xdr:nvPicPr>
        <xdr:cNvPr id="20253" name="Рисунок 24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39" t="23296" r="13121" b="18578"/>
        <a:stretch>
          <a:fillRect/>
        </a:stretch>
      </xdr:blipFill>
      <xdr:spPr bwMode="auto">
        <a:xfrm>
          <a:off x="12763500" y="239858550"/>
          <a:ext cx="11715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1006</xdr:row>
      <xdr:rowOff>228600</xdr:rowOff>
    </xdr:from>
    <xdr:to>
      <xdr:col>18</xdr:col>
      <xdr:colOff>9525</xdr:colOff>
      <xdr:row>1011</xdr:row>
      <xdr:rowOff>123825</xdr:rowOff>
    </xdr:to>
    <xdr:pic>
      <xdr:nvPicPr>
        <xdr:cNvPr id="20254" name="Рисунок 243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7" t="26517" r="12070" b="18214"/>
        <a:stretch>
          <a:fillRect/>
        </a:stretch>
      </xdr:blipFill>
      <xdr:spPr bwMode="auto">
        <a:xfrm>
          <a:off x="12801600" y="237058200"/>
          <a:ext cx="11906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1030</xdr:row>
      <xdr:rowOff>190500</xdr:rowOff>
    </xdr:from>
    <xdr:to>
      <xdr:col>17</xdr:col>
      <xdr:colOff>533400</xdr:colOff>
      <xdr:row>1034</xdr:row>
      <xdr:rowOff>200025</xdr:rowOff>
    </xdr:to>
    <xdr:pic>
      <xdr:nvPicPr>
        <xdr:cNvPr id="20255" name="Рисунок 244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52" t="26466" r="14870" b="18323"/>
        <a:stretch>
          <a:fillRect/>
        </a:stretch>
      </xdr:blipFill>
      <xdr:spPr bwMode="auto">
        <a:xfrm>
          <a:off x="12773025" y="242582700"/>
          <a:ext cx="11334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976</xdr:row>
      <xdr:rowOff>19050</xdr:rowOff>
    </xdr:from>
    <xdr:to>
      <xdr:col>17</xdr:col>
      <xdr:colOff>561975</xdr:colOff>
      <xdr:row>980</xdr:row>
      <xdr:rowOff>76200</xdr:rowOff>
    </xdr:to>
    <xdr:pic>
      <xdr:nvPicPr>
        <xdr:cNvPr id="20256" name="Рисунок 246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27" t="24135" r="14162" b="19794"/>
        <a:stretch>
          <a:fillRect/>
        </a:stretch>
      </xdr:blipFill>
      <xdr:spPr bwMode="auto">
        <a:xfrm>
          <a:off x="12801600" y="229904925"/>
          <a:ext cx="1133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1001</xdr:row>
      <xdr:rowOff>9525</xdr:rowOff>
    </xdr:from>
    <xdr:to>
      <xdr:col>18</xdr:col>
      <xdr:colOff>19050</xdr:colOff>
      <xdr:row>1005</xdr:row>
      <xdr:rowOff>104775</xdr:rowOff>
    </xdr:to>
    <xdr:pic>
      <xdr:nvPicPr>
        <xdr:cNvPr id="20257" name="Рисунок 247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5" t="23592" r="13458" b="16731"/>
        <a:stretch>
          <a:fillRect/>
        </a:stretch>
      </xdr:blipFill>
      <xdr:spPr bwMode="auto">
        <a:xfrm>
          <a:off x="12801600" y="235686600"/>
          <a:ext cx="12001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554</xdr:row>
      <xdr:rowOff>47625</xdr:rowOff>
    </xdr:from>
    <xdr:to>
      <xdr:col>18</xdr:col>
      <xdr:colOff>28575</xdr:colOff>
      <xdr:row>559</xdr:row>
      <xdr:rowOff>9525</xdr:rowOff>
    </xdr:to>
    <xdr:pic>
      <xdr:nvPicPr>
        <xdr:cNvPr id="20258" name="Рисунок 1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2" t="11584" r="6633" b="5489"/>
        <a:stretch>
          <a:fillRect/>
        </a:stretch>
      </xdr:blipFill>
      <xdr:spPr bwMode="auto">
        <a:xfrm>
          <a:off x="12830175" y="133521450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559</xdr:row>
      <xdr:rowOff>219075</xdr:rowOff>
    </xdr:from>
    <xdr:to>
      <xdr:col>18</xdr:col>
      <xdr:colOff>85725</xdr:colOff>
      <xdr:row>565</xdr:row>
      <xdr:rowOff>0</xdr:rowOff>
    </xdr:to>
    <xdr:pic>
      <xdr:nvPicPr>
        <xdr:cNvPr id="20259" name="Рисунок 2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24" t="9499" r="6747" b="6520"/>
        <a:stretch>
          <a:fillRect/>
        </a:stretch>
      </xdr:blipFill>
      <xdr:spPr bwMode="auto">
        <a:xfrm>
          <a:off x="12839700" y="134845425"/>
          <a:ext cx="12287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566</xdr:row>
      <xdr:rowOff>57150</xdr:rowOff>
    </xdr:from>
    <xdr:to>
      <xdr:col>18</xdr:col>
      <xdr:colOff>133350</xdr:colOff>
      <xdr:row>571</xdr:row>
      <xdr:rowOff>95250</xdr:rowOff>
    </xdr:to>
    <xdr:pic>
      <xdr:nvPicPr>
        <xdr:cNvPr id="20260" name="Рисунок 3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9" t="12587" r="7059" b="8064"/>
        <a:stretch>
          <a:fillRect/>
        </a:stretch>
      </xdr:blipFill>
      <xdr:spPr bwMode="auto">
        <a:xfrm>
          <a:off x="12820650" y="136312275"/>
          <a:ext cx="12954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572</xdr:row>
      <xdr:rowOff>47625</xdr:rowOff>
    </xdr:from>
    <xdr:to>
      <xdr:col>18</xdr:col>
      <xdr:colOff>152400</xdr:colOff>
      <xdr:row>577</xdr:row>
      <xdr:rowOff>76200</xdr:rowOff>
    </xdr:to>
    <xdr:pic>
      <xdr:nvPicPr>
        <xdr:cNvPr id="20261" name="Рисунок 4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27" t="11720" r="6367" b="7341"/>
        <a:stretch>
          <a:fillRect/>
        </a:stretch>
      </xdr:blipFill>
      <xdr:spPr bwMode="auto">
        <a:xfrm>
          <a:off x="12839700" y="137693400"/>
          <a:ext cx="12954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114300</xdr:colOff>
      <xdr:row>577</xdr:row>
      <xdr:rowOff>190500</xdr:rowOff>
    </xdr:from>
    <xdr:to>
      <xdr:col>18</xdr:col>
      <xdr:colOff>228600</xdr:colOff>
      <xdr:row>583</xdr:row>
      <xdr:rowOff>0</xdr:rowOff>
    </xdr:to>
    <xdr:pic>
      <xdr:nvPicPr>
        <xdr:cNvPr id="20262" name="Рисунок 6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8" t="12202" r="6250" b="6612"/>
        <a:stretch>
          <a:fillRect/>
        </a:stretch>
      </xdr:blipFill>
      <xdr:spPr bwMode="auto">
        <a:xfrm>
          <a:off x="12877800" y="138988800"/>
          <a:ext cx="13335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57150</xdr:colOff>
      <xdr:row>202</xdr:row>
      <xdr:rowOff>0</xdr:rowOff>
    </xdr:from>
    <xdr:to>
      <xdr:col>18</xdr:col>
      <xdr:colOff>38100</xdr:colOff>
      <xdr:row>207</xdr:row>
      <xdr:rowOff>28575</xdr:rowOff>
    </xdr:to>
    <xdr:pic>
      <xdr:nvPicPr>
        <xdr:cNvPr id="20263" name="Рисунок 8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7" t="7590" r="8839" b="11073"/>
        <a:stretch>
          <a:fillRect/>
        </a:stretch>
      </xdr:blipFill>
      <xdr:spPr bwMode="auto">
        <a:xfrm>
          <a:off x="8782050" y="47139225"/>
          <a:ext cx="12001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132</xdr:row>
      <xdr:rowOff>219075</xdr:rowOff>
    </xdr:from>
    <xdr:to>
      <xdr:col>18</xdr:col>
      <xdr:colOff>38100</xdr:colOff>
      <xdr:row>137</xdr:row>
      <xdr:rowOff>66675</xdr:rowOff>
    </xdr:to>
    <xdr:pic>
      <xdr:nvPicPr>
        <xdr:cNvPr id="20264" name="Рисунок 9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1" t="2722" r="3883" b="6816"/>
        <a:stretch>
          <a:fillRect/>
        </a:stretch>
      </xdr:blipFill>
      <xdr:spPr bwMode="auto">
        <a:xfrm>
          <a:off x="8763000" y="31108650"/>
          <a:ext cx="12192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684</xdr:row>
      <xdr:rowOff>28575</xdr:rowOff>
    </xdr:from>
    <xdr:to>
      <xdr:col>18</xdr:col>
      <xdr:colOff>76200</xdr:colOff>
      <xdr:row>689</xdr:row>
      <xdr:rowOff>19050</xdr:rowOff>
    </xdr:to>
    <xdr:pic>
      <xdr:nvPicPr>
        <xdr:cNvPr id="20265" name="Рисунок 10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t="17242" r="4318" b="9624"/>
        <a:stretch>
          <a:fillRect/>
        </a:stretch>
      </xdr:blipFill>
      <xdr:spPr bwMode="auto">
        <a:xfrm>
          <a:off x="12782550" y="163620450"/>
          <a:ext cx="12763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689</xdr:row>
      <xdr:rowOff>123825</xdr:rowOff>
    </xdr:from>
    <xdr:to>
      <xdr:col>18</xdr:col>
      <xdr:colOff>66675</xdr:colOff>
      <xdr:row>695</xdr:row>
      <xdr:rowOff>28575</xdr:rowOff>
    </xdr:to>
    <xdr:pic>
      <xdr:nvPicPr>
        <xdr:cNvPr id="20266" name="Рисунок 11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81" t="7504" r="20471" b="7211"/>
        <a:stretch>
          <a:fillRect/>
        </a:stretch>
      </xdr:blipFill>
      <xdr:spPr bwMode="auto">
        <a:xfrm>
          <a:off x="12744450" y="164868225"/>
          <a:ext cx="1304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209550</xdr:colOff>
      <xdr:row>695</xdr:row>
      <xdr:rowOff>200025</xdr:rowOff>
    </xdr:from>
    <xdr:to>
      <xdr:col>18</xdr:col>
      <xdr:colOff>66675</xdr:colOff>
      <xdr:row>701</xdr:row>
      <xdr:rowOff>123825</xdr:rowOff>
    </xdr:to>
    <xdr:pic>
      <xdr:nvPicPr>
        <xdr:cNvPr id="20267" name="Рисунок 12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1" t="11440" r="24174" b="13654"/>
        <a:stretch>
          <a:fillRect/>
        </a:stretch>
      </xdr:blipFill>
      <xdr:spPr bwMode="auto">
        <a:xfrm>
          <a:off x="12725400" y="166335075"/>
          <a:ext cx="13239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209550</xdr:colOff>
      <xdr:row>701</xdr:row>
      <xdr:rowOff>180975</xdr:rowOff>
    </xdr:from>
    <xdr:to>
      <xdr:col>18</xdr:col>
      <xdr:colOff>85725</xdr:colOff>
      <xdr:row>707</xdr:row>
      <xdr:rowOff>66675</xdr:rowOff>
    </xdr:to>
    <xdr:pic>
      <xdr:nvPicPr>
        <xdr:cNvPr id="20268" name="Рисунок 13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58" t="14156" r="25015" b="16119"/>
        <a:stretch>
          <a:fillRect/>
        </a:stretch>
      </xdr:blipFill>
      <xdr:spPr bwMode="auto">
        <a:xfrm>
          <a:off x="12725400" y="167706675"/>
          <a:ext cx="13430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209550</xdr:colOff>
      <xdr:row>708</xdr:row>
      <xdr:rowOff>9525</xdr:rowOff>
    </xdr:from>
    <xdr:to>
      <xdr:col>18</xdr:col>
      <xdr:colOff>47625</xdr:colOff>
      <xdr:row>713</xdr:row>
      <xdr:rowOff>95250</xdr:rowOff>
    </xdr:to>
    <xdr:pic>
      <xdr:nvPicPr>
        <xdr:cNvPr id="20269" name="Рисунок 14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7" t="9000" r="19899" b="8885"/>
        <a:stretch>
          <a:fillRect/>
        </a:stretch>
      </xdr:blipFill>
      <xdr:spPr bwMode="auto">
        <a:xfrm>
          <a:off x="12725400" y="169164000"/>
          <a:ext cx="13049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171450</xdr:colOff>
      <xdr:row>361</xdr:row>
      <xdr:rowOff>209550</xdr:rowOff>
    </xdr:from>
    <xdr:to>
      <xdr:col>18</xdr:col>
      <xdr:colOff>66675</xdr:colOff>
      <xdr:row>367</xdr:row>
      <xdr:rowOff>57150</xdr:rowOff>
    </xdr:to>
    <xdr:pic>
      <xdr:nvPicPr>
        <xdr:cNvPr id="20270" name="Рисунок 15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9" t="14108" r="10970" b="10641"/>
        <a:stretch>
          <a:fillRect/>
        </a:stretch>
      </xdr:blipFill>
      <xdr:spPr bwMode="auto">
        <a:xfrm>
          <a:off x="12687300" y="88944450"/>
          <a:ext cx="13620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368</xdr:row>
      <xdr:rowOff>0</xdr:rowOff>
    </xdr:from>
    <xdr:to>
      <xdr:col>18</xdr:col>
      <xdr:colOff>114300</xdr:colOff>
      <xdr:row>373</xdr:row>
      <xdr:rowOff>85725</xdr:rowOff>
    </xdr:to>
    <xdr:pic>
      <xdr:nvPicPr>
        <xdr:cNvPr id="20271" name="Рисунок 16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3" t="14978" r="10674" b="10776"/>
        <a:stretch>
          <a:fillRect/>
        </a:stretch>
      </xdr:blipFill>
      <xdr:spPr bwMode="auto">
        <a:xfrm>
          <a:off x="12744450" y="90363675"/>
          <a:ext cx="13525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200025</xdr:colOff>
      <xdr:row>791</xdr:row>
      <xdr:rowOff>180975</xdr:rowOff>
    </xdr:from>
    <xdr:to>
      <xdr:col>17</xdr:col>
      <xdr:colOff>600075</xdr:colOff>
      <xdr:row>796</xdr:row>
      <xdr:rowOff>209550</xdr:rowOff>
    </xdr:to>
    <xdr:pic>
      <xdr:nvPicPr>
        <xdr:cNvPr id="20272" name="Рисунок 17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6" t="4970" r="5827" b="7452"/>
        <a:stretch>
          <a:fillRect/>
        </a:stretch>
      </xdr:blipFill>
      <xdr:spPr bwMode="auto">
        <a:xfrm>
          <a:off x="12715875" y="188566425"/>
          <a:ext cx="12573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219075</xdr:colOff>
      <xdr:row>869</xdr:row>
      <xdr:rowOff>161925</xdr:rowOff>
    </xdr:from>
    <xdr:to>
      <xdr:col>18</xdr:col>
      <xdr:colOff>38100</xdr:colOff>
      <xdr:row>874</xdr:row>
      <xdr:rowOff>228600</xdr:rowOff>
    </xdr:to>
    <xdr:pic>
      <xdr:nvPicPr>
        <xdr:cNvPr id="20273" name="Рисунок 18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88" t="12894" r="7742" b="6528"/>
        <a:stretch>
          <a:fillRect/>
        </a:stretch>
      </xdr:blipFill>
      <xdr:spPr bwMode="auto">
        <a:xfrm>
          <a:off x="12734925" y="205235175"/>
          <a:ext cx="12858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182</xdr:row>
      <xdr:rowOff>228600</xdr:rowOff>
    </xdr:from>
    <xdr:to>
      <xdr:col>17</xdr:col>
      <xdr:colOff>561975</xdr:colOff>
      <xdr:row>188</xdr:row>
      <xdr:rowOff>19050</xdr:rowOff>
    </xdr:to>
    <xdr:pic>
      <xdr:nvPicPr>
        <xdr:cNvPr id="20274" name="Рисунок 11" descr="Кашпо «Уайт» конус, 0.85 л, 12 см, цвет белый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t="-2113"/>
        <a:stretch>
          <a:fillRect/>
        </a:stretch>
      </xdr:blipFill>
      <xdr:spPr bwMode="auto">
        <a:xfrm>
          <a:off x="12782550" y="45729525"/>
          <a:ext cx="1152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188</xdr:row>
      <xdr:rowOff>219075</xdr:rowOff>
    </xdr:from>
    <xdr:to>
      <xdr:col>17</xdr:col>
      <xdr:colOff>542925</xdr:colOff>
      <xdr:row>194</xdr:row>
      <xdr:rowOff>47625</xdr:rowOff>
    </xdr:to>
    <xdr:pic>
      <xdr:nvPicPr>
        <xdr:cNvPr id="20275" name="Рисунок 12" descr="Кашпо «Элбербери» конус, 0.85 л, 12 см, цвет фиолетовый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55" r="6215"/>
        <a:stretch>
          <a:fillRect/>
        </a:stretch>
      </xdr:blipFill>
      <xdr:spPr bwMode="auto">
        <a:xfrm>
          <a:off x="12801600" y="47110650"/>
          <a:ext cx="11144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195</xdr:row>
      <xdr:rowOff>209550</xdr:rowOff>
    </xdr:from>
    <xdr:to>
      <xdr:col>17</xdr:col>
      <xdr:colOff>600075</xdr:colOff>
      <xdr:row>200</xdr:row>
      <xdr:rowOff>200025</xdr:rowOff>
    </xdr:to>
    <xdr:pic>
      <xdr:nvPicPr>
        <xdr:cNvPr id="20276" name="Рисунок 13" descr="Кашпо «Аллой» конус, 0.85 л, 12 см, цвет серый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45720000"/>
          <a:ext cx="1162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30</xdr:row>
      <xdr:rowOff>95250</xdr:rowOff>
    </xdr:from>
    <xdr:to>
      <xdr:col>17</xdr:col>
      <xdr:colOff>600075</xdr:colOff>
      <xdr:row>33</xdr:row>
      <xdr:rowOff>85725</xdr:rowOff>
    </xdr:to>
    <xdr:pic>
      <xdr:nvPicPr>
        <xdr:cNvPr id="20277" name="Рисунок 8" descr="Кашпо «Эджес» шестигранник, 0.75 л, 14 см, цвет белый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7" r="-1555" b="11745"/>
        <a:stretch>
          <a:fillRect/>
        </a:stretch>
      </xdr:blipFill>
      <xdr:spPr bwMode="auto">
        <a:xfrm>
          <a:off x="8791575" y="7343775"/>
          <a:ext cx="11430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133350</xdr:colOff>
      <xdr:row>36</xdr:row>
      <xdr:rowOff>95250</xdr:rowOff>
    </xdr:from>
    <xdr:to>
      <xdr:col>18</xdr:col>
      <xdr:colOff>19050</xdr:colOff>
      <xdr:row>39</xdr:row>
      <xdr:rowOff>76200</xdr:rowOff>
    </xdr:to>
    <xdr:pic>
      <xdr:nvPicPr>
        <xdr:cNvPr id="20278" name="Рисунок 9" descr="Кашпо «Эджес» шестигранник, 0.75 л, 14 см, цвет чёрный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951" r="-1555" b="10486"/>
        <a:stretch>
          <a:fillRect/>
        </a:stretch>
      </xdr:blipFill>
      <xdr:spPr bwMode="auto">
        <a:xfrm>
          <a:off x="8858250" y="8734425"/>
          <a:ext cx="1104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66675</xdr:colOff>
      <xdr:row>542</xdr:row>
      <xdr:rowOff>0</xdr:rowOff>
    </xdr:from>
    <xdr:to>
      <xdr:col>18</xdr:col>
      <xdr:colOff>66675</xdr:colOff>
      <xdr:row>547</xdr:row>
      <xdr:rowOff>57150</xdr:rowOff>
    </xdr:to>
    <xdr:pic>
      <xdr:nvPicPr>
        <xdr:cNvPr id="20279" name="Рисунок 39" descr="C:\Users\User\Desktop\ВСЕ ФОТО\ЛЕРУА МЕРЛЕН 2019\IMG_5373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2" t="7440" r="4498" b="8392"/>
        <a:stretch>
          <a:fillRect/>
        </a:stretch>
      </xdr:blipFill>
      <xdr:spPr bwMode="auto">
        <a:xfrm>
          <a:off x="12830175" y="130692525"/>
          <a:ext cx="12192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713</xdr:row>
      <xdr:rowOff>209550</xdr:rowOff>
    </xdr:from>
    <xdr:to>
      <xdr:col>18</xdr:col>
      <xdr:colOff>76200</xdr:colOff>
      <xdr:row>719</xdr:row>
      <xdr:rowOff>28575</xdr:rowOff>
    </xdr:to>
    <xdr:pic>
      <xdr:nvPicPr>
        <xdr:cNvPr id="20280" name="Рисунок 1" descr="Горшок «Джунгли»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170516550"/>
          <a:ext cx="12763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47625</xdr:colOff>
      <xdr:row>719</xdr:row>
      <xdr:rowOff>200025</xdr:rowOff>
    </xdr:from>
    <xdr:to>
      <xdr:col>18</xdr:col>
      <xdr:colOff>76200</xdr:colOff>
      <xdr:row>724</xdr:row>
      <xdr:rowOff>209550</xdr:rowOff>
    </xdr:to>
    <xdr:pic>
      <xdr:nvPicPr>
        <xdr:cNvPr id="20281" name="Рисунок 4" descr="Горшок «Бриз»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11125" y="171897675"/>
          <a:ext cx="1247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228600</xdr:colOff>
      <xdr:row>373</xdr:row>
      <xdr:rowOff>228600</xdr:rowOff>
    </xdr:from>
    <xdr:to>
      <xdr:col>18</xdr:col>
      <xdr:colOff>200025</xdr:colOff>
      <xdr:row>379</xdr:row>
      <xdr:rowOff>57150</xdr:rowOff>
    </xdr:to>
    <xdr:pic>
      <xdr:nvPicPr>
        <xdr:cNvPr id="20282" name="Рисунок 2" descr="Горшок «Колор гейм» зеленый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47" t="-2034" b="-2"/>
        <a:stretch>
          <a:fillRect/>
        </a:stretch>
      </xdr:blipFill>
      <xdr:spPr bwMode="auto">
        <a:xfrm>
          <a:off x="12744450" y="91744800"/>
          <a:ext cx="1438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380</xdr:row>
      <xdr:rowOff>47625</xdr:rowOff>
    </xdr:from>
    <xdr:to>
      <xdr:col>18</xdr:col>
      <xdr:colOff>123825</xdr:colOff>
      <xdr:row>385</xdr:row>
      <xdr:rowOff>0</xdr:rowOff>
    </xdr:to>
    <xdr:pic>
      <xdr:nvPicPr>
        <xdr:cNvPr id="20283" name="Рисунок 3" descr="Горшок цветочный «Колор гейм», керамика, 0.8 л, 12 см, цвет жёлтый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93192600"/>
          <a:ext cx="1266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386</xdr:row>
      <xdr:rowOff>38100</xdr:rowOff>
    </xdr:from>
    <xdr:to>
      <xdr:col>18</xdr:col>
      <xdr:colOff>190500</xdr:colOff>
      <xdr:row>391</xdr:row>
      <xdr:rowOff>66675</xdr:rowOff>
    </xdr:to>
    <xdr:pic>
      <xdr:nvPicPr>
        <xdr:cNvPr id="20284" name="Рисунок 5" descr="Горшок «Колор гейм» белый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0" y="94573725"/>
          <a:ext cx="13906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38100</xdr:colOff>
      <xdr:row>392</xdr:row>
      <xdr:rowOff>57150</xdr:rowOff>
    </xdr:from>
    <xdr:to>
      <xdr:col>18</xdr:col>
      <xdr:colOff>190500</xdr:colOff>
      <xdr:row>397</xdr:row>
      <xdr:rowOff>104775</xdr:rowOff>
    </xdr:to>
    <xdr:pic>
      <xdr:nvPicPr>
        <xdr:cNvPr id="20285" name="Рисунок 6" descr="Горшок «Колор гейм» красный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" t="674" r="2"/>
        <a:stretch>
          <a:fillRect/>
        </a:stretch>
      </xdr:blipFill>
      <xdr:spPr bwMode="auto">
        <a:xfrm>
          <a:off x="12801600" y="95983425"/>
          <a:ext cx="13716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114300</xdr:colOff>
      <xdr:row>398</xdr:row>
      <xdr:rowOff>57150</xdr:rowOff>
    </xdr:from>
    <xdr:to>
      <xdr:col>18</xdr:col>
      <xdr:colOff>133350</xdr:colOff>
      <xdr:row>402</xdr:row>
      <xdr:rowOff>219075</xdr:rowOff>
    </xdr:to>
    <xdr:pic>
      <xdr:nvPicPr>
        <xdr:cNvPr id="20286" name="Рисунок 7" descr="Горшок «Колор гейм» синий d12 см 0.8 л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3" t="699"/>
        <a:stretch>
          <a:fillRect/>
        </a:stretch>
      </xdr:blipFill>
      <xdr:spPr bwMode="auto">
        <a:xfrm>
          <a:off x="12877800" y="97374075"/>
          <a:ext cx="1238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85725</xdr:colOff>
      <xdr:row>416</xdr:row>
      <xdr:rowOff>19050</xdr:rowOff>
    </xdr:from>
    <xdr:to>
      <xdr:col>18</xdr:col>
      <xdr:colOff>95250</xdr:colOff>
      <xdr:row>421</xdr:row>
      <xdr:rowOff>104775</xdr:rowOff>
    </xdr:to>
    <xdr:pic>
      <xdr:nvPicPr>
        <xdr:cNvPr id="20287" name="Рисунок 33" descr="C:\Users\User\Desktop\ВСЕ ФОТО\ЛЕРУА МЕРЛЕН 2019\IMG_5389.jpg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8" t="15596" r="10501" b="10208"/>
        <a:stretch>
          <a:fillRect/>
        </a:stretch>
      </xdr:blipFill>
      <xdr:spPr bwMode="auto">
        <a:xfrm>
          <a:off x="12849225" y="101507925"/>
          <a:ext cx="12287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152400</xdr:colOff>
      <xdr:row>404</xdr:row>
      <xdr:rowOff>9525</xdr:rowOff>
    </xdr:from>
    <xdr:to>
      <xdr:col>18</xdr:col>
      <xdr:colOff>133350</xdr:colOff>
      <xdr:row>409</xdr:row>
      <xdr:rowOff>19050</xdr:rowOff>
    </xdr:to>
    <xdr:pic>
      <xdr:nvPicPr>
        <xdr:cNvPr id="20288" name="Рисунок 75" descr="C:\Users\User\Desktop\ВСЕ ФОТО\ЛЕРУА МЕРЛЕН 2019\IMG_5388.jpg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74" t="16476" r="10573" b="12128"/>
        <a:stretch>
          <a:fillRect/>
        </a:stretch>
      </xdr:blipFill>
      <xdr:spPr bwMode="auto">
        <a:xfrm>
          <a:off x="12915900" y="98717100"/>
          <a:ext cx="1200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123825</xdr:colOff>
      <xdr:row>410</xdr:row>
      <xdr:rowOff>0</xdr:rowOff>
    </xdr:from>
    <xdr:to>
      <xdr:col>18</xdr:col>
      <xdr:colOff>104775</xdr:colOff>
      <xdr:row>415</xdr:row>
      <xdr:rowOff>28575</xdr:rowOff>
    </xdr:to>
    <xdr:pic>
      <xdr:nvPicPr>
        <xdr:cNvPr id="20289" name="Рисунок 65" descr="C:\Users\User\Desktop\ВСЕ ФОТО\ЛЕРУА МЕРЛЕН 2019\IMG_5391.jpg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1" t="16946" r="12083" b="13487"/>
        <a:stretch>
          <a:fillRect/>
        </a:stretch>
      </xdr:blipFill>
      <xdr:spPr bwMode="auto">
        <a:xfrm>
          <a:off x="12887325" y="100098225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9525</xdr:colOff>
      <xdr:row>422</xdr:row>
      <xdr:rowOff>28575</xdr:rowOff>
    </xdr:from>
    <xdr:to>
      <xdr:col>18</xdr:col>
      <xdr:colOff>0</xdr:colOff>
      <xdr:row>427</xdr:row>
      <xdr:rowOff>47625</xdr:rowOff>
    </xdr:to>
    <xdr:pic>
      <xdr:nvPicPr>
        <xdr:cNvPr id="20290" name="Рисунок 80" descr="C:\Users\User\Desktop\ВСЕ ФОТО\ЛЕРУА МЕРЛЕН 2019\IMG_53701.jpg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2" t="6975" r="3996" b="10252"/>
        <a:stretch>
          <a:fillRect/>
        </a:stretch>
      </xdr:blipFill>
      <xdr:spPr bwMode="auto">
        <a:xfrm>
          <a:off x="12773025" y="102908100"/>
          <a:ext cx="1209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</xdr:colOff>
      <xdr:row>427</xdr:row>
      <xdr:rowOff>228600</xdr:rowOff>
    </xdr:from>
    <xdr:to>
      <xdr:col>17</xdr:col>
      <xdr:colOff>600075</xdr:colOff>
      <xdr:row>433</xdr:row>
      <xdr:rowOff>19050</xdr:rowOff>
    </xdr:to>
    <xdr:pic>
      <xdr:nvPicPr>
        <xdr:cNvPr id="20291" name="Рисунок 85" descr="C:\Users\User\Desktop\ВСЕ ФОТО\ЛЕРУА МЕРЛЕН 2019\IMG_5370.jpg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9" t="7137" r="4831" b="9476"/>
        <a:stretch>
          <a:fillRect/>
        </a:stretch>
      </xdr:blipFill>
      <xdr:spPr bwMode="auto">
        <a:xfrm>
          <a:off x="12782550" y="10426065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3"/>
  <sheetViews>
    <sheetView tabSelected="1" zoomScaleNormal="100" workbookViewId="0">
      <pane ySplit="3" topLeftCell="A967" activePane="bottomLeft" state="frozen"/>
      <selection pane="bottomLeft" activeCell="T404" sqref="T404"/>
    </sheetView>
  </sheetViews>
  <sheetFormatPr defaultRowHeight="15" x14ac:dyDescent="0.25"/>
  <cols>
    <col min="1" max="1" width="3.140625" style="33" customWidth="1"/>
    <col min="2" max="2" width="21.85546875" style="144" customWidth="1"/>
    <col min="3" max="5" width="8.5703125" style="48" customWidth="1"/>
    <col min="6" max="6" width="13.140625" style="48" customWidth="1"/>
    <col min="7" max="7" width="19.5703125" style="133" customWidth="1"/>
    <col min="8" max="8" width="12.28515625" style="133" customWidth="1"/>
    <col min="9" max="10" width="12.42578125" style="111" customWidth="1"/>
    <col min="11" max="11" width="12.42578125" style="61" customWidth="1"/>
    <col min="12" max="12" width="12.85546875" style="61" customWidth="1"/>
    <col min="13" max="13" width="18.28515625" style="61" customWidth="1"/>
    <col min="14" max="14" width="12" style="60" customWidth="1"/>
    <col min="15" max="15" width="11.5703125" style="60" customWidth="1"/>
    <col min="16" max="16" width="3.7109375" style="33" customWidth="1"/>
    <col min="17" max="16384" width="9.140625" style="33"/>
  </cols>
  <sheetData>
    <row r="1" spans="1:21" s="58" customFormat="1" ht="24" customHeight="1" thickBot="1" x14ac:dyDescent="0.3">
      <c r="A1" s="54"/>
      <c r="B1" s="55"/>
      <c r="C1" s="95" t="s">
        <v>194</v>
      </c>
      <c r="D1" s="95" t="s">
        <v>195</v>
      </c>
      <c r="E1" s="95" t="s">
        <v>196</v>
      </c>
      <c r="F1" s="56"/>
      <c r="G1" s="127"/>
      <c r="H1" s="127"/>
      <c r="I1" s="62"/>
      <c r="J1" s="62"/>
      <c r="K1" s="51"/>
      <c r="L1" s="51"/>
      <c r="M1" s="51"/>
      <c r="N1" s="53"/>
      <c r="O1" s="52" t="s">
        <v>1</v>
      </c>
      <c r="P1" s="59"/>
      <c r="Q1" s="59"/>
      <c r="R1" s="59"/>
      <c r="S1" s="59"/>
      <c r="T1" s="59"/>
      <c r="U1" s="59"/>
    </row>
    <row r="2" spans="1:21" s="145" customFormat="1" ht="35.25" customHeight="1" thickBot="1" x14ac:dyDescent="0.3">
      <c r="A2" s="144"/>
      <c r="B2" s="96" t="s">
        <v>3</v>
      </c>
      <c r="C2" s="97" t="s">
        <v>2</v>
      </c>
      <c r="D2" s="97"/>
      <c r="E2" s="97"/>
      <c r="F2" s="98" t="s">
        <v>0</v>
      </c>
      <c r="G2" s="115" t="s">
        <v>192</v>
      </c>
      <c r="H2" s="115" t="s">
        <v>193</v>
      </c>
      <c r="I2" s="99" t="s">
        <v>185</v>
      </c>
      <c r="J2" s="99" t="s">
        <v>185</v>
      </c>
      <c r="K2" s="63" t="s">
        <v>185</v>
      </c>
      <c r="L2" s="64" t="s">
        <v>184</v>
      </c>
      <c r="M2" s="112" t="s">
        <v>189</v>
      </c>
      <c r="N2" s="114"/>
      <c r="O2" s="57"/>
      <c r="P2" s="57"/>
      <c r="Q2" s="57"/>
      <c r="R2" s="57"/>
      <c r="S2" s="57"/>
      <c r="T2" s="57"/>
      <c r="U2" s="57"/>
    </row>
    <row r="3" spans="1:21" s="48" customFormat="1" ht="16.5" customHeight="1" thickBot="1" x14ac:dyDescent="0.3">
      <c r="A3" s="33"/>
      <c r="B3" s="146"/>
      <c r="C3" s="1"/>
      <c r="D3" s="2"/>
      <c r="E3" s="2"/>
      <c r="F3" s="16"/>
      <c r="G3" s="116"/>
      <c r="H3" s="116"/>
      <c r="I3" s="65" t="s">
        <v>186</v>
      </c>
      <c r="J3" s="65" t="s">
        <v>187</v>
      </c>
      <c r="K3" s="91" t="s">
        <v>188</v>
      </c>
      <c r="L3" s="91"/>
      <c r="M3" s="113"/>
      <c r="N3" s="1"/>
      <c r="O3" s="31"/>
      <c r="P3" s="44"/>
      <c r="Q3" s="44"/>
      <c r="R3" s="44"/>
      <c r="S3" s="44"/>
      <c r="T3" s="44"/>
      <c r="U3" s="44"/>
    </row>
    <row r="4" spans="1:21" ht="30.75" customHeight="1" thickBot="1" x14ac:dyDescent="0.35">
      <c r="B4" s="185" t="s">
        <v>4</v>
      </c>
      <c r="C4" s="18"/>
      <c r="D4" s="4"/>
      <c r="E4" s="83"/>
      <c r="F4" s="7"/>
      <c r="G4" s="116"/>
      <c r="H4" s="116"/>
      <c r="I4" s="100"/>
      <c r="J4" s="101"/>
      <c r="K4" s="67"/>
      <c r="L4" s="68"/>
      <c r="M4" s="188" t="s">
        <v>190</v>
      </c>
      <c r="N4" s="1"/>
      <c r="O4" s="31"/>
      <c r="P4" s="34"/>
      <c r="Q4" s="34"/>
      <c r="R4" s="34"/>
      <c r="S4" s="34"/>
      <c r="T4" s="34"/>
      <c r="U4" s="34"/>
    </row>
    <row r="5" spans="1:21" ht="18" x14ac:dyDescent="0.25">
      <c r="B5" s="186"/>
      <c r="C5" s="19">
        <v>12</v>
      </c>
      <c r="D5" s="10">
        <v>750</v>
      </c>
      <c r="E5" s="84">
        <v>80</v>
      </c>
      <c r="F5" s="7">
        <v>10</v>
      </c>
      <c r="G5" s="128">
        <v>4640028563123</v>
      </c>
      <c r="H5" s="117">
        <v>563123</v>
      </c>
      <c r="I5" s="102">
        <f>L5/0.7</f>
        <v>164.57142857142858</v>
      </c>
      <c r="J5" s="103">
        <f>L5/0.8</f>
        <v>144</v>
      </c>
      <c r="K5" s="69">
        <f>L5/0.9</f>
        <v>128</v>
      </c>
      <c r="L5" s="70">
        <v>115.2</v>
      </c>
      <c r="M5" s="189"/>
      <c r="N5" s="1"/>
      <c r="O5" s="31"/>
      <c r="P5" s="32"/>
      <c r="Q5" s="32"/>
      <c r="R5" s="32"/>
      <c r="S5" s="32"/>
      <c r="T5" s="32"/>
      <c r="U5" s="32"/>
    </row>
    <row r="6" spans="1:21" ht="18" x14ac:dyDescent="0.25">
      <c r="B6" s="186"/>
      <c r="C6" s="19">
        <v>15</v>
      </c>
      <c r="D6" s="10">
        <v>1500</v>
      </c>
      <c r="E6" s="84">
        <v>100</v>
      </c>
      <c r="F6" s="7">
        <v>8</v>
      </c>
      <c r="G6" s="129">
        <v>4640028563130</v>
      </c>
      <c r="H6" s="118">
        <v>563130</v>
      </c>
      <c r="I6" s="102">
        <f t="shared" ref="I6:I69" si="0">L6/0.7</f>
        <v>250.28571428571428</v>
      </c>
      <c r="J6" s="103">
        <f t="shared" ref="J6:J69" si="1">L6/0.8</f>
        <v>218.99999999999997</v>
      </c>
      <c r="K6" s="69">
        <f t="shared" ref="K6:K69" si="2">L6/0.9</f>
        <v>194.66666666666666</v>
      </c>
      <c r="L6" s="70">
        <v>175.2</v>
      </c>
      <c r="M6" s="189"/>
      <c r="N6" s="1"/>
      <c r="O6" s="31"/>
      <c r="P6" s="32"/>
      <c r="Q6" s="32"/>
      <c r="R6" s="32"/>
      <c r="S6" s="32"/>
      <c r="T6" s="32"/>
      <c r="U6" s="32"/>
    </row>
    <row r="7" spans="1:21" ht="18.75" thickBot="1" x14ac:dyDescent="0.3">
      <c r="B7" s="186"/>
      <c r="C7" s="19">
        <v>18</v>
      </c>
      <c r="D7" s="10">
        <v>2000</v>
      </c>
      <c r="E7" s="84">
        <v>130</v>
      </c>
      <c r="F7" s="7">
        <v>2</v>
      </c>
      <c r="G7" s="130">
        <v>4640028563147</v>
      </c>
      <c r="H7" s="119" t="s">
        <v>197</v>
      </c>
      <c r="I7" s="102">
        <f t="shared" si="0"/>
        <v>418.28571428571433</v>
      </c>
      <c r="J7" s="103">
        <f t="shared" si="1"/>
        <v>366</v>
      </c>
      <c r="K7" s="69">
        <f t="shared" si="2"/>
        <v>325.33333333333331</v>
      </c>
      <c r="L7" s="70">
        <v>292.8</v>
      </c>
      <c r="M7" s="189"/>
      <c r="N7" s="1"/>
      <c r="O7" s="31"/>
      <c r="P7" s="32"/>
      <c r="Q7" s="32"/>
      <c r="R7" s="32"/>
      <c r="S7" s="32"/>
      <c r="T7" s="32"/>
      <c r="U7" s="32"/>
    </row>
    <row r="8" spans="1:21" ht="18.75" thickBot="1" x14ac:dyDescent="0.3">
      <c r="B8" s="187"/>
      <c r="C8" s="20"/>
      <c r="D8" s="13"/>
      <c r="E8" s="85"/>
      <c r="F8" s="7"/>
      <c r="G8" s="116"/>
      <c r="H8" s="116"/>
      <c r="I8" s="104"/>
      <c r="J8" s="105"/>
      <c r="K8" s="71"/>
      <c r="L8" s="72"/>
      <c r="M8" s="190"/>
      <c r="N8" s="1"/>
      <c r="O8" s="31"/>
      <c r="P8" s="32"/>
      <c r="Q8" s="32"/>
      <c r="R8" s="32"/>
      <c r="S8" s="32"/>
      <c r="T8" s="32"/>
      <c r="U8" s="32"/>
    </row>
    <row r="9" spans="1:21" ht="18.75" thickBot="1" x14ac:dyDescent="0.3">
      <c r="B9" s="151"/>
      <c r="C9" s="15"/>
      <c r="D9" s="8"/>
      <c r="E9" s="8"/>
      <c r="F9" s="16"/>
      <c r="G9" s="116"/>
      <c r="H9" s="116"/>
      <c r="I9" s="106"/>
      <c r="J9" s="106"/>
      <c r="K9" s="66"/>
      <c r="L9" s="66"/>
      <c r="M9" s="66"/>
      <c r="N9" s="1"/>
      <c r="O9" s="31"/>
      <c r="P9" s="32"/>
      <c r="Q9" s="32"/>
      <c r="R9" s="32"/>
      <c r="S9" s="32"/>
      <c r="T9" s="32"/>
      <c r="U9" s="32"/>
    </row>
    <row r="10" spans="1:21" ht="30" customHeight="1" x14ac:dyDescent="0.25">
      <c r="B10" s="150"/>
      <c r="C10" s="3"/>
      <c r="D10" s="4"/>
      <c r="E10" s="83"/>
      <c r="F10" s="7"/>
      <c r="G10" s="116"/>
      <c r="H10" s="116"/>
      <c r="I10" s="107"/>
      <c r="J10" s="108"/>
      <c r="K10" s="73"/>
      <c r="L10" s="68"/>
      <c r="M10" s="188" t="s">
        <v>190</v>
      </c>
      <c r="N10" s="1"/>
      <c r="O10" s="31"/>
      <c r="P10" s="32"/>
      <c r="Q10" s="32"/>
      <c r="R10" s="32"/>
      <c r="S10" s="32"/>
      <c r="T10" s="32"/>
      <c r="U10" s="32"/>
    </row>
    <row r="11" spans="1:21" ht="18" x14ac:dyDescent="0.25">
      <c r="B11" s="147"/>
      <c r="C11" s="9">
        <v>12</v>
      </c>
      <c r="D11" s="10">
        <v>750</v>
      </c>
      <c r="E11" s="84">
        <v>80</v>
      </c>
      <c r="F11" s="7">
        <v>10</v>
      </c>
      <c r="G11" s="129">
        <v>4640028563079</v>
      </c>
      <c r="H11" s="120" t="s">
        <v>198</v>
      </c>
      <c r="I11" s="102">
        <f t="shared" si="0"/>
        <v>164.57142857142858</v>
      </c>
      <c r="J11" s="103">
        <f t="shared" si="1"/>
        <v>144</v>
      </c>
      <c r="K11" s="69">
        <f t="shared" si="2"/>
        <v>128</v>
      </c>
      <c r="L11" s="70">
        <v>115.2</v>
      </c>
      <c r="M11" s="189"/>
      <c r="N11" s="1"/>
      <c r="O11" s="31"/>
      <c r="P11" s="32"/>
      <c r="Q11" s="32"/>
      <c r="R11" s="32"/>
      <c r="S11" s="32"/>
      <c r="T11" s="32"/>
      <c r="U11" s="32"/>
    </row>
    <row r="12" spans="1:21" ht="18" x14ac:dyDescent="0.25">
      <c r="B12" s="147" t="s">
        <v>5</v>
      </c>
      <c r="C12" s="9">
        <v>15</v>
      </c>
      <c r="D12" s="10">
        <v>1500</v>
      </c>
      <c r="E12" s="84">
        <v>100</v>
      </c>
      <c r="F12" s="7">
        <v>8</v>
      </c>
      <c r="G12" s="129">
        <v>4640028563086</v>
      </c>
      <c r="H12" s="120" t="s">
        <v>199</v>
      </c>
      <c r="I12" s="102">
        <f t="shared" si="0"/>
        <v>250.28571428571428</v>
      </c>
      <c r="J12" s="103">
        <f t="shared" si="1"/>
        <v>218.99999999999997</v>
      </c>
      <c r="K12" s="69">
        <f t="shared" si="2"/>
        <v>194.66666666666666</v>
      </c>
      <c r="L12" s="70">
        <v>175.2</v>
      </c>
      <c r="M12" s="189"/>
      <c r="N12" s="1"/>
      <c r="O12" s="31"/>
      <c r="P12" s="32"/>
      <c r="Q12" s="32"/>
      <c r="R12" s="32"/>
      <c r="S12" s="32"/>
      <c r="T12" s="32"/>
      <c r="U12" s="32"/>
    </row>
    <row r="13" spans="1:21" ht="18" x14ac:dyDescent="0.25">
      <c r="B13" s="147"/>
      <c r="C13" s="9">
        <v>18</v>
      </c>
      <c r="D13" s="10">
        <v>2000</v>
      </c>
      <c r="E13" s="84">
        <v>130</v>
      </c>
      <c r="F13" s="7">
        <v>2</v>
      </c>
      <c r="G13" s="129">
        <v>4640028563093</v>
      </c>
      <c r="H13" s="120" t="s">
        <v>200</v>
      </c>
      <c r="I13" s="102">
        <f t="shared" si="0"/>
        <v>418.28571428571433</v>
      </c>
      <c r="J13" s="103">
        <f t="shared" si="1"/>
        <v>366</v>
      </c>
      <c r="K13" s="69">
        <f t="shared" si="2"/>
        <v>325.33333333333331</v>
      </c>
      <c r="L13" s="70">
        <v>292.8</v>
      </c>
      <c r="M13" s="189"/>
      <c r="N13" s="1"/>
      <c r="O13" s="31"/>
      <c r="P13" s="32"/>
      <c r="Q13" s="32"/>
      <c r="R13" s="32"/>
      <c r="S13" s="32"/>
      <c r="T13" s="32"/>
      <c r="U13" s="32"/>
    </row>
    <row r="14" spans="1:21" ht="18.75" thickBot="1" x14ac:dyDescent="0.3">
      <c r="B14" s="148"/>
      <c r="C14" s="12"/>
      <c r="D14" s="13"/>
      <c r="E14" s="85"/>
      <c r="F14" s="7"/>
      <c r="G14" s="116"/>
      <c r="H14" s="116"/>
      <c r="I14" s="104"/>
      <c r="J14" s="105"/>
      <c r="K14" s="71"/>
      <c r="L14" s="72"/>
      <c r="M14" s="190"/>
      <c r="N14" s="1"/>
      <c r="O14" s="31"/>
      <c r="P14" s="32"/>
      <c r="Q14" s="32"/>
      <c r="R14" s="32"/>
      <c r="S14" s="32"/>
      <c r="T14" s="32"/>
      <c r="U14" s="32"/>
    </row>
    <row r="15" spans="1:21" ht="18.75" thickBot="1" x14ac:dyDescent="0.3">
      <c r="B15" s="151"/>
      <c r="C15" s="15"/>
      <c r="D15" s="8"/>
      <c r="E15" s="8"/>
      <c r="F15" s="16"/>
      <c r="G15" s="116"/>
      <c r="H15" s="116"/>
      <c r="I15" s="106"/>
      <c r="J15" s="106"/>
      <c r="K15" s="66"/>
      <c r="L15" s="66"/>
      <c r="M15" s="66"/>
      <c r="N15" s="1"/>
      <c r="O15" s="31"/>
      <c r="P15" s="32"/>
      <c r="Q15" s="32"/>
      <c r="R15" s="32"/>
      <c r="S15" s="32"/>
      <c r="T15" s="32"/>
      <c r="U15" s="32"/>
    </row>
    <row r="16" spans="1:21" ht="30" customHeight="1" x14ac:dyDescent="0.25">
      <c r="B16" s="150"/>
      <c r="C16" s="3"/>
      <c r="D16" s="4"/>
      <c r="E16" s="83"/>
      <c r="F16" s="7"/>
      <c r="G16" s="116"/>
      <c r="H16" s="116"/>
      <c r="I16" s="107"/>
      <c r="J16" s="108"/>
      <c r="K16" s="73"/>
      <c r="L16" s="68"/>
      <c r="M16" s="188" t="s">
        <v>190</v>
      </c>
      <c r="N16" s="1"/>
      <c r="O16" s="31"/>
      <c r="P16" s="32"/>
      <c r="Q16" s="32"/>
      <c r="R16" s="32"/>
      <c r="S16" s="32"/>
      <c r="T16" s="32"/>
      <c r="U16" s="32"/>
    </row>
    <row r="17" spans="2:21" ht="18" x14ac:dyDescent="0.25">
      <c r="B17" s="147"/>
      <c r="C17" s="9">
        <v>12</v>
      </c>
      <c r="D17" s="10">
        <v>750</v>
      </c>
      <c r="E17" s="84">
        <v>80</v>
      </c>
      <c r="F17" s="7">
        <v>10</v>
      </c>
      <c r="G17" s="129">
        <v>4640028563178</v>
      </c>
      <c r="H17" s="123" t="s">
        <v>201</v>
      </c>
      <c r="I17" s="102">
        <f t="shared" si="0"/>
        <v>164.57142857142858</v>
      </c>
      <c r="J17" s="103">
        <f t="shared" si="1"/>
        <v>144</v>
      </c>
      <c r="K17" s="69">
        <f t="shared" si="2"/>
        <v>128</v>
      </c>
      <c r="L17" s="70">
        <v>115.2</v>
      </c>
      <c r="M17" s="189"/>
      <c r="N17" s="1"/>
      <c r="O17" s="31"/>
      <c r="P17" s="32"/>
      <c r="Q17" s="32"/>
      <c r="R17" s="32"/>
      <c r="S17" s="32"/>
      <c r="T17" s="32"/>
      <c r="U17" s="32"/>
    </row>
    <row r="18" spans="2:21" ht="18" x14ac:dyDescent="0.25">
      <c r="B18" s="147" t="s">
        <v>6</v>
      </c>
      <c r="C18" s="9">
        <v>15</v>
      </c>
      <c r="D18" s="10">
        <v>1500</v>
      </c>
      <c r="E18" s="84">
        <v>100</v>
      </c>
      <c r="F18" s="7">
        <v>8</v>
      </c>
      <c r="G18" s="129">
        <v>4640028563185</v>
      </c>
      <c r="H18" s="123" t="s">
        <v>202</v>
      </c>
      <c r="I18" s="102">
        <f t="shared" si="0"/>
        <v>250.28571428571428</v>
      </c>
      <c r="J18" s="103">
        <f t="shared" si="1"/>
        <v>218.99999999999997</v>
      </c>
      <c r="K18" s="69">
        <f t="shared" si="2"/>
        <v>194.66666666666666</v>
      </c>
      <c r="L18" s="70">
        <v>175.2</v>
      </c>
      <c r="M18" s="189"/>
      <c r="N18" s="1"/>
      <c r="O18" s="31"/>
      <c r="P18" s="32"/>
      <c r="Q18" s="32"/>
      <c r="R18" s="32"/>
      <c r="S18" s="32"/>
      <c r="T18" s="32"/>
      <c r="U18" s="32"/>
    </row>
    <row r="19" spans="2:21" ht="18" x14ac:dyDescent="0.25">
      <c r="B19" s="147" t="s">
        <v>7</v>
      </c>
      <c r="C19" s="9">
        <v>18</v>
      </c>
      <c r="D19" s="10">
        <v>2000</v>
      </c>
      <c r="E19" s="84">
        <v>130</v>
      </c>
      <c r="F19" s="7">
        <v>2</v>
      </c>
      <c r="G19" s="129">
        <v>4640028563192</v>
      </c>
      <c r="H19" s="123" t="s">
        <v>203</v>
      </c>
      <c r="I19" s="102">
        <f t="shared" si="0"/>
        <v>418.28571428571433</v>
      </c>
      <c r="J19" s="103">
        <f t="shared" si="1"/>
        <v>366</v>
      </c>
      <c r="K19" s="69">
        <f t="shared" si="2"/>
        <v>325.33333333333331</v>
      </c>
      <c r="L19" s="70">
        <v>292.8</v>
      </c>
      <c r="M19" s="189"/>
      <c r="N19" s="1"/>
      <c r="O19" s="31"/>
      <c r="P19" s="32"/>
      <c r="Q19" s="32"/>
      <c r="R19" s="32"/>
      <c r="S19" s="32"/>
      <c r="T19" s="32"/>
      <c r="U19" s="32"/>
    </row>
    <row r="20" spans="2:21" ht="18.75" thickBot="1" x14ac:dyDescent="0.3">
      <c r="B20" s="152"/>
      <c r="C20" s="12"/>
      <c r="D20" s="13"/>
      <c r="E20" s="85"/>
      <c r="F20" s="7"/>
      <c r="G20" s="116"/>
      <c r="H20" s="116"/>
      <c r="I20" s="104"/>
      <c r="J20" s="105"/>
      <c r="K20" s="71"/>
      <c r="L20" s="72"/>
      <c r="M20" s="190"/>
      <c r="N20" s="1"/>
      <c r="O20" s="31"/>
      <c r="P20" s="32"/>
      <c r="Q20" s="32"/>
      <c r="R20" s="32"/>
      <c r="S20" s="32"/>
      <c r="T20" s="32"/>
      <c r="U20" s="32"/>
    </row>
    <row r="21" spans="2:21" ht="18.75" thickBot="1" x14ac:dyDescent="0.3">
      <c r="B21" s="93"/>
      <c r="C21" s="17"/>
      <c r="D21" s="6"/>
      <c r="E21" s="6"/>
      <c r="F21" s="16"/>
      <c r="G21" s="116"/>
      <c r="H21" s="116"/>
      <c r="I21" s="106"/>
      <c r="J21" s="106"/>
      <c r="K21" s="66"/>
      <c r="L21" s="66"/>
      <c r="M21" s="66"/>
      <c r="N21" s="1"/>
      <c r="O21" s="31"/>
      <c r="P21" s="32"/>
      <c r="Q21" s="32"/>
      <c r="R21" s="32"/>
      <c r="S21" s="32"/>
      <c r="T21" s="32"/>
      <c r="U21" s="32"/>
    </row>
    <row r="22" spans="2:21" ht="30" customHeight="1" x14ac:dyDescent="0.25">
      <c r="B22" s="150"/>
      <c r="C22" s="3"/>
      <c r="D22" s="4"/>
      <c r="E22" s="83"/>
      <c r="F22" s="7"/>
      <c r="G22" s="116"/>
      <c r="H22" s="116"/>
      <c r="I22" s="107"/>
      <c r="J22" s="108"/>
      <c r="K22" s="73"/>
      <c r="L22" s="68"/>
      <c r="M22" s="188" t="s">
        <v>190</v>
      </c>
      <c r="N22" s="1"/>
      <c r="O22" s="31"/>
      <c r="P22" s="32"/>
      <c r="Q22" s="32"/>
      <c r="R22" s="32"/>
      <c r="S22" s="32"/>
      <c r="T22" s="32"/>
      <c r="U22" s="32"/>
    </row>
    <row r="23" spans="2:21" ht="18" x14ac:dyDescent="0.25">
      <c r="B23" s="147"/>
      <c r="C23" s="9">
        <v>12</v>
      </c>
      <c r="D23" s="10">
        <v>750</v>
      </c>
      <c r="E23" s="84">
        <v>80</v>
      </c>
      <c r="F23" s="7">
        <v>10</v>
      </c>
      <c r="G23" s="129">
        <v>4640028563222</v>
      </c>
      <c r="H23" s="123" t="s">
        <v>204</v>
      </c>
      <c r="I23" s="102">
        <f t="shared" si="0"/>
        <v>164.57142857142858</v>
      </c>
      <c r="J23" s="103">
        <f t="shared" si="1"/>
        <v>144</v>
      </c>
      <c r="K23" s="69">
        <f t="shared" si="2"/>
        <v>128</v>
      </c>
      <c r="L23" s="70">
        <v>115.2</v>
      </c>
      <c r="M23" s="189"/>
      <c r="N23" s="1"/>
      <c r="O23" s="31"/>
      <c r="P23" s="32"/>
      <c r="Q23" s="32"/>
      <c r="R23" s="32"/>
      <c r="S23" s="32"/>
      <c r="T23" s="32"/>
      <c r="U23" s="32"/>
    </row>
    <row r="24" spans="2:21" ht="18" x14ac:dyDescent="0.25">
      <c r="B24" s="147" t="s">
        <v>6</v>
      </c>
      <c r="C24" s="9">
        <v>15</v>
      </c>
      <c r="D24" s="10">
        <v>1500</v>
      </c>
      <c r="E24" s="84">
        <v>100</v>
      </c>
      <c r="F24" s="7">
        <v>8</v>
      </c>
      <c r="G24" s="129">
        <v>4640028563239</v>
      </c>
      <c r="H24" s="123" t="s">
        <v>205</v>
      </c>
      <c r="I24" s="102">
        <f t="shared" si="0"/>
        <v>250.28571428571428</v>
      </c>
      <c r="J24" s="103">
        <f t="shared" si="1"/>
        <v>218.99999999999997</v>
      </c>
      <c r="K24" s="69">
        <f t="shared" si="2"/>
        <v>194.66666666666666</v>
      </c>
      <c r="L24" s="70">
        <v>175.2</v>
      </c>
      <c r="M24" s="189"/>
      <c r="N24" s="1"/>
      <c r="O24" s="31"/>
      <c r="P24" s="32"/>
      <c r="Q24" s="32"/>
      <c r="R24" s="32"/>
      <c r="S24" s="32"/>
      <c r="T24" s="32"/>
      <c r="U24" s="32"/>
    </row>
    <row r="25" spans="2:21" ht="18.75" thickBot="1" x14ac:dyDescent="0.3">
      <c r="B25" s="147" t="s">
        <v>8</v>
      </c>
      <c r="C25" s="9">
        <v>18</v>
      </c>
      <c r="D25" s="10">
        <v>2000</v>
      </c>
      <c r="E25" s="84">
        <v>130</v>
      </c>
      <c r="F25" s="7">
        <v>2</v>
      </c>
      <c r="G25" s="130">
        <v>4640028563246</v>
      </c>
      <c r="H25" s="131" t="s">
        <v>206</v>
      </c>
      <c r="I25" s="102">
        <f t="shared" si="0"/>
        <v>418.28571428571433</v>
      </c>
      <c r="J25" s="103">
        <f t="shared" si="1"/>
        <v>366</v>
      </c>
      <c r="K25" s="69">
        <f t="shared" si="2"/>
        <v>325.33333333333331</v>
      </c>
      <c r="L25" s="70">
        <v>292.8</v>
      </c>
      <c r="M25" s="189"/>
      <c r="N25" s="1"/>
      <c r="O25" s="31"/>
      <c r="P25" s="32"/>
      <c r="Q25" s="32"/>
      <c r="R25" s="32"/>
      <c r="S25" s="32"/>
      <c r="T25" s="32"/>
      <c r="U25" s="32"/>
    </row>
    <row r="26" spans="2:21" ht="18.75" thickBot="1" x14ac:dyDescent="0.3">
      <c r="B26" s="152"/>
      <c r="C26" s="12"/>
      <c r="D26" s="13"/>
      <c r="E26" s="85"/>
      <c r="F26" s="7"/>
      <c r="G26" s="116"/>
      <c r="H26" s="116"/>
      <c r="I26" s="104"/>
      <c r="J26" s="105"/>
      <c r="K26" s="71"/>
      <c r="L26" s="72"/>
      <c r="M26" s="190"/>
      <c r="N26" s="1"/>
      <c r="O26" s="31"/>
      <c r="P26" s="32"/>
      <c r="Q26" s="32"/>
      <c r="R26" s="32"/>
      <c r="S26" s="32"/>
      <c r="T26" s="32"/>
      <c r="U26" s="32"/>
    </row>
    <row r="27" spans="2:21" ht="18.75" thickBot="1" x14ac:dyDescent="0.3">
      <c r="B27" s="93"/>
      <c r="C27" s="17"/>
      <c r="D27" s="6"/>
      <c r="E27" s="6"/>
      <c r="F27" s="16"/>
      <c r="G27" s="116"/>
      <c r="H27" s="116"/>
      <c r="I27" s="106"/>
      <c r="J27" s="106"/>
      <c r="K27" s="66"/>
      <c r="L27" s="66"/>
      <c r="M27" s="66"/>
      <c r="N27" s="1"/>
      <c r="O27" s="31"/>
      <c r="P27" s="32"/>
      <c r="Q27" s="32"/>
      <c r="R27" s="32"/>
      <c r="S27" s="32"/>
      <c r="T27" s="32"/>
      <c r="U27" s="32"/>
    </row>
    <row r="28" spans="2:21" ht="18.75" thickBot="1" x14ac:dyDescent="0.3">
      <c r="B28" s="153" t="s">
        <v>170</v>
      </c>
      <c r="C28" s="17"/>
      <c r="D28" s="6"/>
      <c r="E28" s="6"/>
      <c r="F28" s="16"/>
      <c r="G28" s="116"/>
      <c r="H28" s="116"/>
      <c r="I28" s="106"/>
      <c r="J28" s="106"/>
      <c r="K28" s="66"/>
      <c r="L28" s="66"/>
      <c r="M28" s="66"/>
      <c r="N28" s="1"/>
      <c r="O28" s="31"/>
      <c r="P28" s="32"/>
      <c r="Q28" s="32"/>
      <c r="R28" s="32"/>
      <c r="S28" s="32"/>
      <c r="T28" s="32"/>
      <c r="U28" s="32"/>
    </row>
    <row r="29" spans="2:21" ht="18.75" thickBot="1" x14ac:dyDescent="0.3">
      <c r="B29" s="93"/>
      <c r="C29" s="17"/>
      <c r="D29" s="6"/>
      <c r="E29" s="6"/>
      <c r="F29" s="16"/>
      <c r="G29" s="121"/>
      <c r="H29" s="121"/>
      <c r="I29" s="106"/>
      <c r="J29" s="106"/>
      <c r="K29" s="66"/>
      <c r="L29" s="66"/>
      <c r="M29" s="66"/>
      <c r="N29" s="1"/>
      <c r="O29" s="31"/>
      <c r="P29" s="32"/>
      <c r="Q29" s="32"/>
      <c r="R29" s="32"/>
      <c r="S29" s="32"/>
      <c r="T29" s="32"/>
      <c r="U29" s="32"/>
    </row>
    <row r="30" spans="2:21" ht="30.75" customHeight="1" thickBot="1" x14ac:dyDescent="0.3">
      <c r="B30" s="150"/>
      <c r="C30" s="3"/>
      <c r="D30" s="4"/>
      <c r="E30" s="83"/>
      <c r="F30" s="40"/>
      <c r="G30" s="121"/>
      <c r="H30" s="121"/>
      <c r="I30" s="107"/>
      <c r="J30" s="108"/>
      <c r="K30" s="73"/>
      <c r="L30" s="74"/>
      <c r="M30" s="188" t="s">
        <v>190</v>
      </c>
      <c r="N30" s="1"/>
      <c r="O30" s="31"/>
      <c r="P30" s="32"/>
      <c r="Q30" s="32"/>
      <c r="R30" s="32"/>
      <c r="S30" s="32"/>
      <c r="T30" s="32"/>
      <c r="U30" s="32"/>
    </row>
    <row r="31" spans="2:21" ht="18" x14ac:dyDescent="0.25">
      <c r="B31" s="147"/>
      <c r="C31" s="9"/>
      <c r="D31" s="10">
        <v>750</v>
      </c>
      <c r="E31" s="84">
        <v>80</v>
      </c>
      <c r="F31" s="40">
        <v>10</v>
      </c>
      <c r="G31" s="128">
        <v>4660015049690</v>
      </c>
      <c r="H31" s="132" t="s">
        <v>207</v>
      </c>
      <c r="I31" s="102">
        <f t="shared" si="0"/>
        <v>185.71428571428572</v>
      </c>
      <c r="J31" s="103">
        <f t="shared" si="1"/>
        <v>162.5</v>
      </c>
      <c r="K31" s="69">
        <f t="shared" si="2"/>
        <v>144.44444444444443</v>
      </c>
      <c r="L31" s="75">
        <v>130</v>
      </c>
      <c r="M31" s="189"/>
      <c r="N31" s="1"/>
      <c r="O31" s="31"/>
      <c r="P31" s="32"/>
      <c r="Q31" s="32"/>
      <c r="R31" s="32"/>
      <c r="S31" s="32"/>
      <c r="T31" s="32"/>
      <c r="U31" s="32"/>
    </row>
    <row r="32" spans="2:21" ht="18" x14ac:dyDescent="0.25">
      <c r="B32" s="147" t="s">
        <v>171</v>
      </c>
      <c r="C32" s="9"/>
      <c r="D32" s="10">
        <v>1500</v>
      </c>
      <c r="E32" s="84">
        <v>100</v>
      </c>
      <c r="F32" s="40">
        <v>8</v>
      </c>
      <c r="G32" s="129">
        <v>4660015049706</v>
      </c>
      <c r="H32" s="123" t="s">
        <v>208</v>
      </c>
      <c r="I32" s="102">
        <f t="shared" si="0"/>
        <v>272.85714285714289</v>
      </c>
      <c r="J32" s="103">
        <f t="shared" si="1"/>
        <v>238.75</v>
      </c>
      <c r="K32" s="69">
        <f t="shared" si="2"/>
        <v>212.22222222222223</v>
      </c>
      <c r="L32" s="75">
        <v>191</v>
      </c>
      <c r="M32" s="189"/>
      <c r="N32" s="1"/>
      <c r="O32" s="31"/>
      <c r="P32" s="32"/>
      <c r="Q32" s="32"/>
      <c r="R32" s="32"/>
      <c r="S32" s="32"/>
      <c r="T32" s="32"/>
      <c r="U32" s="32"/>
    </row>
    <row r="33" spans="2:21" ht="18" x14ac:dyDescent="0.25">
      <c r="B33" s="147" t="s">
        <v>7</v>
      </c>
      <c r="C33" s="9"/>
      <c r="D33" s="10">
        <v>2000</v>
      </c>
      <c r="E33" s="84">
        <v>130</v>
      </c>
      <c r="F33" s="40">
        <v>2</v>
      </c>
      <c r="G33" s="129">
        <v>4660015049713</v>
      </c>
      <c r="H33" s="123" t="s">
        <v>209</v>
      </c>
      <c r="I33" s="102">
        <f t="shared" si="0"/>
        <v>458.57142857142861</v>
      </c>
      <c r="J33" s="103">
        <f t="shared" si="1"/>
        <v>401.25</v>
      </c>
      <c r="K33" s="69">
        <f t="shared" si="2"/>
        <v>356.66666666666669</v>
      </c>
      <c r="L33" s="75">
        <v>321</v>
      </c>
      <c r="M33" s="189"/>
      <c r="N33" s="1"/>
      <c r="O33" s="31"/>
      <c r="P33" s="32"/>
      <c r="Q33" s="32"/>
      <c r="R33" s="32"/>
      <c r="S33" s="32"/>
      <c r="T33" s="32"/>
      <c r="U33" s="32"/>
    </row>
    <row r="34" spans="2:21" ht="18.75" thickBot="1" x14ac:dyDescent="0.3">
      <c r="B34" s="152"/>
      <c r="C34" s="12"/>
      <c r="D34" s="13"/>
      <c r="E34" s="85"/>
      <c r="F34" s="40"/>
      <c r="G34" s="121"/>
      <c r="H34" s="121"/>
      <c r="I34" s="104"/>
      <c r="J34" s="105"/>
      <c r="K34" s="71"/>
      <c r="L34" s="76"/>
      <c r="M34" s="190"/>
      <c r="N34" s="1"/>
      <c r="O34" s="31"/>
      <c r="P34" s="32"/>
      <c r="Q34" s="32"/>
      <c r="R34" s="32"/>
      <c r="S34" s="32"/>
      <c r="T34" s="32"/>
      <c r="U34" s="32"/>
    </row>
    <row r="35" spans="2:21" ht="18.75" thickBot="1" x14ac:dyDescent="0.3">
      <c r="B35" s="93"/>
      <c r="C35" s="17"/>
      <c r="D35" s="6"/>
      <c r="E35" s="6"/>
      <c r="F35" s="43"/>
      <c r="G35" s="121"/>
      <c r="H35" s="121"/>
      <c r="I35" s="106"/>
      <c r="J35" s="106"/>
      <c r="K35" s="66"/>
      <c r="L35" s="77"/>
      <c r="M35" s="77"/>
      <c r="N35" s="1"/>
      <c r="O35" s="31"/>
      <c r="P35" s="32"/>
      <c r="Q35" s="32"/>
      <c r="R35" s="32"/>
      <c r="S35" s="32"/>
      <c r="T35" s="32"/>
      <c r="U35" s="32"/>
    </row>
    <row r="36" spans="2:21" ht="30" customHeight="1" x14ac:dyDescent="0.25">
      <c r="B36" s="150"/>
      <c r="C36" s="3"/>
      <c r="D36" s="4"/>
      <c r="E36" s="83"/>
      <c r="F36" s="40"/>
      <c r="G36" s="121"/>
      <c r="H36" s="121"/>
      <c r="I36" s="107"/>
      <c r="J36" s="108"/>
      <c r="K36" s="73"/>
      <c r="L36" s="74"/>
      <c r="M36" s="188" t="s">
        <v>190</v>
      </c>
      <c r="N36" s="1"/>
      <c r="O36" s="31"/>
      <c r="P36" s="32"/>
      <c r="Q36" s="32"/>
      <c r="R36" s="32"/>
      <c r="S36" s="32"/>
      <c r="T36" s="32"/>
      <c r="U36" s="32"/>
    </row>
    <row r="37" spans="2:21" ht="18" x14ac:dyDescent="0.25">
      <c r="B37" s="147"/>
      <c r="C37" s="9"/>
      <c r="D37" s="10">
        <v>750</v>
      </c>
      <c r="E37" s="84">
        <v>80</v>
      </c>
      <c r="F37" s="40">
        <v>10</v>
      </c>
      <c r="G37" s="129">
        <v>4660015049720</v>
      </c>
      <c r="H37" s="123" t="s">
        <v>210</v>
      </c>
      <c r="I37" s="124">
        <f t="shared" si="0"/>
        <v>185.71428571428572</v>
      </c>
      <c r="J37" s="103">
        <f t="shared" si="1"/>
        <v>162.5</v>
      </c>
      <c r="K37" s="69">
        <f t="shared" si="2"/>
        <v>144.44444444444443</v>
      </c>
      <c r="L37" s="75">
        <v>130</v>
      </c>
      <c r="M37" s="189"/>
      <c r="N37" s="1"/>
      <c r="O37" s="31"/>
      <c r="P37" s="32"/>
      <c r="Q37" s="32"/>
      <c r="R37" s="32"/>
      <c r="S37" s="32"/>
      <c r="T37" s="32"/>
      <c r="U37" s="32"/>
    </row>
    <row r="38" spans="2:21" ht="18" x14ac:dyDescent="0.25">
      <c r="B38" s="147" t="s">
        <v>171</v>
      </c>
      <c r="C38" s="9"/>
      <c r="D38" s="10">
        <v>1500</v>
      </c>
      <c r="E38" s="84">
        <v>100</v>
      </c>
      <c r="F38" s="40">
        <v>8</v>
      </c>
      <c r="G38" s="129">
        <v>4660015049737</v>
      </c>
      <c r="H38" s="123" t="s">
        <v>211</v>
      </c>
      <c r="I38" s="124">
        <f t="shared" si="0"/>
        <v>272.85714285714289</v>
      </c>
      <c r="J38" s="103">
        <f t="shared" si="1"/>
        <v>238.75</v>
      </c>
      <c r="K38" s="69">
        <f t="shared" si="2"/>
        <v>212.22222222222223</v>
      </c>
      <c r="L38" s="75">
        <v>191</v>
      </c>
      <c r="M38" s="189"/>
      <c r="N38" s="1"/>
      <c r="O38" s="31"/>
      <c r="P38" s="32"/>
      <c r="Q38" s="32"/>
      <c r="R38" s="32"/>
      <c r="S38" s="32"/>
      <c r="T38" s="32"/>
      <c r="U38" s="32"/>
    </row>
    <row r="39" spans="2:21" ht="18.75" thickBot="1" x14ac:dyDescent="0.3">
      <c r="B39" s="147" t="s">
        <v>172</v>
      </c>
      <c r="C39" s="9"/>
      <c r="D39" s="10">
        <v>2000</v>
      </c>
      <c r="E39" s="84">
        <v>130</v>
      </c>
      <c r="F39" s="40">
        <v>2</v>
      </c>
      <c r="G39" s="130">
        <v>4660015049744</v>
      </c>
      <c r="H39" s="131" t="s">
        <v>212</v>
      </c>
      <c r="I39" s="124">
        <f t="shared" si="0"/>
        <v>458.57142857142861</v>
      </c>
      <c r="J39" s="103">
        <f t="shared" si="1"/>
        <v>401.25</v>
      </c>
      <c r="K39" s="69">
        <f t="shared" si="2"/>
        <v>356.66666666666669</v>
      </c>
      <c r="L39" s="75">
        <v>321</v>
      </c>
      <c r="M39" s="189"/>
      <c r="N39" s="1"/>
      <c r="O39" s="31"/>
      <c r="P39" s="32"/>
      <c r="Q39" s="32"/>
      <c r="R39" s="32"/>
      <c r="S39" s="32"/>
      <c r="T39" s="32"/>
      <c r="U39" s="32"/>
    </row>
    <row r="40" spans="2:21" ht="18.75" thickBot="1" x14ac:dyDescent="0.3">
      <c r="B40" s="152"/>
      <c r="C40" s="12"/>
      <c r="D40" s="13"/>
      <c r="E40" s="85"/>
      <c r="F40" s="40"/>
      <c r="G40" s="116"/>
      <c r="H40" s="116"/>
      <c r="I40" s="104"/>
      <c r="J40" s="105"/>
      <c r="K40" s="71"/>
      <c r="L40" s="76"/>
      <c r="M40" s="190"/>
      <c r="N40" s="1"/>
      <c r="O40" s="31"/>
      <c r="P40" s="32"/>
      <c r="Q40" s="32"/>
      <c r="R40" s="32"/>
      <c r="S40" s="32"/>
      <c r="T40" s="32"/>
      <c r="U40" s="32"/>
    </row>
    <row r="41" spans="2:21" ht="18.75" thickBot="1" x14ac:dyDescent="0.3">
      <c r="B41" s="93"/>
      <c r="C41" s="17"/>
      <c r="D41" s="6"/>
      <c r="E41" s="6"/>
      <c r="F41" s="16"/>
      <c r="G41" s="116"/>
      <c r="H41" s="116"/>
      <c r="I41" s="106"/>
      <c r="J41" s="106"/>
      <c r="K41" s="66"/>
      <c r="L41" s="66"/>
      <c r="M41" s="66"/>
      <c r="N41" s="1"/>
      <c r="O41" s="31"/>
      <c r="P41" s="32"/>
      <c r="Q41" s="32"/>
      <c r="R41" s="32"/>
      <c r="S41" s="32"/>
      <c r="T41" s="32"/>
      <c r="U41" s="32"/>
    </row>
    <row r="42" spans="2:21" ht="18.75" thickBot="1" x14ac:dyDescent="0.3">
      <c r="B42" s="153" t="s">
        <v>9</v>
      </c>
      <c r="C42" s="15"/>
      <c r="D42" s="8"/>
      <c r="E42" s="8"/>
      <c r="F42" s="16"/>
      <c r="G42" s="116"/>
      <c r="H42" s="116"/>
      <c r="I42" s="106"/>
      <c r="J42" s="106"/>
      <c r="K42" s="66"/>
      <c r="L42" s="66"/>
      <c r="M42" s="66"/>
      <c r="N42" s="1"/>
      <c r="O42" s="31"/>
      <c r="P42" s="32"/>
      <c r="Q42" s="32"/>
      <c r="R42" s="32"/>
      <c r="S42" s="32"/>
      <c r="T42" s="32"/>
      <c r="U42" s="32"/>
    </row>
    <row r="43" spans="2:21" ht="45" customHeight="1" x14ac:dyDescent="0.25">
      <c r="B43" s="150"/>
      <c r="C43" s="3">
        <v>12</v>
      </c>
      <c r="D43" s="4">
        <v>1000</v>
      </c>
      <c r="E43" s="83">
        <v>130</v>
      </c>
      <c r="F43" s="7">
        <v>15</v>
      </c>
      <c r="G43" s="128">
        <v>4640028561471</v>
      </c>
      <c r="H43" s="132" t="s">
        <v>213</v>
      </c>
      <c r="I43" s="125">
        <f t="shared" si="0"/>
        <v>140.57142857142858</v>
      </c>
      <c r="J43" s="108">
        <f t="shared" si="1"/>
        <v>123</v>
      </c>
      <c r="K43" s="73">
        <f t="shared" si="2"/>
        <v>109.33333333333334</v>
      </c>
      <c r="L43" s="68">
        <v>98.4</v>
      </c>
      <c r="M43" s="188" t="s">
        <v>191</v>
      </c>
      <c r="N43" s="1"/>
      <c r="O43" s="31"/>
      <c r="P43" s="32"/>
      <c r="Q43" s="32"/>
      <c r="R43" s="32"/>
      <c r="S43" s="32"/>
      <c r="T43" s="32"/>
      <c r="U43" s="32"/>
    </row>
    <row r="44" spans="2:21" ht="18" x14ac:dyDescent="0.25">
      <c r="B44" s="147"/>
      <c r="C44" s="9">
        <v>15</v>
      </c>
      <c r="D44" s="10">
        <v>1700</v>
      </c>
      <c r="E44" s="84">
        <v>150</v>
      </c>
      <c r="F44" s="7">
        <v>10</v>
      </c>
      <c r="G44" s="129">
        <v>4640028561488</v>
      </c>
      <c r="H44" s="123" t="s">
        <v>214</v>
      </c>
      <c r="I44" s="124">
        <f t="shared" si="0"/>
        <v>224.57142857142858</v>
      </c>
      <c r="J44" s="103">
        <f t="shared" si="1"/>
        <v>196.49999999999997</v>
      </c>
      <c r="K44" s="69">
        <f t="shared" si="2"/>
        <v>174.66666666666666</v>
      </c>
      <c r="L44" s="70">
        <v>157.19999999999999</v>
      </c>
      <c r="M44" s="189"/>
      <c r="N44" s="1"/>
      <c r="O44" s="31"/>
      <c r="P44" s="32"/>
      <c r="Q44" s="32"/>
      <c r="R44" s="32"/>
      <c r="S44" s="32"/>
      <c r="T44" s="32"/>
      <c r="U44" s="32"/>
    </row>
    <row r="45" spans="2:21" ht="18" x14ac:dyDescent="0.25">
      <c r="B45" s="147" t="s">
        <v>4</v>
      </c>
      <c r="C45" s="9">
        <v>18</v>
      </c>
      <c r="D45" s="10">
        <v>2800</v>
      </c>
      <c r="E45" s="84">
        <v>190</v>
      </c>
      <c r="F45" s="7">
        <v>4</v>
      </c>
      <c r="G45" s="129">
        <v>4640028561495</v>
      </c>
      <c r="H45" s="123" t="s">
        <v>215</v>
      </c>
      <c r="I45" s="124">
        <f t="shared" si="0"/>
        <v>358.28571428571433</v>
      </c>
      <c r="J45" s="103">
        <f t="shared" si="1"/>
        <v>313.5</v>
      </c>
      <c r="K45" s="69">
        <f t="shared" si="2"/>
        <v>278.66666666666669</v>
      </c>
      <c r="L45" s="70">
        <v>250.8</v>
      </c>
      <c r="M45" s="189"/>
      <c r="N45" s="1"/>
      <c r="O45" s="31"/>
      <c r="P45" s="32"/>
      <c r="Q45" s="32"/>
      <c r="R45" s="32"/>
      <c r="S45" s="32"/>
      <c r="T45" s="32"/>
      <c r="U45" s="32"/>
    </row>
    <row r="46" spans="2:21" ht="18" x14ac:dyDescent="0.25">
      <c r="B46" s="147"/>
      <c r="C46" s="9">
        <v>22</v>
      </c>
      <c r="D46" s="10">
        <v>5000</v>
      </c>
      <c r="E46" s="84">
        <v>230</v>
      </c>
      <c r="F46" s="7">
        <v>2</v>
      </c>
      <c r="G46" s="129">
        <v>4640028561501</v>
      </c>
      <c r="H46" s="123" t="s">
        <v>216</v>
      </c>
      <c r="I46" s="124">
        <f t="shared" si="0"/>
        <v>514.28571428571433</v>
      </c>
      <c r="J46" s="103">
        <f t="shared" si="1"/>
        <v>450</v>
      </c>
      <c r="K46" s="69">
        <f t="shared" si="2"/>
        <v>400</v>
      </c>
      <c r="L46" s="70">
        <v>360</v>
      </c>
      <c r="M46" s="189"/>
      <c r="N46" s="1"/>
      <c r="O46" s="31"/>
      <c r="P46" s="32"/>
      <c r="Q46" s="32"/>
      <c r="R46" s="32"/>
      <c r="S46" s="32"/>
      <c r="T46" s="32"/>
      <c r="U46" s="32"/>
    </row>
    <row r="47" spans="2:21" ht="18.75" thickBot="1" x14ac:dyDescent="0.3">
      <c r="B47" s="148"/>
      <c r="C47" s="12">
        <v>26</v>
      </c>
      <c r="D47" s="13">
        <v>8700</v>
      </c>
      <c r="E47" s="85">
        <v>270</v>
      </c>
      <c r="F47" s="7">
        <v>2</v>
      </c>
      <c r="G47" s="129">
        <v>4640028561518</v>
      </c>
      <c r="H47" s="123" t="s">
        <v>217</v>
      </c>
      <c r="I47" s="126">
        <f t="shared" si="0"/>
        <v>656.57142857142867</v>
      </c>
      <c r="J47" s="105">
        <f t="shared" si="1"/>
        <v>574.5</v>
      </c>
      <c r="K47" s="71">
        <f t="shared" si="2"/>
        <v>510.66666666666669</v>
      </c>
      <c r="L47" s="72">
        <v>459.6</v>
      </c>
      <c r="M47" s="190"/>
      <c r="N47" s="1"/>
      <c r="O47" s="31"/>
      <c r="P47" s="32"/>
      <c r="Q47" s="32"/>
      <c r="R47" s="32"/>
      <c r="S47" s="32"/>
      <c r="T47" s="32"/>
      <c r="U47" s="32"/>
    </row>
    <row r="48" spans="2:21" ht="18.75" thickBot="1" x14ac:dyDescent="0.3">
      <c r="B48" s="154"/>
      <c r="C48" s="15"/>
      <c r="D48" s="8"/>
      <c r="E48" s="8"/>
      <c r="F48" s="16"/>
      <c r="G48" s="116"/>
      <c r="H48" s="116"/>
      <c r="I48" s="106"/>
      <c r="J48" s="106"/>
      <c r="K48" s="66"/>
      <c r="L48" s="66"/>
      <c r="M48" s="66"/>
      <c r="N48" s="1"/>
      <c r="O48" s="31"/>
      <c r="P48" s="32"/>
      <c r="Q48" s="32"/>
      <c r="R48" s="32"/>
      <c r="S48" s="32"/>
      <c r="T48" s="32"/>
      <c r="U48" s="32"/>
    </row>
    <row r="49" spans="2:21" ht="45" customHeight="1" x14ac:dyDescent="0.25">
      <c r="B49" s="155"/>
      <c r="C49" s="3">
        <v>12</v>
      </c>
      <c r="D49" s="4">
        <v>1000</v>
      </c>
      <c r="E49" s="83">
        <v>130</v>
      </c>
      <c r="F49" s="7">
        <v>15</v>
      </c>
      <c r="G49" s="129">
        <v>4640028561372</v>
      </c>
      <c r="H49" s="123" t="s">
        <v>218</v>
      </c>
      <c r="I49" s="125">
        <f t="shared" si="0"/>
        <v>140.57142857142858</v>
      </c>
      <c r="J49" s="108">
        <f t="shared" si="1"/>
        <v>123</v>
      </c>
      <c r="K49" s="73">
        <f t="shared" si="2"/>
        <v>109.33333333333334</v>
      </c>
      <c r="L49" s="68">
        <v>98.4</v>
      </c>
      <c r="M49" s="188" t="s">
        <v>191</v>
      </c>
      <c r="N49" s="1"/>
      <c r="O49" s="31"/>
      <c r="P49" s="32"/>
      <c r="Q49" s="32"/>
      <c r="R49" s="32"/>
      <c r="S49" s="32"/>
      <c r="T49" s="32"/>
      <c r="U49" s="32"/>
    </row>
    <row r="50" spans="2:21" ht="18" x14ac:dyDescent="0.25">
      <c r="B50" s="156"/>
      <c r="C50" s="9">
        <v>15</v>
      </c>
      <c r="D50" s="10">
        <v>1700</v>
      </c>
      <c r="E50" s="84">
        <v>150</v>
      </c>
      <c r="F50" s="7">
        <v>10</v>
      </c>
      <c r="G50" s="129">
        <v>4640028561389</v>
      </c>
      <c r="H50" s="123" t="s">
        <v>219</v>
      </c>
      <c r="I50" s="124">
        <f t="shared" si="0"/>
        <v>224.57142857142858</v>
      </c>
      <c r="J50" s="103">
        <f t="shared" si="1"/>
        <v>196.49999999999997</v>
      </c>
      <c r="K50" s="69">
        <f t="shared" si="2"/>
        <v>174.66666666666666</v>
      </c>
      <c r="L50" s="70">
        <v>157.19999999999999</v>
      </c>
      <c r="M50" s="189"/>
      <c r="N50" s="1"/>
      <c r="O50" s="31"/>
      <c r="P50" s="32"/>
      <c r="Q50" s="32"/>
      <c r="R50" s="32"/>
      <c r="S50" s="32"/>
      <c r="T50" s="32"/>
      <c r="U50" s="32"/>
    </row>
    <row r="51" spans="2:21" ht="18" x14ac:dyDescent="0.25">
      <c r="B51" s="156" t="s">
        <v>10</v>
      </c>
      <c r="C51" s="9">
        <v>18</v>
      </c>
      <c r="D51" s="10">
        <v>2800</v>
      </c>
      <c r="E51" s="84">
        <v>190</v>
      </c>
      <c r="F51" s="7">
        <v>4</v>
      </c>
      <c r="G51" s="129">
        <v>4640028561396</v>
      </c>
      <c r="H51" s="123" t="s">
        <v>220</v>
      </c>
      <c r="I51" s="124">
        <f t="shared" si="0"/>
        <v>358.28571428571433</v>
      </c>
      <c r="J51" s="103">
        <f t="shared" si="1"/>
        <v>313.5</v>
      </c>
      <c r="K51" s="69">
        <f t="shared" si="2"/>
        <v>278.66666666666669</v>
      </c>
      <c r="L51" s="70">
        <v>250.8</v>
      </c>
      <c r="M51" s="189"/>
      <c r="N51" s="1"/>
      <c r="O51" s="31"/>
      <c r="P51" s="32"/>
      <c r="Q51" s="32"/>
      <c r="R51" s="32"/>
      <c r="S51" s="32"/>
      <c r="T51" s="32"/>
      <c r="U51" s="32"/>
    </row>
    <row r="52" spans="2:21" ht="18" x14ac:dyDescent="0.25">
      <c r="B52" s="156"/>
      <c r="C52" s="9">
        <v>22</v>
      </c>
      <c r="D52" s="10">
        <v>5000</v>
      </c>
      <c r="E52" s="84">
        <v>230</v>
      </c>
      <c r="F52" s="7">
        <v>2</v>
      </c>
      <c r="G52" s="129">
        <v>4640028561402</v>
      </c>
      <c r="H52" s="123" t="s">
        <v>221</v>
      </c>
      <c r="I52" s="124">
        <f t="shared" si="0"/>
        <v>514.28571428571433</v>
      </c>
      <c r="J52" s="103">
        <f t="shared" si="1"/>
        <v>450</v>
      </c>
      <c r="K52" s="69">
        <f t="shared" si="2"/>
        <v>400</v>
      </c>
      <c r="L52" s="70">
        <v>360</v>
      </c>
      <c r="M52" s="189"/>
      <c r="N52" s="1"/>
      <c r="O52" s="31"/>
      <c r="P52" s="32"/>
      <c r="Q52" s="32"/>
      <c r="R52" s="32"/>
      <c r="S52" s="32"/>
      <c r="T52" s="32"/>
      <c r="U52" s="32"/>
    </row>
    <row r="53" spans="2:21" ht="18.75" thickBot="1" x14ac:dyDescent="0.3">
      <c r="B53" s="157"/>
      <c r="C53" s="12">
        <v>26</v>
      </c>
      <c r="D53" s="13">
        <v>8700</v>
      </c>
      <c r="E53" s="85">
        <v>270</v>
      </c>
      <c r="F53" s="7">
        <v>2</v>
      </c>
      <c r="G53" s="129">
        <v>4640028561419</v>
      </c>
      <c r="H53" s="123" t="s">
        <v>222</v>
      </c>
      <c r="I53" s="126">
        <f t="shared" si="0"/>
        <v>656.57142857142867</v>
      </c>
      <c r="J53" s="105">
        <f t="shared" si="1"/>
        <v>574.5</v>
      </c>
      <c r="K53" s="71">
        <f t="shared" si="2"/>
        <v>510.66666666666669</v>
      </c>
      <c r="L53" s="72">
        <v>459.6</v>
      </c>
      <c r="M53" s="190"/>
      <c r="N53" s="1"/>
      <c r="O53" s="31"/>
      <c r="P53" s="32"/>
      <c r="Q53" s="32"/>
      <c r="R53" s="32"/>
      <c r="S53" s="32"/>
      <c r="T53" s="32"/>
      <c r="U53" s="32"/>
    </row>
    <row r="54" spans="2:21" ht="18.75" thickBot="1" x14ac:dyDescent="0.3">
      <c r="B54" s="94"/>
      <c r="C54" s="17"/>
      <c r="D54" s="6"/>
      <c r="E54" s="6"/>
      <c r="F54" s="16"/>
      <c r="G54" s="116"/>
      <c r="H54" s="116"/>
      <c r="I54" s="106"/>
      <c r="J54" s="106"/>
      <c r="K54" s="66"/>
      <c r="L54" s="66"/>
      <c r="M54" s="66"/>
      <c r="N54" s="1"/>
      <c r="O54" s="31"/>
      <c r="P54" s="32"/>
      <c r="Q54" s="32"/>
      <c r="R54" s="32"/>
      <c r="S54" s="32"/>
      <c r="T54" s="32"/>
      <c r="U54" s="32"/>
    </row>
    <row r="55" spans="2:21" ht="18" x14ac:dyDescent="0.25">
      <c r="B55" s="155"/>
      <c r="C55" s="3">
        <v>12</v>
      </c>
      <c r="D55" s="4">
        <v>1000</v>
      </c>
      <c r="E55" s="83">
        <v>130</v>
      </c>
      <c r="F55" s="7">
        <v>15</v>
      </c>
      <c r="G55" s="129">
        <v>4640028561327</v>
      </c>
      <c r="H55" s="123" t="s">
        <v>223</v>
      </c>
      <c r="I55" s="125">
        <f t="shared" si="0"/>
        <v>140.57142857142858</v>
      </c>
      <c r="J55" s="108">
        <f t="shared" si="1"/>
        <v>123</v>
      </c>
      <c r="K55" s="73">
        <f t="shared" si="2"/>
        <v>109.33333333333334</v>
      </c>
      <c r="L55" s="68">
        <v>98.4</v>
      </c>
      <c r="M55" s="188" t="s">
        <v>191</v>
      </c>
      <c r="N55" s="1"/>
      <c r="O55" s="31"/>
      <c r="P55" s="32"/>
      <c r="Q55" s="32"/>
      <c r="R55" s="32"/>
      <c r="S55" s="32"/>
      <c r="T55" s="32"/>
      <c r="U55" s="32"/>
    </row>
    <row r="56" spans="2:21" ht="18" x14ac:dyDescent="0.25">
      <c r="B56" s="156" t="s">
        <v>11</v>
      </c>
      <c r="C56" s="9">
        <v>15</v>
      </c>
      <c r="D56" s="10">
        <v>1700</v>
      </c>
      <c r="E56" s="84">
        <v>150</v>
      </c>
      <c r="F56" s="7">
        <v>10</v>
      </c>
      <c r="G56" s="129">
        <v>4640028561334</v>
      </c>
      <c r="H56" s="123" t="s">
        <v>224</v>
      </c>
      <c r="I56" s="124">
        <f t="shared" si="0"/>
        <v>224.57142857142858</v>
      </c>
      <c r="J56" s="103">
        <f t="shared" si="1"/>
        <v>196.49999999999997</v>
      </c>
      <c r="K56" s="69">
        <f t="shared" si="2"/>
        <v>174.66666666666666</v>
      </c>
      <c r="L56" s="70">
        <v>157.19999999999999</v>
      </c>
      <c r="M56" s="189"/>
      <c r="N56" s="1"/>
      <c r="O56" s="31"/>
      <c r="P56" s="32"/>
      <c r="Q56" s="32"/>
      <c r="R56" s="32"/>
      <c r="S56" s="32"/>
      <c r="T56" s="32"/>
      <c r="U56" s="32"/>
    </row>
    <row r="57" spans="2:21" ht="18" x14ac:dyDescent="0.25">
      <c r="B57" s="156" t="s">
        <v>12</v>
      </c>
      <c r="C57" s="9">
        <v>18</v>
      </c>
      <c r="D57" s="10">
        <v>2800</v>
      </c>
      <c r="E57" s="84">
        <v>190</v>
      </c>
      <c r="F57" s="7">
        <v>4</v>
      </c>
      <c r="G57" s="129">
        <v>4640028561341</v>
      </c>
      <c r="H57" s="123" t="s">
        <v>225</v>
      </c>
      <c r="I57" s="124">
        <f t="shared" si="0"/>
        <v>358.28571428571433</v>
      </c>
      <c r="J57" s="103">
        <f t="shared" si="1"/>
        <v>313.5</v>
      </c>
      <c r="K57" s="69">
        <f t="shared" si="2"/>
        <v>278.66666666666669</v>
      </c>
      <c r="L57" s="70">
        <v>250.8</v>
      </c>
      <c r="M57" s="189"/>
      <c r="N57" s="1"/>
      <c r="O57" s="31"/>
      <c r="P57" s="32"/>
      <c r="Q57" s="32"/>
      <c r="R57" s="32"/>
      <c r="S57" s="32"/>
      <c r="T57" s="32"/>
      <c r="U57" s="32"/>
    </row>
    <row r="58" spans="2:21" ht="18" x14ac:dyDescent="0.25">
      <c r="B58" s="156"/>
      <c r="C58" s="9">
        <v>22</v>
      </c>
      <c r="D58" s="10">
        <v>5000</v>
      </c>
      <c r="E58" s="84">
        <v>230</v>
      </c>
      <c r="F58" s="7">
        <v>2</v>
      </c>
      <c r="G58" s="129">
        <v>4640028561358</v>
      </c>
      <c r="H58" s="123" t="s">
        <v>226</v>
      </c>
      <c r="I58" s="124">
        <f t="shared" si="0"/>
        <v>514.28571428571433</v>
      </c>
      <c r="J58" s="103">
        <f t="shared" si="1"/>
        <v>450</v>
      </c>
      <c r="K58" s="69">
        <f t="shared" si="2"/>
        <v>400</v>
      </c>
      <c r="L58" s="70">
        <v>360</v>
      </c>
      <c r="M58" s="189"/>
      <c r="N58" s="1"/>
      <c r="O58" s="31"/>
      <c r="P58" s="32"/>
      <c r="Q58" s="32"/>
      <c r="R58" s="32"/>
      <c r="S58" s="32"/>
      <c r="T58" s="32"/>
      <c r="U58" s="32"/>
    </row>
    <row r="59" spans="2:21" ht="18.75" thickBot="1" x14ac:dyDescent="0.3">
      <c r="B59" s="157"/>
      <c r="C59" s="12">
        <v>26</v>
      </c>
      <c r="D59" s="13">
        <v>8700</v>
      </c>
      <c r="E59" s="85">
        <v>270</v>
      </c>
      <c r="F59" s="7">
        <v>2</v>
      </c>
      <c r="G59" s="129">
        <v>4640028561365</v>
      </c>
      <c r="H59" s="123" t="s">
        <v>227</v>
      </c>
      <c r="I59" s="126">
        <f t="shared" si="0"/>
        <v>656.57142857142867</v>
      </c>
      <c r="J59" s="105">
        <f t="shared" si="1"/>
        <v>574.5</v>
      </c>
      <c r="K59" s="71">
        <f t="shared" si="2"/>
        <v>510.66666666666669</v>
      </c>
      <c r="L59" s="72">
        <v>459.6</v>
      </c>
      <c r="M59" s="190"/>
      <c r="N59" s="1"/>
      <c r="O59" s="31"/>
      <c r="P59" s="32"/>
      <c r="Q59" s="32"/>
      <c r="R59" s="32"/>
      <c r="S59" s="32"/>
      <c r="T59" s="32"/>
      <c r="U59" s="32"/>
    </row>
    <row r="60" spans="2:21" ht="18.75" thickBot="1" x14ac:dyDescent="0.3">
      <c r="B60" s="154"/>
      <c r="C60" s="15"/>
      <c r="D60" s="8"/>
      <c r="E60" s="8"/>
      <c r="F60" s="16"/>
      <c r="G60" s="116"/>
      <c r="H60" s="116"/>
      <c r="I60" s="106"/>
      <c r="J60" s="106"/>
      <c r="K60" s="66"/>
      <c r="L60" s="66"/>
      <c r="M60" s="66"/>
      <c r="N60" s="1"/>
      <c r="O60" s="31"/>
      <c r="P60" s="32"/>
      <c r="Q60" s="32"/>
      <c r="R60" s="32"/>
      <c r="S60" s="32"/>
      <c r="T60" s="32"/>
      <c r="U60" s="32"/>
    </row>
    <row r="61" spans="2:21" ht="18" x14ac:dyDescent="0.25">
      <c r="B61" s="155"/>
      <c r="C61" s="3">
        <v>12</v>
      </c>
      <c r="D61" s="4">
        <v>1000</v>
      </c>
      <c r="E61" s="83">
        <v>130</v>
      </c>
      <c r="F61" s="7">
        <v>15</v>
      </c>
      <c r="G61" s="129">
        <v>4640028561570</v>
      </c>
      <c r="H61" s="123" t="s">
        <v>228</v>
      </c>
      <c r="I61" s="107">
        <f t="shared" si="0"/>
        <v>140.57142857142858</v>
      </c>
      <c r="J61" s="108">
        <f t="shared" si="1"/>
        <v>123</v>
      </c>
      <c r="K61" s="73">
        <f t="shared" si="2"/>
        <v>109.33333333333334</v>
      </c>
      <c r="L61" s="68">
        <v>98.4</v>
      </c>
      <c r="M61" s="188" t="s">
        <v>191</v>
      </c>
      <c r="N61" s="1"/>
      <c r="O61" s="31"/>
      <c r="P61" s="32"/>
      <c r="Q61" s="32"/>
      <c r="R61" s="32"/>
      <c r="S61" s="32"/>
      <c r="T61" s="32"/>
      <c r="U61" s="32"/>
    </row>
    <row r="62" spans="2:21" ht="18" x14ac:dyDescent="0.25">
      <c r="B62" s="158"/>
      <c r="C62" s="9">
        <v>15</v>
      </c>
      <c r="D62" s="10">
        <v>1700</v>
      </c>
      <c r="E62" s="84">
        <v>150</v>
      </c>
      <c r="F62" s="7">
        <v>10</v>
      </c>
      <c r="G62" s="129">
        <v>4640028561587</v>
      </c>
      <c r="H62" s="123" t="s">
        <v>229</v>
      </c>
      <c r="I62" s="102">
        <f t="shared" si="0"/>
        <v>224.57142857142858</v>
      </c>
      <c r="J62" s="103">
        <f t="shared" si="1"/>
        <v>196.49999999999997</v>
      </c>
      <c r="K62" s="69">
        <f t="shared" si="2"/>
        <v>174.66666666666666</v>
      </c>
      <c r="L62" s="70">
        <v>157.19999999999999</v>
      </c>
      <c r="M62" s="189"/>
      <c r="N62" s="1"/>
      <c r="O62" s="31"/>
      <c r="P62" s="32"/>
      <c r="Q62" s="32"/>
      <c r="R62" s="32"/>
      <c r="S62" s="32"/>
      <c r="T62" s="32"/>
      <c r="U62" s="32"/>
    </row>
    <row r="63" spans="2:21" ht="18" x14ac:dyDescent="0.25">
      <c r="B63" s="156" t="s">
        <v>6</v>
      </c>
      <c r="C63" s="9">
        <v>18</v>
      </c>
      <c r="D63" s="10">
        <v>2800</v>
      </c>
      <c r="E63" s="84">
        <v>190</v>
      </c>
      <c r="F63" s="7">
        <v>4</v>
      </c>
      <c r="G63" s="129">
        <v>4640028561594</v>
      </c>
      <c r="H63" s="123" t="s">
        <v>230</v>
      </c>
      <c r="I63" s="102">
        <f t="shared" si="0"/>
        <v>358.28571428571433</v>
      </c>
      <c r="J63" s="103">
        <f t="shared" si="1"/>
        <v>313.5</v>
      </c>
      <c r="K63" s="69">
        <f t="shared" si="2"/>
        <v>278.66666666666669</v>
      </c>
      <c r="L63" s="70">
        <v>250.8</v>
      </c>
      <c r="M63" s="189"/>
      <c r="N63" s="1"/>
      <c r="O63" s="31"/>
      <c r="P63" s="32"/>
      <c r="Q63" s="32"/>
      <c r="R63" s="32"/>
      <c r="S63" s="32"/>
      <c r="T63" s="32"/>
      <c r="U63" s="32"/>
    </row>
    <row r="64" spans="2:21" ht="18" x14ac:dyDescent="0.25">
      <c r="B64" s="156"/>
      <c r="C64" s="9">
        <v>22</v>
      </c>
      <c r="D64" s="10">
        <v>5000</v>
      </c>
      <c r="E64" s="84">
        <v>230</v>
      </c>
      <c r="F64" s="7">
        <v>2</v>
      </c>
      <c r="G64" s="129">
        <v>4640028561600</v>
      </c>
      <c r="H64" s="123" t="s">
        <v>231</v>
      </c>
      <c r="I64" s="102">
        <f t="shared" si="0"/>
        <v>514.28571428571433</v>
      </c>
      <c r="J64" s="103">
        <f t="shared" si="1"/>
        <v>450</v>
      </c>
      <c r="K64" s="69">
        <f t="shared" si="2"/>
        <v>400</v>
      </c>
      <c r="L64" s="70">
        <v>360</v>
      </c>
      <c r="M64" s="189"/>
      <c r="N64" s="1"/>
      <c r="O64" s="31"/>
      <c r="P64" s="32"/>
      <c r="Q64" s="32"/>
      <c r="R64" s="32"/>
      <c r="S64" s="32"/>
      <c r="T64" s="32"/>
      <c r="U64" s="32"/>
    </row>
    <row r="65" spans="2:21" ht="18.75" thickBot="1" x14ac:dyDescent="0.3">
      <c r="B65" s="157"/>
      <c r="C65" s="12">
        <v>26</v>
      </c>
      <c r="D65" s="13">
        <v>8700</v>
      </c>
      <c r="E65" s="85">
        <v>270</v>
      </c>
      <c r="F65" s="7">
        <v>2</v>
      </c>
      <c r="G65" s="129">
        <v>4640028561617</v>
      </c>
      <c r="H65" s="123" t="s">
        <v>232</v>
      </c>
      <c r="I65" s="104">
        <f t="shared" si="0"/>
        <v>656.57142857142867</v>
      </c>
      <c r="J65" s="105">
        <f t="shared" si="1"/>
        <v>574.5</v>
      </c>
      <c r="K65" s="71">
        <f t="shared" si="2"/>
        <v>510.66666666666669</v>
      </c>
      <c r="L65" s="72">
        <v>459.6</v>
      </c>
      <c r="M65" s="190"/>
      <c r="N65" s="1"/>
      <c r="O65" s="31"/>
      <c r="P65" s="32"/>
      <c r="Q65" s="32"/>
      <c r="R65" s="32"/>
      <c r="S65" s="32"/>
      <c r="T65" s="32"/>
      <c r="U65" s="32"/>
    </row>
    <row r="66" spans="2:21" ht="18.75" thickBot="1" x14ac:dyDescent="0.3">
      <c r="B66" s="94"/>
      <c r="C66" s="17"/>
      <c r="D66" s="6"/>
      <c r="E66" s="6"/>
      <c r="F66" s="16"/>
      <c r="G66" s="116"/>
      <c r="H66" s="116"/>
      <c r="I66" s="106"/>
      <c r="J66" s="106"/>
      <c r="K66" s="66"/>
      <c r="L66" s="66"/>
      <c r="M66" s="66"/>
      <c r="N66" s="1"/>
      <c r="O66" s="31"/>
      <c r="P66" s="32"/>
      <c r="Q66" s="32"/>
      <c r="R66" s="32"/>
      <c r="S66" s="32"/>
      <c r="T66" s="32"/>
      <c r="U66" s="32"/>
    </row>
    <row r="67" spans="2:21" ht="18" x14ac:dyDescent="0.25">
      <c r="B67" s="155"/>
      <c r="C67" s="3">
        <v>12</v>
      </c>
      <c r="D67" s="4">
        <v>1000</v>
      </c>
      <c r="E67" s="83">
        <v>130</v>
      </c>
      <c r="F67" s="7">
        <v>15</v>
      </c>
      <c r="G67" s="129">
        <v>4640028561525</v>
      </c>
      <c r="H67" s="123" t="s">
        <v>233</v>
      </c>
      <c r="I67" s="107">
        <f t="shared" si="0"/>
        <v>140.57142857142858</v>
      </c>
      <c r="J67" s="108">
        <f t="shared" si="1"/>
        <v>123</v>
      </c>
      <c r="K67" s="73">
        <f t="shared" si="2"/>
        <v>109.33333333333334</v>
      </c>
      <c r="L67" s="68">
        <v>98.4</v>
      </c>
      <c r="M67" s="188" t="s">
        <v>191</v>
      </c>
      <c r="N67" s="1"/>
      <c r="O67" s="31"/>
      <c r="P67" s="32"/>
      <c r="Q67" s="32"/>
      <c r="R67" s="32"/>
      <c r="S67" s="32"/>
      <c r="T67" s="32"/>
      <c r="U67" s="32"/>
    </row>
    <row r="68" spans="2:21" ht="18" x14ac:dyDescent="0.25">
      <c r="B68" s="158"/>
      <c r="C68" s="9">
        <v>15</v>
      </c>
      <c r="D68" s="10">
        <v>1700</v>
      </c>
      <c r="E68" s="84">
        <v>150</v>
      </c>
      <c r="F68" s="7">
        <v>10</v>
      </c>
      <c r="G68" s="129">
        <v>4640028561532</v>
      </c>
      <c r="H68" s="123" t="s">
        <v>234</v>
      </c>
      <c r="I68" s="102">
        <f t="shared" si="0"/>
        <v>224.57142857142858</v>
      </c>
      <c r="J68" s="103">
        <f t="shared" si="1"/>
        <v>196.49999999999997</v>
      </c>
      <c r="K68" s="69">
        <f t="shared" si="2"/>
        <v>174.66666666666666</v>
      </c>
      <c r="L68" s="70">
        <v>157.19999999999999</v>
      </c>
      <c r="M68" s="189"/>
      <c r="N68" s="1"/>
      <c r="O68" s="31"/>
      <c r="P68" s="32"/>
      <c r="Q68" s="32"/>
      <c r="R68" s="32"/>
      <c r="S68" s="32"/>
      <c r="T68" s="32"/>
      <c r="U68" s="32"/>
    </row>
    <row r="69" spans="2:21" ht="18" x14ac:dyDescent="0.25">
      <c r="B69" s="156" t="s">
        <v>6</v>
      </c>
      <c r="C69" s="9">
        <v>18</v>
      </c>
      <c r="D69" s="10">
        <v>2800</v>
      </c>
      <c r="E69" s="84">
        <v>190</v>
      </c>
      <c r="F69" s="7">
        <v>4</v>
      </c>
      <c r="G69" s="129">
        <v>4640028561549</v>
      </c>
      <c r="H69" s="123" t="s">
        <v>235</v>
      </c>
      <c r="I69" s="102">
        <f t="shared" si="0"/>
        <v>358.28571428571433</v>
      </c>
      <c r="J69" s="103">
        <f t="shared" si="1"/>
        <v>313.5</v>
      </c>
      <c r="K69" s="69">
        <f t="shared" si="2"/>
        <v>278.66666666666669</v>
      </c>
      <c r="L69" s="70">
        <v>250.8</v>
      </c>
      <c r="M69" s="189"/>
      <c r="N69" s="1"/>
      <c r="O69" s="31"/>
      <c r="P69" s="32"/>
      <c r="Q69" s="32"/>
      <c r="R69" s="32"/>
      <c r="S69" s="32"/>
      <c r="T69" s="32"/>
      <c r="U69" s="32"/>
    </row>
    <row r="70" spans="2:21" ht="18" x14ac:dyDescent="0.25">
      <c r="B70" s="156" t="s">
        <v>13</v>
      </c>
      <c r="C70" s="9">
        <v>22</v>
      </c>
      <c r="D70" s="10">
        <v>5000</v>
      </c>
      <c r="E70" s="84">
        <v>230</v>
      </c>
      <c r="F70" s="7">
        <v>2</v>
      </c>
      <c r="G70" s="129">
        <v>4640028561556</v>
      </c>
      <c r="H70" s="123" t="s">
        <v>236</v>
      </c>
      <c r="I70" s="102">
        <f t="shared" ref="I70:I133" si="3">L70/0.7</f>
        <v>514.28571428571433</v>
      </c>
      <c r="J70" s="103">
        <f t="shared" ref="J70:J133" si="4">L70/0.8</f>
        <v>450</v>
      </c>
      <c r="K70" s="69">
        <f t="shared" ref="K70:K133" si="5">L70/0.9</f>
        <v>400</v>
      </c>
      <c r="L70" s="70">
        <v>360</v>
      </c>
      <c r="M70" s="189"/>
      <c r="N70" s="1"/>
      <c r="O70" s="31"/>
      <c r="P70" s="32"/>
      <c r="Q70" s="32"/>
      <c r="R70" s="32"/>
      <c r="S70" s="32"/>
      <c r="T70" s="32"/>
      <c r="U70" s="32"/>
    </row>
    <row r="71" spans="2:21" ht="18.75" thickBot="1" x14ac:dyDescent="0.3">
      <c r="B71" s="157"/>
      <c r="C71" s="12">
        <v>26</v>
      </c>
      <c r="D71" s="13">
        <v>8700</v>
      </c>
      <c r="E71" s="85">
        <v>270</v>
      </c>
      <c r="F71" s="7">
        <v>2</v>
      </c>
      <c r="G71" s="129">
        <v>4640028561563</v>
      </c>
      <c r="H71" s="123" t="s">
        <v>237</v>
      </c>
      <c r="I71" s="104">
        <f t="shared" si="3"/>
        <v>656.57142857142867</v>
      </c>
      <c r="J71" s="105">
        <f t="shared" si="4"/>
        <v>574.5</v>
      </c>
      <c r="K71" s="71">
        <f t="shared" si="5"/>
        <v>510.66666666666669</v>
      </c>
      <c r="L71" s="72">
        <v>459.6</v>
      </c>
      <c r="M71" s="190"/>
      <c r="N71" s="1"/>
      <c r="O71" s="31"/>
      <c r="P71" s="32"/>
      <c r="Q71" s="32"/>
      <c r="R71" s="32"/>
      <c r="S71" s="32"/>
      <c r="T71" s="32"/>
      <c r="U71" s="32"/>
    </row>
    <row r="72" spans="2:21" ht="18.75" thickBot="1" x14ac:dyDescent="0.3">
      <c r="B72" s="94"/>
      <c r="C72" s="17"/>
      <c r="D72" s="6"/>
      <c r="E72" s="6"/>
      <c r="F72" s="16"/>
      <c r="G72" s="116"/>
      <c r="H72" s="116"/>
      <c r="I72" s="106"/>
      <c r="J72" s="106"/>
      <c r="K72" s="66"/>
      <c r="L72" s="66"/>
      <c r="M72" s="66"/>
      <c r="N72" s="1"/>
      <c r="O72" s="31"/>
      <c r="P72" s="32"/>
      <c r="Q72" s="32"/>
      <c r="R72" s="32"/>
      <c r="S72" s="32"/>
      <c r="T72" s="32"/>
      <c r="U72" s="32"/>
    </row>
    <row r="73" spans="2:21" ht="18" x14ac:dyDescent="0.25">
      <c r="B73" s="146"/>
      <c r="C73" s="3">
        <v>12</v>
      </c>
      <c r="D73" s="4">
        <v>1000</v>
      </c>
      <c r="E73" s="83">
        <v>130</v>
      </c>
      <c r="F73" s="7">
        <v>15</v>
      </c>
      <c r="G73" s="129">
        <v>4640028561723</v>
      </c>
      <c r="H73" s="123" t="s">
        <v>238</v>
      </c>
      <c r="I73" s="107">
        <f t="shared" si="3"/>
        <v>140.57142857142858</v>
      </c>
      <c r="J73" s="108">
        <f t="shared" si="4"/>
        <v>123</v>
      </c>
      <c r="K73" s="73">
        <f t="shared" si="5"/>
        <v>109.33333333333334</v>
      </c>
      <c r="L73" s="68">
        <v>98.4</v>
      </c>
      <c r="M73" s="188" t="s">
        <v>191</v>
      </c>
      <c r="N73" s="1"/>
      <c r="O73" s="31"/>
      <c r="P73" s="32"/>
      <c r="Q73" s="32"/>
      <c r="R73" s="32"/>
      <c r="S73" s="32"/>
      <c r="T73" s="32"/>
      <c r="U73" s="32"/>
    </row>
    <row r="74" spans="2:21" ht="18" x14ac:dyDescent="0.25">
      <c r="B74" s="159"/>
      <c r="C74" s="9">
        <v>15</v>
      </c>
      <c r="D74" s="10">
        <v>1700</v>
      </c>
      <c r="E74" s="84">
        <v>150</v>
      </c>
      <c r="F74" s="7">
        <v>10</v>
      </c>
      <c r="G74" s="129">
        <v>4640028561730</v>
      </c>
      <c r="H74" s="123" t="s">
        <v>239</v>
      </c>
      <c r="I74" s="102">
        <f t="shared" si="3"/>
        <v>224.57142857142858</v>
      </c>
      <c r="J74" s="103">
        <f t="shared" si="4"/>
        <v>196.49999999999997</v>
      </c>
      <c r="K74" s="69">
        <f t="shared" si="5"/>
        <v>174.66666666666666</v>
      </c>
      <c r="L74" s="70">
        <v>157.19999999999999</v>
      </c>
      <c r="M74" s="189"/>
      <c r="N74" s="1"/>
      <c r="O74" s="31"/>
      <c r="P74" s="32"/>
      <c r="Q74" s="32"/>
      <c r="R74" s="32"/>
      <c r="S74" s="32"/>
      <c r="T74" s="32"/>
      <c r="U74" s="32"/>
    </row>
    <row r="75" spans="2:21" ht="18" x14ac:dyDescent="0.25">
      <c r="B75" s="147" t="s">
        <v>14</v>
      </c>
      <c r="C75" s="9">
        <v>18</v>
      </c>
      <c r="D75" s="10">
        <v>2800</v>
      </c>
      <c r="E75" s="84">
        <v>190</v>
      </c>
      <c r="F75" s="7">
        <v>4</v>
      </c>
      <c r="G75" s="129">
        <v>4640028561747</v>
      </c>
      <c r="H75" s="123" t="s">
        <v>240</v>
      </c>
      <c r="I75" s="102">
        <f t="shared" si="3"/>
        <v>358.28571428571433</v>
      </c>
      <c r="J75" s="103">
        <f t="shared" si="4"/>
        <v>313.5</v>
      </c>
      <c r="K75" s="69">
        <f t="shared" si="5"/>
        <v>278.66666666666669</v>
      </c>
      <c r="L75" s="70">
        <v>250.8</v>
      </c>
      <c r="M75" s="189"/>
      <c r="N75" s="1"/>
      <c r="O75" s="31"/>
      <c r="P75" s="32"/>
      <c r="Q75" s="32"/>
      <c r="R75" s="32"/>
      <c r="S75" s="32"/>
      <c r="T75" s="32"/>
      <c r="U75" s="32"/>
    </row>
    <row r="76" spans="2:21" ht="18" x14ac:dyDescent="0.25">
      <c r="B76" s="147"/>
      <c r="C76" s="9">
        <v>22</v>
      </c>
      <c r="D76" s="10">
        <v>5000</v>
      </c>
      <c r="E76" s="84">
        <v>230</v>
      </c>
      <c r="F76" s="7">
        <v>2</v>
      </c>
      <c r="G76" s="129">
        <v>4640028561754</v>
      </c>
      <c r="H76" s="123" t="s">
        <v>241</v>
      </c>
      <c r="I76" s="102">
        <f t="shared" si="3"/>
        <v>514.28571428571433</v>
      </c>
      <c r="J76" s="103">
        <f t="shared" si="4"/>
        <v>450</v>
      </c>
      <c r="K76" s="69">
        <f t="shared" si="5"/>
        <v>400</v>
      </c>
      <c r="L76" s="70">
        <v>360</v>
      </c>
      <c r="M76" s="189"/>
      <c r="N76" s="1"/>
      <c r="O76" s="31"/>
      <c r="P76" s="32"/>
      <c r="Q76" s="32"/>
      <c r="R76" s="32"/>
      <c r="S76" s="32"/>
      <c r="T76" s="32"/>
      <c r="U76" s="32"/>
    </row>
    <row r="77" spans="2:21" ht="18.75" thickBot="1" x14ac:dyDescent="0.3">
      <c r="B77" s="148"/>
      <c r="C77" s="12">
        <v>26</v>
      </c>
      <c r="D77" s="13">
        <v>8700</v>
      </c>
      <c r="E77" s="85">
        <v>270</v>
      </c>
      <c r="F77" s="7">
        <v>2</v>
      </c>
      <c r="G77" s="129">
        <v>4640028561761</v>
      </c>
      <c r="H77" s="123" t="s">
        <v>242</v>
      </c>
      <c r="I77" s="104">
        <f t="shared" si="3"/>
        <v>656.57142857142867</v>
      </c>
      <c r="J77" s="105">
        <f t="shared" si="4"/>
        <v>574.5</v>
      </c>
      <c r="K77" s="71">
        <f t="shared" si="5"/>
        <v>510.66666666666669</v>
      </c>
      <c r="L77" s="72">
        <v>459.6</v>
      </c>
      <c r="M77" s="190"/>
      <c r="N77" s="1"/>
      <c r="O77" s="31"/>
      <c r="P77" s="32"/>
      <c r="Q77" s="32"/>
      <c r="R77" s="32"/>
      <c r="S77" s="32"/>
      <c r="T77" s="32"/>
      <c r="U77" s="32"/>
    </row>
    <row r="78" spans="2:21" ht="18.75" thickBot="1" x14ac:dyDescent="0.3">
      <c r="B78" s="94"/>
      <c r="C78" s="15"/>
      <c r="D78" s="8"/>
      <c r="E78" s="8"/>
      <c r="F78" s="16"/>
      <c r="G78" s="116"/>
      <c r="H78" s="116"/>
      <c r="I78" s="106"/>
      <c r="J78" s="106"/>
      <c r="K78" s="66"/>
      <c r="L78" s="66"/>
      <c r="M78" s="66"/>
      <c r="N78" s="1"/>
      <c r="O78" s="31"/>
      <c r="P78" s="32"/>
      <c r="Q78" s="32"/>
      <c r="R78" s="32"/>
      <c r="S78" s="32"/>
      <c r="T78" s="32"/>
      <c r="U78" s="32"/>
    </row>
    <row r="79" spans="2:21" ht="45" customHeight="1" x14ac:dyDescent="0.25">
      <c r="B79" s="160"/>
      <c r="C79" s="3">
        <v>12</v>
      </c>
      <c r="D79" s="4">
        <v>1000</v>
      </c>
      <c r="E79" s="83">
        <v>130</v>
      </c>
      <c r="F79" s="7">
        <v>15</v>
      </c>
      <c r="G79" s="129">
        <v>4640028561778</v>
      </c>
      <c r="H79" s="123" t="s">
        <v>243</v>
      </c>
      <c r="I79" s="107">
        <f t="shared" si="3"/>
        <v>140.57142857142858</v>
      </c>
      <c r="J79" s="108">
        <f t="shared" si="4"/>
        <v>123</v>
      </c>
      <c r="K79" s="73">
        <f t="shared" si="5"/>
        <v>109.33333333333334</v>
      </c>
      <c r="L79" s="68">
        <v>98.4</v>
      </c>
      <c r="M79" s="188" t="s">
        <v>191</v>
      </c>
      <c r="N79" s="1"/>
      <c r="O79" s="31"/>
      <c r="P79" s="32"/>
      <c r="Q79" s="32"/>
      <c r="R79" s="32"/>
      <c r="S79" s="32"/>
      <c r="T79" s="32"/>
      <c r="U79" s="32"/>
    </row>
    <row r="80" spans="2:21" ht="18" x14ac:dyDescent="0.25">
      <c r="B80" s="156"/>
      <c r="C80" s="9">
        <v>15</v>
      </c>
      <c r="D80" s="10">
        <v>1700</v>
      </c>
      <c r="E80" s="84">
        <v>150</v>
      </c>
      <c r="F80" s="7">
        <v>10</v>
      </c>
      <c r="G80" s="129">
        <v>4640028561785</v>
      </c>
      <c r="H80" s="123" t="s">
        <v>244</v>
      </c>
      <c r="I80" s="102">
        <f t="shared" si="3"/>
        <v>224.57142857142858</v>
      </c>
      <c r="J80" s="103">
        <f t="shared" si="4"/>
        <v>196.49999999999997</v>
      </c>
      <c r="K80" s="69">
        <f t="shared" si="5"/>
        <v>174.66666666666666</v>
      </c>
      <c r="L80" s="70">
        <v>157.19999999999999</v>
      </c>
      <c r="M80" s="189"/>
      <c r="N80" s="1"/>
      <c r="O80" s="31"/>
      <c r="P80" s="32"/>
      <c r="Q80" s="32"/>
      <c r="R80" s="32"/>
      <c r="S80" s="32"/>
      <c r="T80" s="32"/>
      <c r="U80" s="32"/>
    </row>
    <row r="81" spans="2:21" ht="18" x14ac:dyDescent="0.25">
      <c r="B81" s="156" t="s">
        <v>15</v>
      </c>
      <c r="C81" s="9">
        <v>18</v>
      </c>
      <c r="D81" s="10">
        <v>2800</v>
      </c>
      <c r="E81" s="84">
        <v>190</v>
      </c>
      <c r="F81" s="7">
        <v>4</v>
      </c>
      <c r="G81" s="129">
        <v>4640028561792</v>
      </c>
      <c r="H81" s="123" t="s">
        <v>245</v>
      </c>
      <c r="I81" s="102">
        <f t="shared" si="3"/>
        <v>358.28571428571433</v>
      </c>
      <c r="J81" s="103">
        <f t="shared" si="4"/>
        <v>313.5</v>
      </c>
      <c r="K81" s="69">
        <f t="shared" si="5"/>
        <v>278.66666666666669</v>
      </c>
      <c r="L81" s="70">
        <v>250.8</v>
      </c>
      <c r="M81" s="189"/>
      <c r="N81" s="1"/>
      <c r="O81" s="31"/>
      <c r="P81" s="32"/>
      <c r="Q81" s="32"/>
      <c r="R81" s="32"/>
      <c r="S81" s="32"/>
      <c r="T81" s="32"/>
      <c r="U81" s="32"/>
    </row>
    <row r="82" spans="2:21" ht="18" x14ac:dyDescent="0.25">
      <c r="B82" s="156"/>
      <c r="C82" s="9">
        <v>22</v>
      </c>
      <c r="D82" s="10">
        <v>5000</v>
      </c>
      <c r="E82" s="84">
        <v>230</v>
      </c>
      <c r="F82" s="7">
        <v>2</v>
      </c>
      <c r="G82" s="129">
        <v>4640028561808</v>
      </c>
      <c r="H82" s="123" t="s">
        <v>246</v>
      </c>
      <c r="I82" s="102">
        <f t="shared" si="3"/>
        <v>514.28571428571433</v>
      </c>
      <c r="J82" s="103">
        <f t="shared" si="4"/>
        <v>450</v>
      </c>
      <c r="K82" s="69">
        <f t="shared" si="5"/>
        <v>400</v>
      </c>
      <c r="L82" s="70">
        <v>360</v>
      </c>
      <c r="M82" s="189"/>
      <c r="N82" s="1"/>
      <c r="O82" s="31"/>
      <c r="P82" s="32"/>
      <c r="Q82" s="32"/>
      <c r="R82" s="32"/>
      <c r="S82" s="32"/>
      <c r="T82" s="32"/>
      <c r="U82" s="32"/>
    </row>
    <row r="83" spans="2:21" ht="18.75" thickBot="1" x14ac:dyDescent="0.3">
      <c r="B83" s="157"/>
      <c r="C83" s="12">
        <v>26</v>
      </c>
      <c r="D83" s="13">
        <v>8700</v>
      </c>
      <c r="E83" s="85">
        <v>270</v>
      </c>
      <c r="F83" s="7">
        <v>2</v>
      </c>
      <c r="G83" s="129">
        <v>4640028561815</v>
      </c>
      <c r="H83" s="123" t="s">
        <v>247</v>
      </c>
      <c r="I83" s="104">
        <f t="shared" si="3"/>
        <v>656.57142857142867</v>
      </c>
      <c r="J83" s="105">
        <f t="shared" si="4"/>
        <v>574.5</v>
      </c>
      <c r="K83" s="71">
        <f t="shared" si="5"/>
        <v>510.66666666666669</v>
      </c>
      <c r="L83" s="72">
        <v>459.6</v>
      </c>
      <c r="M83" s="190"/>
      <c r="N83" s="1"/>
      <c r="O83" s="31"/>
      <c r="P83" s="32"/>
      <c r="Q83" s="32"/>
      <c r="R83" s="32"/>
      <c r="S83" s="32"/>
      <c r="T83" s="32"/>
      <c r="U83" s="32"/>
    </row>
    <row r="84" spans="2:21" ht="18.75" thickBot="1" x14ac:dyDescent="0.3">
      <c r="B84" s="94"/>
      <c r="C84" s="15"/>
      <c r="D84" s="8"/>
      <c r="E84" s="8"/>
      <c r="F84" s="16"/>
      <c r="G84" s="116"/>
      <c r="H84" s="116"/>
      <c r="I84" s="106"/>
      <c r="J84" s="106"/>
      <c r="K84" s="66"/>
      <c r="L84" s="66"/>
      <c r="M84" s="66"/>
      <c r="N84" s="1"/>
      <c r="O84" s="31"/>
      <c r="P84" s="32"/>
      <c r="Q84" s="32"/>
      <c r="R84" s="32"/>
      <c r="S84" s="32"/>
      <c r="T84" s="32"/>
      <c r="U84" s="32"/>
    </row>
    <row r="85" spans="2:21" ht="45" customHeight="1" x14ac:dyDescent="0.25">
      <c r="B85" s="150"/>
      <c r="C85" s="3">
        <v>12</v>
      </c>
      <c r="D85" s="4">
        <v>1000</v>
      </c>
      <c r="E85" s="83">
        <v>130</v>
      </c>
      <c r="F85" s="7">
        <v>15</v>
      </c>
      <c r="G85" s="129">
        <v>4640028561273</v>
      </c>
      <c r="H85" s="123" t="s">
        <v>248</v>
      </c>
      <c r="I85" s="107">
        <f t="shared" si="3"/>
        <v>140.57142857142858</v>
      </c>
      <c r="J85" s="108">
        <f t="shared" si="4"/>
        <v>123</v>
      </c>
      <c r="K85" s="73">
        <f t="shared" si="5"/>
        <v>109.33333333333334</v>
      </c>
      <c r="L85" s="68">
        <v>98.4</v>
      </c>
      <c r="M85" s="188" t="s">
        <v>191</v>
      </c>
      <c r="N85" s="1"/>
      <c r="O85" s="31"/>
      <c r="P85" s="32"/>
      <c r="Q85" s="32"/>
      <c r="R85" s="32"/>
      <c r="S85" s="32"/>
      <c r="T85" s="32"/>
      <c r="U85" s="32"/>
    </row>
    <row r="86" spans="2:21" ht="18" x14ac:dyDescent="0.25">
      <c r="B86" s="147"/>
      <c r="C86" s="9">
        <v>15</v>
      </c>
      <c r="D86" s="10">
        <v>1700</v>
      </c>
      <c r="E86" s="84">
        <v>150</v>
      </c>
      <c r="F86" s="7">
        <v>10</v>
      </c>
      <c r="G86" s="129">
        <v>4640028561280</v>
      </c>
      <c r="H86" s="123" t="s">
        <v>249</v>
      </c>
      <c r="I86" s="102">
        <f t="shared" si="3"/>
        <v>224.57142857142858</v>
      </c>
      <c r="J86" s="103">
        <f t="shared" si="4"/>
        <v>196.49999999999997</v>
      </c>
      <c r="K86" s="69">
        <f t="shared" si="5"/>
        <v>174.66666666666666</v>
      </c>
      <c r="L86" s="70">
        <v>157.19999999999999</v>
      </c>
      <c r="M86" s="189"/>
      <c r="N86" s="1"/>
      <c r="O86" s="31"/>
      <c r="P86" s="32"/>
      <c r="Q86" s="32"/>
      <c r="R86" s="32"/>
      <c r="S86" s="32"/>
      <c r="T86" s="32"/>
      <c r="U86" s="32"/>
    </row>
    <row r="87" spans="2:21" ht="18" x14ac:dyDescent="0.25">
      <c r="B87" s="147" t="s">
        <v>16</v>
      </c>
      <c r="C87" s="9">
        <v>18</v>
      </c>
      <c r="D87" s="10">
        <v>2800</v>
      </c>
      <c r="E87" s="84">
        <v>190</v>
      </c>
      <c r="F87" s="7">
        <v>4</v>
      </c>
      <c r="G87" s="129">
        <v>4640028561297</v>
      </c>
      <c r="H87" s="123" t="s">
        <v>250</v>
      </c>
      <c r="I87" s="102">
        <f t="shared" si="3"/>
        <v>358.28571428571433</v>
      </c>
      <c r="J87" s="103">
        <f t="shared" si="4"/>
        <v>313.5</v>
      </c>
      <c r="K87" s="69">
        <f t="shared" si="5"/>
        <v>278.66666666666669</v>
      </c>
      <c r="L87" s="70">
        <v>250.8</v>
      </c>
      <c r="M87" s="189"/>
      <c r="N87" s="1"/>
      <c r="O87" s="31"/>
      <c r="P87" s="32"/>
      <c r="Q87" s="32"/>
      <c r="R87" s="32"/>
      <c r="S87" s="32"/>
      <c r="T87" s="32"/>
      <c r="U87" s="32"/>
    </row>
    <row r="88" spans="2:21" ht="18" x14ac:dyDescent="0.25">
      <c r="B88" s="147" t="s">
        <v>17</v>
      </c>
      <c r="C88" s="9">
        <v>22</v>
      </c>
      <c r="D88" s="10">
        <v>5000</v>
      </c>
      <c r="E88" s="84">
        <v>230</v>
      </c>
      <c r="F88" s="7">
        <v>2</v>
      </c>
      <c r="G88" s="129">
        <v>4640028561303</v>
      </c>
      <c r="H88" s="123" t="s">
        <v>251</v>
      </c>
      <c r="I88" s="102">
        <f t="shared" si="3"/>
        <v>514.28571428571433</v>
      </c>
      <c r="J88" s="103">
        <f t="shared" si="4"/>
        <v>450</v>
      </c>
      <c r="K88" s="69">
        <f t="shared" si="5"/>
        <v>400</v>
      </c>
      <c r="L88" s="70">
        <v>360</v>
      </c>
      <c r="M88" s="189"/>
      <c r="N88" s="1"/>
      <c r="O88" s="31"/>
      <c r="P88" s="32"/>
      <c r="Q88" s="32"/>
      <c r="R88" s="32"/>
      <c r="S88" s="32"/>
      <c r="T88" s="32"/>
      <c r="U88" s="32"/>
    </row>
    <row r="89" spans="2:21" ht="18.75" thickBot="1" x14ac:dyDescent="0.3">
      <c r="B89" s="152"/>
      <c r="C89" s="12">
        <v>26</v>
      </c>
      <c r="D89" s="13">
        <v>8700</v>
      </c>
      <c r="E89" s="85">
        <v>270</v>
      </c>
      <c r="F89" s="7">
        <v>2</v>
      </c>
      <c r="G89" s="129">
        <v>4640028561310</v>
      </c>
      <c r="H89" s="123" t="s">
        <v>252</v>
      </c>
      <c r="I89" s="104">
        <f t="shared" si="3"/>
        <v>656.57142857142867</v>
      </c>
      <c r="J89" s="105">
        <f t="shared" si="4"/>
        <v>574.5</v>
      </c>
      <c r="K89" s="71">
        <f t="shared" si="5"/>
        <v>510.66666666666669</v>
      </c>
      <c r="L89" s="72">
        <v>459.6</v>
      </c>
      <c r="M89" s="190"/>
      <c r="N89" s="1"/>
      <c r="O89" s="31"/>
      <c r="P89" s="32"/>
      <c r="Q89" s="32"/>
      <c r="R89" s="32"/>
      <c r="S89" s="32"/>
      <c r="T89" s="32"/>
      <c r="U89" s="32"/>
    </row>
    <row r="90" spans="2:21" ht="18.75" thickBot="1" x14ac:dyDescent="0.3">
      <c r="B90" s="93"/>
      <c r="C90" s="17"/>
      <c r="D90" s="6"/>
      <c r="E90" s="6"/>
      <c r="F90" s="16"/>
      <c r="G90" s="116"/>
      <c r="H90" s="116"/>
      <c r="I90" s="106"/>
      <c r="J90" s="106"/>
      <c r="K90" s="66"/>
      <c r="L90" s="66"/>
      <c r="M90" s="66"/>
      <c r="N90" s="1"/>
      <c r="O90" s="31"/>
      <c r="P90" s="32"/>
      <c r="Q90" s="32"/>
      <c r="R90" s="32"/>
      <c r="S90" s="32"/>
      <c r="T90" s="32"/>
      <c r="U90" s="32"/>
    </row>
    <row r="91" spans="2:21" ht="45" customHeight="1" x14ac:dyDescent="0.25">
      <c r="B91" s="160"/>
      <c r="C91" s="3">
        <v>12</v>
      </c>
      <c r="D91" s="4">
        <v>1000</v>
      </c>
      <c r="E91" s="83">
        <v>130</v>
      </c>
      <c r="F91" s="7">
        <v>15</v>
      </c>
      <c r="G91" s="129">
        <v>4640028561228</v>
      </c>
      <c r="H91" s="123" t="s">
        <v>253</v>
      </c>
      <c r="I91" s="107">
        <f t="shared" si="3"/>
        <v>140.57142857142858</v>
      </c>
      <c r="J91" s="108">
        <f t="shared" si="4"/>
        <v>123</v>
      </c>
      <c r="K91" s="73">
        <f t="shared" si="5"/>
        <v>109.33333333333334</v>
      </c>
      <c r="L91" s="68">
        <v>98.4</v>
      </c>
      <c r="M91" s="188" t="s">
        <v>191</v>
      </c>
      <c r="N91" s="1"/>
      <c r="O91" s="31"/>
      <c r="P91" s="32"/>
      <c r="Q91" s="32"/>
      <c r="R91" s="32"/>
      <c r="S91" s="32"/>
      <c r="T91" s="32"/>
      <c r="U91" s="32"/>
    </row>
    <row r="92" spans="2:21" ht="18" x14ac:dyDescent="0.25">
      <c r="B92" s="156"/>
      <c r="C92" s="9">
        <v>15</v>
      </c>
      <c r="D92" s="10">
        <v>1700</v>
      </c>
      <c r="E92" s="84">
        <v>150</v>
      </c>
      <c r="F92" s="7">
        <v>10</v>
      </c>
      <c r="G92" s="129">
        <v>4640028561235</v>
      </c>
      <c r="H92" s="123" t="s">
        <v>254</v>
      </c>
      <c r="I92" s="102">
        <f t="shared" si="3"/>
        <v>224.57142857142858</v>
      </c>
      <c r="J92" s="103">
        <f t="shared" si="4"/>
        <v>196.49999999999997</v>
      </c>
      <c r="K92" s="69">
        <f t="shared" si="5"/>
        <v>174.66666666666666</v>
      </c>
      <c r="L92" s="70">
        <v>157.19999999999999</v>
      </c>
      <c r="M92" s="189"/>
      <c r="N92" s="1"/>
      <c r="O92" s="31"/>
      <c r="P92" s="32"/>
      <c r="Q92" s="32"/>
      <c r="R92" s="32"/>
      <c r="S92" s="32"/>
      <c r="T92" s="32"/>
      <c r="U92" s="32"/>
    </row>
    <row r="93" spans="2:21" ht="18" x14ac:dyDescent="0.25">
      <c r="B93" s="147" t="s">
        <v>16</v>
      </c>
      <c r="C93" s="9">
        <v>18</v>
      </c>
      <c r="D93" s="10">
        <v>2800</v>
      </c>
      <c r="E93" s="84">
        <v>190</v>
      </c>
      <c r="F93" s="7">
        <v>4</v>
      </c>
      <c r="G93" s="129">
        <v>4640028561242</v>
      </c>
      <c r="H93" s="123" t="s">
        <v>255</v>
      </c>
      <c r="I93" s="102">
        <f t="shared" si="3"/>
        <v>358.28571428571433</v>
      </c>
      <c r="J93" s="103">
        <f t="shared" si="4"/>
        <v>313.5</v>
      </c>
      <c r="K93" s="69">
        <f t="shared" si="5"/>
        <v>278.66666666666669</v>
      </c>
      <c r="L93" s="70">
        <v>250.8</v>
      </c>
      <c r="M93" s="189"/>
      <c r="N93" s="1"/>
      <c r="O93" s="31"/>
      <c r="P93" s="32"/>
      <c r="Q93" s="32"/>
      <c r="R93" s="32"/>
      <c r="S93" s="32"/>
      <c r="T93" s="32"/>
      <c r="U93" s="32"/>
    </row>
    <row r="94" spans="2:21" ht="18" x14ac:dyDescent="0.25">
      <c r="B94" s="147" t="s">
        <v>18</v>
      </c>
      <c r="C94" s="9">
        <v>22</v>
      </c>
      <c r="D94" s="10">
        <v>5000</v>
      </c>
      <c r="E94" s="84">
        <v>230</v>
      </c>
      <c r="F94" s="7">
        <v>2</v>
      </c>
      <c r="G94" s="129">
        <v>4640028561259</v>
      </c>
      <c r="H94" s="123" t="s">
        <v>256</v>
      </c>
      <c r="I94" s="102">
        <f t="shared" si="3"/>
        <v>514.28571428571433</v>
      </c>
      <c r="J94" s="103">
        <f t="shared" si="4"/>
        <v>450</v>
      </c>
      <c r="K94" s="69">
        <f t="shared" si="5"/>
        <v>400</v>
      </c>
      <c r="L94" s="70">
        <v>360</v>
      </c>
      <c r="M94" s="189"/>
      <c r="N94" s="1"/>
      <c r="O94" s="31"/>
      <c r="P94" s="32"/>
      <c r="Q94" s="32"/>
      <c r="R94" s="32"/>
      <c r="S94" s="32"/>
      <c r="T94" s="32"/>
      <c r="U94" s="32"/>
    </row>
    <row r="95" spans="2:21" ht="18.75" thickBot="1" x14ac:dyDescent="0.3">
      <c r="B95" s="157"/>
      <c r="C95" s="12">
        <v>26</v>
      </c>
      <c r="D95" s="13">
        <v>8700</v>
      </c>
      <c r="E95" s="85">
        <v>270</v>
      </c>
      <c r="F95" s="7">
        <v>2</v>
      </c>
      <c r="G95" s="129">
        <v>4640028561266</v>
      </c>
      <c r="H95" s="123" t="s">
        <v>257</v>
      </c>
      <c r="I95" s="104">
        <f t="shared" si="3"/>
        <v>656.57142857142867</v>
      </c>
      <c r="J95" s="105">
        <f t="shared" si="4"/>
        <v>574.5</v>
      </c>
      <c r="K95" s="71">
        <f t="shared" si="5"/>
        <v>510.66666666666669</v>
      </c>
      <c r="L95" s="72">
        <v>459.6</v>
      </c>
      <c r="M95" s="190"/>
      <c r="N95" s="1"/>
      <c r="O95" s="31"/>
      <c r="P95" s="32"/>
      <c r="Q95" s="32"/>
      <c r="R95" s="32"/>
      <c r="S95" s="32"/>
      <c r="T95" s="32"/>
      <c r="U95" s="32"/>
    </row>
    <row r="96" spans="2:21" ht="18.75" thickBot="1" x14ac:dyDescent="0.3">
      <c r="B96" s="93"/>
      <c r="C96" s="17"/>
      <c r="D96" s="6"/>
      <c r="E96" s="6"/>
      <c r="F96" s="16"/>
      <c r="G96" s="116"/>
      <c r="H96" s="116"/>
      <c r="I96" s="106"/>
      <c r="J96" s="106"/>
      <c r="K96" s="66"/>
      <c r="L96" s="66"/>
      <c r="M96" s="66"/>
      <c r="N96" s="1"/>
      <c r="O96" s="31"/>
      <c r="P96" s="32"/>
      <c r="Q96" s="32"/>
      <c r="R96" s="32"/>
      <c r="S96" s="32"/>
      <c r="T96" s="32"/>
      <c r="U96" s="32"/>
    </row>
    <row r="97" spans="2:21" ht="45" customHeight="1" x14ac:dyDescent="0.25">
      <c r="B97" s="155"/>
      <c r="C97" s="3">
        <v>12</v>
      </c>
      <c r="D97" s="4">
        <v>1000</v>
      </c>
      <c r="E97" s="83">
        <v>130</v>
      </c>
      <c r="F97" s="7">
        <v>15</v>
      </c>
      <c r="G97" s="129">
        <v>4640028561679</v>
      </c>
      <c r="H97" s="123" t="s">
        <v>258</v>
      </c>
      <c r="I97" s="107">
        <f t="shared" si="3"/>
        <v>140.57142857142858</v>
      </c>
      <c r="J97" s="108">
        <f t="shared" si="4"/>
        <v>123</v>
      </c>
      <c r="K97" s="73">
        <f t="shared" si="5"/>
        <v>109.33333333333334</v>
      </c>
      <c r="L97" s="68">
        <v>98.4</v>
      </c>
      <c r="M97" s="188" t="s">
        <v>191</v>
      </c>
      <c r="N97" s="1"/>
      <c r="O97" s="31"/>
      <c r="P97" s="32"/>
      <c r="Q97" s="32"/>
      <c r="R97" s="32"/>
      <c r="S97" s="32"/>
      <c r="T97" s="32"/>
      <c r="U97" s="32"/>
    </row>
    <row r="98" spans="2:21" ht="18" x14ac:dyDescent="0.25">
      <c r="B98" s="156"/>
      <c r="C98" s="9">
        <v>15</v>
      </c>
      <c r="D98" s="10">
        <v>1700</v>
      </c>
      <c r="E98" s="84">
        <v>150</v>
      </c>
      <c r="F98" s="7">
        <v>10</v>
      </c>
      <c r="G98" s="129">
        <v>4640028561686</v>
      </c>
      <c r="H98" s="123" t="s">
        <v>259</v>
      </c>
      <c r="I98" s="102">
        <f t="shared" si="3"/>
        <v>224.57142857142858</v>
      </c>
      <c r="J98" s="103">
        <f t="shared" si="4"/>
        <v>196.49999999999997</v>
      </c>
      <c r="K98" s="69">
        <f t="shared" si="5"/>
        <v>174.66666666666666</v>
      </c>
      <c r="L98" s="70">
        <v>157.19999999999999</v>
      </c>
      <c r="M98" s="189"/>
      <c r="N98" s="1"/>
      <c r="O98" s="31"/>
      <c r="P98" s="32"/>
      <c r="Q98" s="32"/>
      <c r="R98" s="32"/>
      <c r="S98" s="32"/>
      <c r="T98" s="32"/>
      <c r="U98" s="32"/>
    </row>
    <row r="99" spans="2:21" ht="18" x14ac:dyDescent="0.25">
      <c r="B99" s="156" t="s">
        <v>19</v>
      </c>
      <c r="C99" s="9">
        <v>18</v>
      </c>
      <c r="D99" s="10">
        <v>2800</v>
      </c>
      <c r="E99" s="84">
        <v>190</v>
      </c>
      <c r="F99" s="7">
        <v>4</v>
      </c>
      <c r="G99" s="129">
        <v>4640028561693</v>
      </c>
      <c r="H99" s="123" t="s">
        <v>260</v>
      </c>
      <c r="I99" s="102">
        <f t="shared" si="3"/>
        <v>358.28571428571433</v>
      </c>
      <c r="J99" s="103">
        <f t="shared" si="4"/>
        <v>313.5</v>
      </c>
      <c r="K99" s="69">
        <f t="shared" si="5"/>
        <v>278.66666666666669</v>
      </c>
      <c r="L99" s="70">
        <v>250.8</v>
      </c>
      <c r="M99" s="189"/>
      <c r="N99" s="1"/>
      <c r="O99" s="31"/>
      <c r="P99" s="32"/>
      <c r="Q99" s="32"/>
      <c r="R99" s="32"/>
      <c r="S99" s="32"/>
      <c r="T99" s="32"/>
      <c r="U99" s="32"/>
    </row>
    <row r="100" spans="2:21" ht="18" x14ac:dyDescent="0.25">
      <c r="B100" s="156"/>
      <c r="C100" s="9">
        <v>22</v>
      </c>
      <c r="D100" s="10">
        <v>5000</v>
      </c>
      <c r="E100" s="84">
        <v>230</v>
      </c>
      <c r="F100" s="7">
        <v>2</v>
      </c>
      <c r="G100" s="129">
        <v>4640028561709</v>
      </c>
      <c r="H100" s="123" t="s">
        <v>261</v>
      </c>
      <c r="I100" s="102">
        <f t="shared" si="3"/>
        <v>514.28571428571433</v>
      </c>
      <c r="J100" s="103">
        <f t="shared" si="4"/>
        <v>450</v>
      </c>
      <c r="K100" s="69">
        <f t="shared" si="5"/>
        <v>400</v>
      </c>
      <c r="L100" s="70">
        <v>360</v>
      </c>
      <c r="M100" s="189"/>
      <c r="N100" s="1"/>
      <c r="O100" s="31"/>
      <c r="P100" s="32"/>
      <c r="Q100" s="32"/>
      <c r="R100" s="32"/>
      <c r="S100" s="32"/>
      <c r="T100" s="32"/>
      <c r="U100" s="32"/>
    </row>
    <row r="101" spans="2:21" ht="18.75" thickBot="1" x14ac:dyDescent="0.3">
      <c r="B101" s="157"/>
      <c r="C101" s="12">
        <v>26</v>
      </c>
      <c r="D101" s="13">
        <v>8700</v>
      </c>
      <c r="E101" s="85">
        <v>270</v>
      </c>
      <c r="F101" s="7">
        <v>2</v>
      </c>
      <c r="G101" s="129">
        <v>4640028561716</v>
      </c>
      <c r="H101" s="123" t="s">
        <v>262</v>
      </c>
      <c r="I101" s="104">
        <f t="shared" si="3"/>
        <v>656.57142857142867</v>
      </c>
      <c r="J101" s="105">
        <f t="shared" si="4"/>
        <v>574.5</v>
      </c>
      <c r="K101" s="71">
        <f t="shared" si="5"/>
        <v>510.66666666666669</v>
      </c>
      <c r="L101" s="72">
        <v>459.6</v>
      </c>
      <c r="M101" s="190"/>
      <c r="N101" s="1"/>
      <c r="O101" s="31"/>
      <c r="P101" s="32"/>
      <c r="Q101" s="32"/>
      <c r="R101" s="32"/>
      <c r="S101" s="32"/>
      <c r="T101" s="32"/>
      <c r="U101" s="32"/>
    </row>
    <row r="102" spans="2:21" ht="18.75" thickBot="1" x14ac:dyDescent="0.3">
      <c r="B102" s="94"/>
      <c r="C102" s="17"/>
      <c r="D102" s="6"/>
      <c r="E102" s="6"/>
      <c r="F102" s="16"/>
      <c r="G102" s="116"/>
      <c r="H102" s="116"/>
      <c r="I102" s="106"/>
      <c r="J102" s="106"/>
      <c r="K102" s="66"/>
      <c r="L102" s="66"/>
      <c r="M102" s="66"/>
      <c r="N102" s="1"/>
      <c r="O102" s="31"/>
      <c r="P102" s="32"/>
      <c r="Q102" s="32"/>
      <c r="R102" s="32"/>
      <c r="S102" s="32"/>
      <c r="T102" s="32"/>
      <c r="U102" s="32"/>
    </row>
    <row r="103" spans="2:21" ht="18" x14ac:dyDescent="0.25">
      <c r="B103" s="155"/>
      <c r="C103" s="3">
        <v>12</v>
      </c>
      <c r="D103" s="4">
        <v>1000</v>
      </c>
      <c r="E103" s="83">
        <v>130</v>
      </c>
      <c r="F103" s="7">
        <v>15</v>
      </c>
      <c r="G103" s="129">
        <v>4640028561921</v>
      </c>
      <c r="H103" s="123" t="s">
        <v>263</v>
      </c>
      <c r="I103" s="107">
        <f t="shared" si="3"/>
        <v>140.57142857142858</v>
      </c>
      <c r="J103" s="108">
        <f t="shared" si="4"/>
        <v>123</v>
      </c>
      <c r="K103" s="73">
        <f t="shared" si="5"/>
        <v>109.33333333333334</v>
      </c>
      <c r="L103" s="68">
        <v>98.4</v>
      </c>
      <c r="M103" s="188" t="s">
        <v>191</v>
      </c>
      <c r="N103" s="1"/>
      <c r="O103" s="31"/>
      <c r="P103" s="32"/>
      <c r="Q103" s="32"/>
      <c r="R103" s="32"/>
      <c r="S103" s="32"/>
      <c r="T103" s="32"/>
      <c r="U103" s="32"/>
    </row>
    <row r="104" spans="2:21" ht="18" x14ac:dyDescent="0.25">
      <c r="B104" s="158"/>
      <c r="C104" s="9">
        <v>15</v>
      </c>
      <c r="D104" s="10">
        <v>1700</v>
      </c>
      <c r="E104" s="84">
        <v>150</v>
      </c>
      <c r="F104" s="7">
        <v>10</v>
      </c>
      <c r="G104" s="129">
        <v>4640028561938</v>
      </c>
      <c r="H104" s="123" t="s">
        <v>264</v>
      </c>
      <c r="I104" s="102">
        <f t="shared" si="3"/>
        <v>224.57142857142858</v>
      </c>
      <c r="J104" s="103">
        <f t="shared" si="4"/>
        <v>196.49999999999997</v>
      </c>
      <c r="K104" s="69">
        <f t="shared" si="5"/>
        <v>174.66666666666666</v>
      </c>
      <c r="L104" s="70">
        <v>157.19999999999999</v>
      </c>
      <c r="M104" s="189"/>
      <c r="N104" s="1"/>
      <c r="O104" s="31"/>
      <c r="P104" s="32"/>
      <c r="Q104" s="32"/>
      <c r="R104" s="32"/>
      <c r="S104" s="32"/>
      <c r="T104" s="32"/>
      <c r="U104" s="32"/>
    </row>
    <row r="105" spans="2:21" ht="18" x14ac:dyDescent="0.25">
      <c r="B105" s="156" t="s">
        <v>20</v>
      </c>
      <c r="C105" s="9">
        <v>18</v>
      </c>
      <c r="D105" s="10">
        <v>2800</v>
      </c>
      <c r="E105" s="84">
        <v>190</v>
      </c>
      <c r="F105" s="7">
        <v>4</v>
      </c>
      <c r="G105" s="129">
        <v>4640028561945</v>
      </c>
      <c r="H105" s="123" t="s">
        <v>265</v>
      </c>
      <c r="I105" s="102">
        <f t="shared" si="3"/>
        <v>358.28571428571433</v>
      </c>
      <c r="J105" s="103">
        <f t="shared" si="4"/>
        <v>313.5</v>
      </c>
      <c r="K105" s="69">
        <f t="shared" si="5"/>
        <v>278.66666666666669</v>
      </c>
      <c r="L105" s="70">
        <v>250.8</v>
      </c>
      <c r="M105" s="189"/>
      <c r="N105" s="1"/>
      <c r="O105" s="31"/>
      <c r="P105" s="32"/>
      <c r="Q105" s="32"/>
      <c r="R105" s="32"/>
      <c r="S105" s="32"/>
      <c r="T105" s="32"/>
      <c r="U105" s="32"/>
    </row>
    <row r="106" spans="2:21" ht="18" x14ac:dyDescent="0.25">
      <c r="B106" s="156"/>
      <c r="C106" s="9">
        <v>22</v>
      </c>
      <c r="D106" s="10">
        <v>5000</v>
      </c>
      <c r="E106" s="84">
        <v>230</v>
      </c>
      <c r="F106" s="7">
        <v>2</v>
      </c>
      <c r="G106" s="129">
        <v>4640028561952</v>
      </c>
      <c r="H106" s="123" t="s">
        <v>266</v>
      </c>
      <c r="I106" s="102">
        <f t="shared" si="3"/>
        <v>514.28571428571433</v>
      </c>
      <c r="J106" s="103">
        <f t="shared" si="4"/>
        <v>450</v>
      </c>
      <c r="K106" s="69">
        <f t="shared" si="5"/>
        <v>400</v>
      </c>
      <c r="L106" s="70">
        <v>360</v>
      </c>
      <c r="M106" s="189"/>
      <c r="N106" s="1"/>
      <c r="O106" s="31"/>
      <c r="P106" s="32"/>
      <c r="Q106" s="32"/>
      <c r="R106" s="32"/>
      <c r="S106" s="32"/>
      <c r="T106" s="32"/>
      <c r="U106" s="32"/>
    </row>
    <row r="107" spans="2:21" ht="18.75" thickBot="1" x14ac:dyDescent="0.3">
      <c r="B107" s="157"/>
      <c r="C107" s="12">
        <v>26</v>
      </c>
      <c r="D107" s="13">
        <v>8700</v>
      </c>
      <c r="E107" s="85">
        <v>270</v>
      </c>
      <c r="F107" s="7">
        <v>2</v>
      </c>
      <c r="G107" s="129">
        <v>4640028561969</v>
      </c>
      <c r="H107" s="123" t="s">
        <v>267</v>
      </c>
      <c r="I107" s="104">
        <f t="shared" si="3"/>
        <v>656.57142857142867</v>
      </c>
      <c r="J107" s="105">
        <f t="shared" si="4"/>
        <v>574.5</v>
      </c>
      <c r="K107" s="71">
        <f t="shared" si="5"/>
        <v>510.66666666666669</v>
      </c>
      <c r="L107" s="72">
        <v>459.6</v>
      </c>
      <c r="M107" s="190"/>
      <c r="N107" s="1"/>
      <c r="O107" s="31"/>
      <c r="P107" s="32"/>
      <c r="Q107" s="32"/>
      <c r="R107" s="32"/>
      <c r="S107" s="32"/>
      <c r="T107" s="32"/>
      <c r="U107" s="32"/>
    </row>
    <row r="108" spans="2:21" ht="18.75" thickBot="1" x14ac:dyDescent="0.3">
      <c r="B108" s="94"/>
      <c r="C108" s="17"/>
      <c r="D108" s="6"/>
      <c r="E108" s="6"/>
      <c r="F108" s="16"/>
      <c r="G108" s="116"/>
      <c r="H108" s="116"/>
      <c r="I108" s="106"/>
      <c r="J108" s="106"/>
      <c r="K108" s="66"/>
      <c r="L108" s="66"/>
      <c r="M108" s="66"/>
      <c r="N108" s="1"/>
      <c r="O108" s="31"/>
      <c r="P108" s="32"/>
      <c r="Q108" s="32"/>
      <c r="R108" s="32"/>
      <c r="S108" s="32"/>
      <c r="T108" s="32"/>
      <c r="U108" s="32"/>
    </row>
    <row r="109" spans="2:21" ht="18" x14ac:dyDescent="0.25">
      <c r="B109" s="160"/>
      <c r="C109" s="3">
        <v>12</v>
      </c>
      <c r="D109" s="4">
        <v>1000</v>
      </c>
      <c r="E109" s="83">
        <v>130</v>
      </c>
      <c r="F109" s="7">
        <v>15</v>
      </c>
      <c r="G109" s="129">
        <v>4640028561426</v>
      </c>
      <c r="H109" s="123" t="s">
        <v>268</v>
      </c>
      <c r="I109" s="107">
        <f t="shared" si="3"/>
        <v>140.57142857142858</v>
      </c>
      <c r="J109" s="108">
        <f t="shared" si="4"/>
        <v>123</v>
      </c>
      <c r="K109" s="73">
        <f t="shared" si="5"/>
        <v>109.33333333333334</v>
      </c>
      <c r="L109" s="68">
        <v>98.4</v>
      </c>
      <c r="M109" s="188" t="s">
        <v>191</v>
      </c>
      <c r="N109" s="1"/>
      <c r="O109" s="31"/>
      <c r="P109" s="32"/>
      <c r="Q109" s="32"/>
      <c r="R109" s="32"/>
      <c r="S109" s="32"/>
      <c r="T109" s="32"/>
      <c r="U109" s="32"/>
    </row>
    <row r="110" spans="2:21" ht="18" x14ac:dyDescent="0.25">
      <c r="B110" s="156"/>
      <c r="C110" s="9">
        <v>15</v>
      </c>
      <c r="D110" s="10">
        <v>1700</v>
      </c>
      <c r="E110" s="84">
        <v>150</v>
      </c>
      <c r="F110" s="7">
        <v>10</v>
      </c>
      <c r="G110" s="129">
        <v>4640028561433</v>
      </c>
      <c r="H110" s="123" t="s">
        <v>269</v>
      </c>
      <c r="I110" s="102">
        <f t="shared" si="3"/>
        <v>224.57142857142858</v>
      </c>
      <c r="J110" s="103">
        <f t="shared" si="4"/>
        <v>196.49999999999997</v>
      </c>
      <c r="K110" s="69">
        <f t="shared" si="5"/>
        <v>174.66666666666666</v>
      </c>
      <c r="L110" s="70">
        <v>157.19999999999999</v>
      </c>
      <c r="M110" s="189"/>
      <c r="N110" s="1"/>
      <c r="O110" s="31"/>
      <c r="P110" s="32"/>
      <c r="Q110" s="32"/>
      <c r="R110" s="32"/>
      <c r="S110" s="32"/>
      <c r="T110" s="32"/>
      <c r="U110" s="32"/>
    </row>
    <row r="111" spans="2:21" ht="18" x14ac:dyDescent="0.25">
      <c r="B111" s="156" t="s">
        <v>21</v>
      </c>
      <c r="C111" s="9">
        <v>18</v>
      </c>
      <c r="D111" s="10">
        <v>2800</v>
      </c>
      <c r="E111" s="84">
        <v>190</v>
      </c>
      <c r="F111" s="7">
        <v>4</v>
      </c>
      <c r="G111" s="129">
        <v>4640028561440</v>
      </c>
      <c r="H111" s="123" t="s">
        <v>270</v>
      </c>
      <c r="I111" s="102">
        <f t="shared" si="3"/>
        <v>358.28571428571433</v>
      </c>
      <c r="J111" s="103">
        <f t="shared" si="4"/>
        <v>313.5</v>
      </c>
      <c r="K111" s="69">
        <f t="shared" si="5"/>
        <v>278.66666666666669</v>
      </c>
      <c r="L111" s="70">
        <v>250.8</v>
      </c>
      <c r="M111" s="189"/>
      <c r="N111" s="1"/>
      <c r="O111" s="31"/>
      <c r="P111" s="32"/>
      <c r="Q111" s="32"/>
      <c r="R111" s="32"/>
      <c r="S111" s="32"/>
      <c r="T111" s="32"/>
      <c r="U111" s="32"/>
    </row>
    <row r="112" spans="2:21" ht="18" x14ac:dyDescent="0.25">
      <c r="B112" s="156" t="s">
        <v>12</v>
      </c>
      <c r="C112" s="9">
        <v>22</v>
      </c>
      <c r="D112" s="10">
        <v>5000</v>
      </c>
      <c r="E112" s="84">
        <v>230</v>
      </c>
      <c r="F112" s="7">
        <v>2</v>
      </c>
      <c r="G112" s="129">
        <v>4640028561457</v>
      </c>
      <c r="H112" s="123" t="s">
        <v>271</v>
      </c>
      <c r="I112" s="102">
        <f t="shared" si="3"/>
        <v>514.28571428571433</v>
      </c>
      <c r="J112" s="103">
        <f t="shared" si="4"/>
        <v>450</v>
      </c>
      <c r="K112" s="69">
        <f t="shared" si="5"/>
        <v>400</v>
      </c>
      <c r="L112" s="70">
        <v>360</v>
      </c>
      <c r="M112" s="189"/>
      <c r="N112" s="1"/>
      <c r="O112" s="31"/>
      <c r="P112" s="32"/>
      <c r="Q112" s="32"/>
      <c r="R112" s="32"/>
      <c r="S112" s="32"/>
      <c r="T112" s="32"/>
      <c r="U112" s="32"/>
    </row>
    <row r="113" spans="2:21" ht="18.75" thickBot="1" x14ac:dyDescent="0.3">
      <c r="B113" s="157"/>
      <c r="C113" s="12">
        <v>26</v>
      </c>
      <c r="D113" s="13">
        <v>8700</v>
      </c>
      <c r="E113" s="85">
        <v>270</v>
      </c>
      <c r="F113" s="7">
        <v>2</v>
      </c>
      <c r="G113" s="129">
        <v>4640028561464</v>
      </c>
      <c r="H113" s="123" t="s">
        <v>272</v>
      </c>
      <c r="I113" s="104">
        <f t="shared" si="3"/>
        <v>656.57142857142867</v>
      </c>
      <c r="J113" s="105">
        <f t="shared" si="4"/>
        <v>574.5</v>
      </c>
      <c r="K113" s="71">
        <f t="shared" si="5"/>
        <v>510.66666666666669</v>
      </c>
      <c r="L113" s="72">
        <v>459.6</v>
      </c>
      <c r="M113" s="190"/>
      <c r="N113" s="1"/>
      <c r="O113" s="31"/>
      <c r="P113" s="32"/>
      <c r="Q113" s="32"/>
      <c r="R113" s="32"/>
      <c r="S113" s="32"/>
      <c r="T113" s="32"/>
      <c r="U113" s="32"/>
    </row>
    <row r="114" spans="2:21" ht="18.75" thickBot="1" x14ac:dyDescent="0.3">
      <c r="B114" s="94"/>
      <c r="C114" s="17"/>
      <c r="D114" s="6"/>
      <c r="E114" s="6"/>
      <c r="F114" s="16"/>
      <c r="G114" s="116"/>
      <c r="H114" s="116"/>
      <c r="I114" s="106"/>
      <c r="J114" s="106"/>
      <c r="K114" s="66"/>
      <c r="L114" s="66"/>
      <c r="M114" s="66"/>
      <c r="N114" s="1"/>
      <c r="O114" s="31"/>
      <c r="P114" s="32"/>
      <c r="Q114" s="32"/>
      <c r="R114" s="32"/>
      <c r="S114" s="32"/>
      <c r="T114" s="32"/>
      <c r="U114" s="32"/>
    </row>
    <row r="115" spans="2:21" ht="18" x14ac:dyDescent="0.25">
      <c r="B115" s="160"/>
      <c r="C115" s="3">
        <v>12</v>
      </c>
      <c r="D115" s="4">
        <v>1000</v>
      </c>
      <c r="E115" s="83">
        <v>130</v>
      </c>
      <c r="F115" s="7">
        <v>15</v>
      </c>
      <c r="G115" s="129">
        <v>4640028561877</v>
      </c>
      <c r="H115" s="123" t="s">
        <v>273</v>
      </c>
      <c r="I115" s="107">
        <f t="shared" si="3"/>
        <v>140.57142857142858</v>
      </c>
      <c r="J115" s="108">
        <f t="shared" si="4"/>
        <v>123</v>
      </c>
      <c r="K115" s="73">
        <f t="shared" si="5"/>
        <v>109.33333333333334</v>
      </c>
      <c r="L115" s="68">
        <v>98.4</v>
      </c>
      <c r="M115" s="188" t="s">
        <v>191</v>
      </c>
      <c r="N115" s="1"/>
      <c r="O115" s="31"/>
      <c r="P115" s="32"/>
      <c r="Q115" s="32"/>
      <c r="R115" s="32"/>
      <c r="S115" s="32"/>
      <c r="T115" s="32"/>
      <c r="U115" s="32"/>
    </row>
    <row r="116" spans="2:21" ht="18" x14ac:dyDescent="0.25">
      <c r="B116" s="156"/>
      <c r="C116" s="9">
        <v>15</v>
      </c>
      <c r="D116" s="10">
        <v>1700</v>
      </c>
      <c r="E116" s="84">
        <v>150</v>
      </c>
      <c r="F116" s="7">
        <v>10</v>
      </c>
      <c r="G116" s="129">
        <v>4640028561884</v>
      </c>
      <c r="H116" s="123" t="s">
        <v>274</v>
      </c>
      <c r="I116" s="102">
        <f t="shared" si="3"/>
        <v>224.57142857142858</v>
      </c>
      <c r="J116" s="103">
        <f t="shared" si="4"/>
        <v>196.49999999999997</v>
      </c>
      <c r="K116" s="69">
        <f t="shared" si="5"/>
        <v>174.66666666666666</v>
      </c>
      <c r="L116" s="70">
        <v>157.19999999999999</v>
      </c>
      <c r="M116" s="189"/>
      <c r="N116" s="1"/>
      <c r="O116" s="31"/>
      <c r="P116" s="32"/>
      <c r="Q116" s="32"/>
      <c r="R116" s="32"/>
      <c r="S116" s="32"/>
      <c r="T116" s="32"/>
      <c r="U116" s="32"/>
    </row>
    <row r="117" spans="2:21" ht="18" x14ac:dyDescent="0.25">
      <c r="B117" s="156" t="s">
        <v>22</v>
      </c>
      <c r="C117" s="9">
        <v>18</v>
      </c>
      <c r="D117" s="10">
        <v>2800</v>
      </c>
      <c r="E117" s="84">
        <v>190</v>
      </c>
      <c r="F117" s="7">
        <v>4</v>
      </c>
      <c r="G117" s="129">
        <v>4640028561891</v>
      </c>
      <c r="H117" s="123" t="s">
        <v>275</v>
      </c>
      <c r="I117" s="102">
        <f t="shared" si="3"/>
        <v>358.28571428571433</v>
      </c>
      <c r="J117" s="103">
        <f t="shared" si="4"/>
        <v>313.5</v>
      </c>
      <c r="K117" s="69">
        <f t="shared" si="5"/>
        <v>278.66666666666669</v>
      </c>
      <c r="L117" s="70">
        <v>250.8</v>
      </c>
      <c r="M117" s="189"/>
      <c r="N117" s="1"/>
      <c r="O117" s="31"/>
      <c r="P117" s="32"/>
      <c r="Q117" s="32"/>
      <c r="R117" s="32"/>
      <c r="S117" s="32"/>
      <c r="T117" s="32"/>
      <c r="U117" s="32"/>
    </row>
    <row r="118" spans="2:21" ht="18" x14ac:dyDescent="0.25">
      <c r="B118" s="156"/>
      <c r="C118" s="9">
        <v>22</v>
      </c>
      <c r="D118" s="10">
        <v>5000</v>
      </c>
      <c r="E118" s="84">
        <v>230</v>
      </c>
      <c r="F118" s="7">
        <v>2</v>
      </c>
      <c r="G118" s="129">
        <v>4640028561907</v>
      </c>
      <c r="H118" s="123" t="s">
        <v>276</v>
      </c>
      <c r="I118" s="102">
        <f t="shared" si="3"/>
        <v>514.28571428571433</v>
      </c>
      <c r="J118" s="103">
        <f t="shared" si="4"/>
        <v>450</v>
      </c>
      <c r="K118" s="69">
        <f t="shared" si="5"/>
        <v>400</v>
      </c>
      <c r="L118" s="70">
        <v>360</v>
      </c>
      <c r="M118" s="189"/>
      <c r="N118" s="1"/>
      <c r="O118" s="31"/>
      <c r="P118" s="32"/>
      <c r="Q118" s="32"/>
      <c r="R118" s="32"/>
      <c r="S118" s="32"/>
      <c r="T118" s="32"/>
      <c r="U118" s="32"/>
    </row>
    <row r="119" spans="2:21" ht="18.75" thickBot="1" x14ac:dyDescent="0.3">
      <c r="B119" s="157"/>
      <c r="C119" s="12">
        <v>26</v>
      </c>
      <c r="D119" s="13">
        <v>8700</v>
      </c>
      <c r="E119" s="85">
        <v>270</v>
      </c>
      <c r="F119" s="7">
        <v>2</v>
      </c>
      <c r="G119" s="129">
        <v>4640028561914</v>
      </c>
      <c r="H119" s="123" t="s">
        <v>277</v>
      </c>
      <c r="I119" s="104">
        <f t="shared" si="3"/>
        <v>656.57142857142867</v>
      </c>
      <c r="J119" s="105">
        <f t="shared" si="4"/>
        <v>574.5</v>
      </c>
      <c r="K119" s="71">
        <f t="shared" si="5"/>
        <v>510.66666666666669</v>
      </c>
      <c r="L119" s="72">
        <v>459.6</v>
      </c>
      <c r="M119" s="190"/>
      <c r="N119" s="1"/>
      <c r="O119" s="31"/>
      <c r="P119" s="32"/>
      <c r="Q119" s="32"/>
      <c r="R119" s="32"/>
      <c r="S119" s="32"/>
      <c r="T119" s="32"/>
      <c r="U119" s="32"/>
    </row>
    <row r="120" spans="2:21" ht="18.75" thickBot="1" x14ac:dyDescent="0.3">
      <c r="B120" s="94"/>
      <c r="C120" s="17"/>
      <c r="D120" s="6"/>
      <c r="E120" s="6"/>
      <c r="F120" s="16"/>
      <c r="G120" s="116"/>
      <c r="H120" s="116"/>
      <c r="I120" s="106"/>
      <c r="J120" s="106"/>
      <c r="K120" s="66"/>
      <c r="L120" s="66"/>
      <c r="M120" s="66"/>
      <c r="N120" s="1"/>
      <c r="O120" s="31"/>
      <c r="P120" s="32"/>
      <c r="Q120" s="32"/>
      <c r="R120" s="32"/>
      <c r="S120" s="32"/>
      <c r="T120" s="32"/>
      <c r="U120" s="32"/>
    </row>
    <row r="121" spans="2:21" ht="18" x14ac:dyDescent="0.25">
      <c r="B121" s="160"/>
      <c r="C121" s="3">
        <v>12</v>
      </c>
      <c r="D121" s="4">
        <v>1000</v>
      </c>
      <c r="E121" s="83">
        <v>130</v>
      </c>
      <c r="F121" s="7">
        <v>15</v>
      </c>
      <c r="G121" s="129">
        <v>4640028561822</v>
      </c>
      <c r="H121" s="123" t="s">
        <v>278</v>
      </c>
      <c r="I121" s="107">
        <f t="shared" si="3"/>
        <v>140.57142857142858</v>
      </c>
      <c r="J121" s="108">
        <f t="shared" si="4"/>
        <v>123</v>
      </c>
      <c r="K121" s="73">
        <f t="shared" si="5"/>
        <v>109.33333333333334</v>
      </c>
      <c r="L121" s="68">
        <v>98.4</v>
      </c>
      <c r="M121" s="188" t="s">
        <v>191</v>
      </c>
      <c r="N121" s="1"/>
      <c r="O121" s="31"/>
      <c r="P121" s="32"/>
      <c r="Q121" s="32"/>
      <c r="R121" s="32"/>
      <c r="S121" s="32"/>
      <c r="T121" s="32"/>
      <c r="U121" s="32"/>
    </row>
    <row r="122" spans="2:21" ht="18" x14ac:dyDescent="0.25">
      <c r="B122" s="156"/>
      <c r="C122" s="9">
        <v>15</v>
      </c>
      <c r="D122" s="10">
        <v>1700</v>
      </c>
      <c r="E122" s="84">
        <v>150</v>
      </c>
      <c r="F122" s="7">
        <v>10</v>
      </c>
      <c r="G122" s="129">
        <v>4640028561839</v>
      </c>
      <c r="H122" s="123" t="s">
        <v>279</v>
      </c>
      <c r="I122" s="102">
        <f t="shared" si="3"/>
        <v>224.57142857142858</v>
      </c>
      <c r="J122" s="103">
        <f t="shared" si="4"/>
        <v>196.49999999999997</v>
      </c>
      <c r="K122" s="69">
        <f t="shared" si="5"/>
        <v>174.66666666666666</v>
      </c>
      <c r="L122" s="70">
        <v>157.19999999999999</v>
      </c>
      <c r="M122" s="189"/>
      <c r="N122" s="1"/>
      <c r="O122" s="31"/>
      <c r="P122" s="32"/>
      <c r="Q122" s="32"/>
      <c r="R122" s="32"/>
      <c r="S122" s="32"/>
      <c r="T122" s="32"/>
      <c r="U122" s="32"/>
    </row>
    <row r="123" spans="2:21" ht="18" x14ac:dyDescent="0.25">
      <c r="B123" s="156" t="s">
        <v>23</v>
      </c>
      <c r="C123" s="9">
        <v>18</v>
      </c>
      <c r="D123" s="10">
        <v>2800</v>
      </c>
      <c r="E123" s="84">
        <v>190</v>
      </c>
      <c r="F123" s="7">
        <v>4</v>
      </c>
      <c r="G123" s="129">
        <v>4640028561846</v>
      </c>
      <c r="H123" s="123" t="s">
        <v>280</v>
      </c>
      <c r="I123" s="102">
        <f t="shared" si="3"/>
        <v>358.28571428571433</v>
      </c>
      <c r="J123" s="103">
        <f t="shared" si="4"/>
        <v>313.5</v>
      </c>
      <c r="K123" s="69">
        <f t="shared" si="5"/>
        <v>278.66666666666669</v>
      </c>
      <c r="L123" s="70">
        <v>250.8</v>
      </c>
      <c r="M123" s="189"/>
      <c r="N123" s="1"/>
      <c r="O123" s="31"/>
      <c r="P123" s="32"/>
      <c r="Q123" s="32"/>
      <c r="R123" s="32"/>
      <c r="S123" s="32"/>
      <c r="T123" s="32"/>
      <c r="U123" s="32"/>
    </row>
    <row r="124" spans="2:21" ht="18" x14ac:dyDescent="0.25">
      <c r="B124" s="156" t="s">
        <v>24</v>
      </c>
      <c r="C124" s="9">
        <v>22</v>
      </c>
      <c r="D124" s="10">
        <v>5000</v>
      </c>
      <c r="E124" s="84">
        <v>230</v>
      </c>
      <c r="F124" s="7">
        <v>2</v>
      </c>
      <c r="G124" s="129">
        <v>4640028561853</v>
      </c>
      <c r="H124" s="123" t="s">
        <v>281</v>
      </c>
      <c r="I124" s="102">
        <f t="shared" si="3"/>
        <v>514.28571428571433</v>
      </c>
      <c r="J124" s="103">
        <f t="shared" si="4"/>
        <v>450</v>
      </c>
      <c r="K124" s="69">
        <f t="shared" si="5"/>
        <v>400</v>
      </c>
      <c r="L124" s="70">
        <v>360</v>
      </c>
      <c r="M124" s="189"/>
      <c r="N124" s="1"/>
      <c r="O124" s="31"/>
      <c r="P124" s="32"/>
      <c r="Q124" s="32"/>
      <c r="R124" s="32"/>
      <c r="S124" s="32"/>
      <c r="T124" s="32"/>
      <c r="U124" s="32"/>
    </row>
    <row r="125" spans="2:21" ht="18.75" thickBot="1" x14ac:dyDescent="0.3">
      <c r="B125" s="157"/>
      <c r="C125" s="12">
        <v>26</v>
      </c>
      <c r="D125" s="13">
        <v>8700</v>
      </c>
      <c r="E125" s="85">
        <v>270</v>
      </c>
      <c r="F125" s="7">
        <v>2</v>
      </c>
      <c r="G125" s="129">
        <v>4640028561860</v>
      </c>
      <c r="H125" s="123" t="s">
        <v>282</v>
      </c>
      <c r="I125" s="104">
        <f t="shared" si="3"/>
        <v>656.57142857142867</v>
      </c>
      <c r="J125" s="105">
        <f t="shared" si="4"/>
        <v>574.5</v>
      </c>
      <c r="K125" s="71">
        <f t="shared" si="5"/>
        <v>510.66666666666669</v>
      </c>
      <c r="L125" s="72">
        <v>459.6</v>
      </c>
      <c r="M125" s="190"/>
      <c r="N125" s="1"/>
      <c r="O125" s="31"/>
      <c r="P125" s="32"/>
      <c r="Q125" s="32"/>
      <c r="R125" s="32"/>
      <c r="S125" s="32"/>
      <c r="T125" s="32"/>
      <c r="U125" s="32"/>
    </row>
    <row r="126" spans="2:21" ht="18.75" thickBot="1" x14ac:dyDescent="0.3">
      <c r="B126" s="94"/>
      <c r="C126" s="17"/>
      <c r="D126" s="6"/>
      <c r="E126" s="6"/>
      <c r="F126" s="16"/>
      <c r="G126" s="116"/>
      <c r="H126" s="116"/>
      <c r="I126" s="106"/>
      <c r="J126" s="106"/>
      <c r="K126" s="66"/>
      <c r="L126" s="66"/>
      <c r="M126" s="66"/>
      <c r="N126" s="1"/>
      <c r="O126" s="31"/>
      <c r="P126" s="32"/>
      <c r="Q126" s="32"/>
      <c r="R126" s="32"/>
      <c r="S126" s="32"/>
      <c r="T126" s="32"/>
      <c r="U126" s="32"/>
    </row>
    <row r="127" spans="2:21" ht="18" x14ac:dyDescent="0.25">
      <c r="B127" s="160"/>
      <c r="C127" s="3">
        <v>12</v>
      </c>
      <c r="D127" s="4">
        <v>1000</v>
      </c>
      <c r="E127" s="83">
        <v>130</v>
      </c>
      <c r="F127" s="7">
        <v>15</v>
      </c>
      <c r="G127" s="129">
        <v>4640028561624</v>
      </c>
      <c r="H127" s="123" t="s">
        <v>283</v>
      </c>
      <c r="I127" s="107">
        <f t="shared" si="3"/>
        <v>140.57142857142858</v>
      </c>
      <c r="J127" s="108">
        <f t="shared" si="4"/>
        <v>123</v>
      </c>
      <c r="K127" s="73">
        <f t="shared" si="5"/>
        <v>109.33333333333334</v>
      </c>
      <c r="L127" s="68">
        <v>98.4</v>
      </c>
      <c r="M127" s="188" t="s">
        <v>191</v>
      </c>
      <c r="N127" s="1"/>
      <c r="O127" s="31"/>
      <c r="P127" s="32"/>
      <c r="Q127" s="32"/>
      <c r="R127" s="32"/>
      <c r="S127" s="32"/>
      <c r="T127" s="32"/>
      <c r="U127" s="32"/>
    </row>
    <row r="128" spans="2:21" ht="18" x14ac:dyDescent="0.25">
      <c r="B128" s="156"/>
      <c r="C128" s="9">
        <v>15</v>
      </c>
      <c r="D128" s="10">
        <v>1700</v>
      </c>
      <c r="E128" s="84">
        <v>150</v>
      </c>
      <c r="F128" s="7">
        <v>10</v>
      </c>
      <c r="G128" s="129">
        <v>4640028561631</v>
      </c>
      <c r="H128" s="123" t="s">
        <v>284</v>
      </c>
      <c r="I128" s="102">
        <f t="shared" si="3"/>
        <v>224.57142857142858</v>
      </c>
      <c r="J128" s="103">
        <f t="shared" si="4"/>
        <v>196.49999999999997</v>
      </c>
      <c r="K128" s="69">
        <f t="shared" si="5"/>
        <v>174.66666666666666</v>
      </c>
      <c r="L128" s="70">
        <v>157.19999999999999</v>
      </c>
      <c r="M128" s="189"/>
      <c r="N128" s="1"/>
      <c r="O128" s="31"/>
      <c r="P128" s="32"/>
      <c r="Q128" s="32"/>
      <c r="R128" s="32"/>
      <c r="S128" s="32"/>
      <c r="T128" s="32"/>
      <c r="U128" s="32"/>
    </row>
    <row r="129" spans="1:21" ht="18" x14ac:dyDescent="0.25">
      <c r="B129" s="156" t="s">
        <v>25</v>
      </c>
      <c r="C129" s="9">
        <v>18</v>
      </c>
      <c r="D129" s="10">
        <v>2800</v>
      </c>
      <c r="E129" s="84">
        <v>190</v>
      </c>
      <c r="F129" s="7">
        <v>4</v>
      </c>
      <c r="G129" s="129">
        <v>4640028561648</v>
      </c>
      <c r="H129" s="123" t="s">
        <v>285</v>
      </c>
      <c r="I129" s="102">
        <f t="shared" si="3"/>
        <v>358.28571428571433</v>
      </c>
      <c r="J129" s="103">
        <f t="shared" si="4"/>
        <v>313.5</v>
      </c>
      <c r="K129" s="69">
        <f t="shared" si="5"/>
        <v>278.66666666666669</v>
      </c>
      <c r="L129" s="70">
        <v>250.8</v>
      </c>
      <c r="M129" s="189"/>
      <c r="N129" s="1"/>
      <c r="O129" s="31"/>
      <c r="P129" s="32"/>
      <c r="Q129" s="32"/>
      <c r="R129" s="32"/>
      <c r="S129" s="32"/>
      <c r="T129" s="32"/>
      <c r="U129" s="32"/>
    </row>
    <row r="130" spans="1:21" ht="18" x14ac:dyDescent="0.25">
      <c r="B130" s="156"/>
      <c r="C130" s="9">
        <v>22</v>
      </c>
      <c r="D130" s="10">
        <v>5000</v>
      </c>
      <c r="E130" s="84">
        <v>230</v>
      </c>
      <c r="F130" s="7">
        <v>2</v>
      </c>
      <c r="G130" s="129">
        <v>4640028561655</v>
      </c>
      <c r="H130" s="123" t="s">
        <v>286</v>
      </c>
      <c r="I130" s="102">
        <f t="shared" si="3"/>
        <v>514.28571428571433</v>
      </c>
      <c r="J130" s="103">
        <f t="shared" si="4"/>
        <v>450</v>
      </c>
      <c r="K130" s="69">
        <f t="shared" si="5"/>
        <v>400</v>
      </c>
      <c r="L130" s="70">
        <v>360</v>
      </c>
      <c r="M130" s="189"/>
      <c r="N130" s="1"/>
      <c r="O130" s="31"/>
      <c r="P130" s="32"/>
      <c r="Q130" s="32"/>
      <c r="R130" s="32"/>
      <c r="S130" s="32"/>
      <c r="T130" s="32"/>
      <c r="U130" s="32"/>
    </row>
    <row r="131" spans="1:21" ht="18.75" thickBot="1" x14ac:dyDescent="0.3">
      <c r="B131" s="157"/>
      <c r="C131" s="12">
        <v>26</v>
      </c>
      <c r="D131" s="13">
        <v>8700</v>
      </c>
      <c r="E131" s="85">
        <v>270</v>
      </c>
      <c r="F131" s="7">
        <v>2</v>
      </c>
      <c r="G131" s="129">
        <v>4640028561662</v>
      </c>
      <c r="H131" s="123" t="s">
        <v>287</v>
      </c>
      <c r="I131" s="104">
        <f t="shared" si="3"/>
        <v>656.57142857142867</v>
      </c>
      <c r="J131" s="105">
        <f t="shared" si="4"/>
        <v>574.5</v>
      </c>
      <c r="K131" s="71">
        <f t="shared" si="5"/>
        <v>510.66666666666669</v>
      </c>
      <c r="L131" s="72">
        <v>459.6</v>
      </c>
      <c r="M131" s="190"/>
      <c r="N131" s="1"/>
      <c r="O131" s="31"/>
      <c r="P131" s="32"/>
      <c r="Q131" s="32"/>
      <c r="R131" s="32"/>
      <c r="S131" s="32"/>
      <c r="T131" s="32"/>
      <c r="U131" s="32"/>
    </row>
    <row r="132" spans="1:21" ht="18.75" thickBot="1" x14ac:dyDescent="0.3">
      <c r="B132" s="94"/>
      <c r="C132" s="17"/>
      <c r="D132" s="6"/>
      <c r="E132" s="6"/>
      <c r="F132" s="16"/>
      <c r="G132" s="116"/>
      <c r="H132" s="116"/>
      <c r="I132" s="106"/>
      <c r="J132" s="106"/>
      <c r="K132" s="66"/>
      <c r="L132" s="66"/>
      <c r="M132" s="66"/>
      <c r="N132" s="1"/>
      <c r="O132" s="31"/>
      <c r="P132" s="32"/>
      <c r="Q132" s="32"/>
      <c r="R132" s="32"/>
      <c r="S132" s="32"/>
      <c r="T132" s="32"/>
      <c r="U132" s="32"/>
    </row>
    <row r="133" spans="1:21" ht="18" x14ac:dyDescent="0.25">
      <c r="A133" s="38"/>
      <c r="B133" s="160"/>
      <c r="C133" s="3">
        <v>12</v>
      </c>
      <c r="D133" s="4">
        <v>1000</v>
      </c>
      <c r="E133" s="83">
        <v>130</v>
      </c>
      <c r="F133" s="7">
        <v>15</v>
      </c>
      <c r="G133" s="129">
        <v>4640028563628</v>
      </c>
      <c r="H133" s="123" t="s">
        <v>288</v>
      </c>
      <c r="I133" s="107">
        <f t="shared" si="3"/>
        <v>140.57142857142858</v>
      </c>
      <c r="J133" s="108">
        <f t="shared" si="4"/>
        <v>123</v>
      </c>
      <c r="K133" s="73">
        <f t="shared" si="5"/>
        <v>109.33333333333334</v>
      </c>
      <c r="L133" s="68">
        <v>98.4</v>
      </c>
      <c r="M133" s="188" t="s">
        <v>191</v>
      </c>
      <c r="N133" s="1"/>
      <c r="O133" s="31"/>
      <c r="P133" s="32"/>
      <c r="Q133" s="32"/>
      <c r="R133" s="32"/>
      <c r="S133" s="32"/>
      <c r="T133" s="32"/>
      <c r="U133" s="32"/>
    </row>
    <row r="134" spans="1:21" ht="18" x14ac:dyDescent="0.25">
      <c r="A134" s="38"/>
      <c r="B134" s="156" t="s">
        <v>154</v>
      </c>
      <c r="C134" s="9">
        <v>15</v>
      </c>
      <c r="D134" s="10">
        <v>1700</v>
      </c>
      <c r="E134" s="84">
        <v>150</v>
      </c>
      <c r="F134" s="7">
        <v>10</v>
      </c>
      <c r="G134" s="129">
        <v>4640028563635</v>
      </c>
      <c r="H134" s="123" t="s">
        <v>289</v>
      </c>
      <c r="I134" s="102">
        <f t="shared" ref="I134:I197" si="6">L134/0.7</f>
        <v>224.57142857142858</v>
      </c>
      <c r="J134" s="103">
        <f t="shared" ref="J134:J197" si="7">L134/0.8</f>
        <v>196.49999999999997</v>
      </c>
      <c r="K134" s="69">
        <f t="shared" ref="K134:K197" si="8">L134/0.9</f>
        <v>174.66666666666666</v>
      </c>
      <c r="L134" s="70">
        <v>157.19999999999999</v>
      </c>
      <c r="M134" s="189"/>
      <c r="N134" s="1"/>
      <c r="O134" s="31"/>
      <c r="P134" s="32"/>
      <c r="Q134" s="32"/>
      <c r="R134" s="32"/>
      <c r="S134" s="32"/>
      <c r="T134" s="32"/>
      <c r="U134" s="32"/>
    </row>
    <row r="135" spans="1:21" ht="18" x14ac:dyDescent="0.25">
      <c r="A135" s="38"/>
      <c r="B135" s="156" t="s">
        <v>155</v>
      </c>
      <c r="C135" s="9">
        <v>18</v>
      </c>
      <c r="D135" s="10">
        <v>2800</v>
      </c>
      <c r="E135" s="84">
        <v>190</v>
      </c>
      <c r="F135" s="7">
        <v>4</v>
      </c>
      <c r="G135" s="129">
        <v>4640028563642</v>
      </c>
      <c r="H135" s="123" t="s">
        <v>290</v>
      </c>
      <c r="I135" s="102">
        <f t="shared" si="6"/>
        <v>358.28571428571433</v>
      </c>
      <c r="J135" s="103">
        <f t="shared" si="7"/>
        <v>313.5</v>
      </c>
      <c r="K135" s="69">
        <f t="shared" si="8"/>
        <v>278.66666666666669</v>
      </c>
      <c r="L135" s="70">
        <v>250.8</v>
      </c>
      <c r="M135" s="189"/>
      <c r="N135" s="1"/>
      <c r="O135" s="31"/>
      <c r="P135" s="32"/>
      <c r="Q135" s="32"/>
      <c r="R135" s="32"/>
      <c r="S135" s="32"/>
      <c r="T135" s="32"/>
      <c r="U135" s="32"/>
    </row>
    <row r="136" spans="1:21" ht="18" x14ac:dyDescent="0.25">
      <c r="A136" s="38"/>
      <c r="B136" s="156"/>
      <c r="C136" s="9">
        <v>22</v>
      </c>
      <c r="D136" s="10">
        <v>5000</v>
      </c>
      <c r="E136" s="84">
        <v>230</v>
      </c>
      <c r="F136" s="7">
        <v>2</v>
      </c>
      <c r="G136" s="129">
        <v>4640028563659</v>
      </c>
      <c r="H136" s="123" t="s">
        <v>291</v>
      </c>
      <c r="I136" s="102">
        <f t="shared" si="6"/>
        <v>514.28571428571433</v>
      </c>
      <c r="J136" s="103">
        <f t="shared" si="7"/>
        <v>450</v>
      </c>
      <c r="K136" s="69">
        <f t="shared" si="8"/>
        <v>400</v>
      </c>
      <c r="L136" s="70">
        <v>360</v>
      </c>
      <c r="M136" s="189"/>
      <c r="N136" s="1"/>
      <c r="O136" s="31"/>
      <c r="P136" s="32"/>
      <c r="Q136" s="32"/>
      <c r="R136" s="32"/>
      <c r="S136" s="32"/>
      <c r="T136" s="32"/>
      <c r="U136" s="32"/>
    </row>
    <row r="137" spans="1:21" ht="18.75" thickBot="1" x14ac:dyDescent="0.3">
      <c r="A137" s="38"/>
      <c r="B137" s="157"/>
      <c r="C137" s="12">
        <v>26</v>
      </c>
      <c r="D137" s="13">
        <v>8700</v>
      </c>
      <c r="E137" s="85">
        <v>270</v>
      </c>
      <c r="F137" s="7">
        <v>2</v>
      </c>
      <c r="G137" s="130">
        <v>4640028563666</v>
      </c>
      <c r="H137" s="131" t="s">
        <v>292</v>
      </c>
      <c r="I137" s="104">
        <f t="shared" si="6"/>
        <v>656.57142857142867</v>
      </c>
      <c r="J137" s="105">
        <f t="shared" si="7"/>
        <v>574.5</v>
      </c>
      <c r="K137" s="71">
        <f t="shared" si="8"/>
        <v>510.66666666666669</v>
      </c>
      <c r="L137" s="72">
        <v>459.6</v>
      </c>
      <c r="M137" s="190"/>
      <c r="N137" s="1"/>
      <c r="O137" s="31"/>
      <c r="P137" s="32"/>
      <c r="Q137" s="32"/>
      <c r="R137" s="32"/>
      <c r="S137" s="32"/>
      <c r="T137" s="32"/>
      <c r="U137" s="32"/>
    </row>
    <row r="138" spans="1:21" ht="18.75" thickBot="1" x14ac:dyDescent="0.3">
      <c r="B138" s="94"/>
      <c r="C138" s="17"/>
      <c r="D138" s="6"/>
      <c r="E138" s="6"/>
      <c r="F138" s="16"/>
      <c r="G138" s="116"/>
      <c r="H138" s="116"/>
      <c r="I138" s="106"/>
      <c r="J138" s="106"/>
      <c r="K138" s="66"/>
      <c r="L138" s="66"/>
      <c r="M138" s="66"/>
      <c r="N138" s="1"/>
      <c r="O138" s="31"/>
      <c r="P138" s="32"/>
      <c r="Q138" s="32"/>
      <c r="R138" s="32"/>
      <c r="S138" s="32"/>
      <c r="T138" s="32"/>
      <c r="U138" s="32"/>
    </row>
    <row r="139" spans="1:21" ht="18.75" thickBot="1" x14ac:dyDescent="0.3">
      <c r="B139" s="153" t="s">
        <v>26</v>
      </c>
      <c r="C139" s="17"/>
      <c r="D139" s="6"/>
      <c r="E139" s="21"/>
      <c r="F139" s="22"/>
      <c r="G139" s="116"/>
      <c r="H139" s="116"/>
      <c r="I139" s="106"/>
      <c r="J139" s="106"/>
      <c r="K139" s="66"/>
      <c r="L139" s="66"/>
      <c r="M139" s="92"/>
      <c r="N139" s="1"/>
      <c r="O139" s="31"/>
      <c r="P139" s="32"/>
      <c r="Q139" s="32"/>
      <c r="R139" s="32"/>
      <c r="S139" s="32"/>
      <c r="T139" s="32"/>
      <c r="U139" s="32"/>
    </row>
    <row r="140" spans="1:21" ht="18" x14ac:dyDescent="0.25">
      <c r="B140" s="160"/>
      <c r="C140" s="3">
        <v>12</v>
      </c>
      <c r="D140" s="4">
        <v>1000</v>
      </c>
      <c r="E140" s="83">
        <v>130</v>
      </c>
      <c r="F140" s="7">
        <v>15</v>
      </c>
      <c r="G140" s="128">
        <v>4640028562027</v>
      </c>
      <c r="H140" s="132" t="s">
        <v>293</v>
      </c>
      <c r="I140" s="107">
        <f t="shared" si="6"/>
        <v>140.57142857142858</v>
      </c>
      <c r="J140" s="108">
        <f t="shared" si="7"/>
        <v>123</v>
      </c>
      <c r="K140" s="73">
        <f t="shared" si="8"/>
        <v>109.33333333333334</v>
      </c>
      <c r="L140" s="68">
        <v>98.4</v>
      </c>
      <c r="M140" s="188" t="s">
        <v>191</v>
      </c>
      <c r="N140" s="1"/>
      <c r="O140" s="31"/>
      <c r="P140" s="32"/>
      <c r="Q140" s="32"/>
      <c r="R140" s="32"/>
      <c r="S140" s="32"/>
      <c r="T140" s="32"/>
      <c r="U140" s="32"/>
    </row>
    <row r="141" spans="1:21" ht="18" x14ac:dyDescent="0.25">
      <c r="B141" s="156"/>
      <c r="C141" s="9">
        <v>15</v>
      </c>
      <c r="D141" s="10">
        <v>1700</v>
      </c>
      <c r="E141" s="84">
        <v>150</v>
      </c>
      <c r="F141" s="7">
        <v>12</v>
      </c>
      <c r="G141" s="129">
        <v>4640028562034</v>
      </c>
      <c r="H141" s="123" t="s">
        <v>294</v>
      </c>
      <c r="I141" s="102">
        <f t="shared" si="6"/>
        <v>224.57142857142858</v>
      </c>
      <c r="J141" s="103">
        <f t="shared" si="7"/>
        <v>196.49999999999997</v>
      </c>
      <c r="K141" s="69">
        <f t="shared" si="8"/>
        <v>174.66666666666666</v>
      </c>
      <c r="L141" s="70">
        <v>157.19999999999999</v>
      </c>
      <c r="M141" s="189"/>
      <c r="N141" s="1"/>
      <c r="O141" s="31"/>
      <c r="P141" s="32"/>
      <c r="U141" s="32"/>
    </row>
    <row r="142" spans="1:21" ht="18" x14ac:dyDescent="0.25">
      <c r="B142" s="156" t="s">
        <v>4</v>
      </c>
      <c r="C142" s="9">
        <v>18</v>
      </c>
      <c r="D142" s="10">
        <v>2800</v>
      </c>
      <c r="E142" s="84">
        <v>190</v>
      </c>
      <c r="F142" s="7">
        <v>4</v>
      </c>
      <c r="G142" s="129">
        <v>4640028562041</v>
      </c>
      <c r="H142" s="123" t="s">
        <v>295</v>
      </c>
      <c r="I142" s="102">
        <f t="shared" si="6"/>
        <v>358.28571428571433</v>
      </c>
      <c r="J142" s="103">
        <f t="shared" si="7"/>
        <v>313.5</v>
      </c>
      <c r="K142" s="69">
        <f t="shared" si="8"/>
        <v>278.66666666666669</v>
      </c>
      <c r="L142" s="70">
        <v>250.8</v>
      </c>
      <c r="M142" s="189"/>
      <c r="N142" s="1"/>
      <c r="O142" s="31"/>
      <c r="P142" s="32"/>
      <c r="U142" s="32"/>
    </row>
    <row r="143" spans="1:21" ht="18" x14ac:dyDescent="0.25">
      <c r="B143" s="156"/>
      <c r="C143" s="9">
        <v>22</v>
      </c>
      <c r="D143" s="10">
        <v>5000</v>
      </c>
      <c r="E143" s="84">
        <v>230</v>
      </c>
      <c r="F143" s="7">
        <v>2</v>
      </c>
      <c r="G143" s="129">
        <v>4640028562058</v>
      </c>
      <c r="H143" s="123" t="s">
        <v>296</v>
      </c>
      <c r="I143" s="102">
        <f t="shared" si="6"/>
        <v>514.28571428571433</v>
      </c>
      <c r="J143" s="103">
        <f t="shared" si="7"/>
        <v>450</v>
      </c>
      <c r="K143" s="69">
        <f t="shared" si="8"/>
        <v>400</v>
      </c>
      <c r="L143" s="70">
        <v>360</v>
      </c>
      <c r="M143" s="189"/>
      <c r="N143" s="1"/>
      <c r="O143" s="31"/>
      <c r="P143" s="32"/>
      <c r="U143" s="32"/>
    </row>
    <row r="144" spans="1:21" ht="18.75" thickBot="1" x14ac:dyDescent="0.3">
      <c r="B144" s="157"/>
      <c r="C144" s="12">
        <v>26</v>
      </c>
      <c r="D144" s="13">
        <v>8700</v>
      </c>
      <c r="E144" s="85">
        <v>270</v>
      </c>
      <c r="F144" s="7">
        <v>2</v>
      </c>
      <c r="G144" s="129">
        <v>4640028562065</v>
      </c>
      <c r="H144" s="123" t="s">
        <v>297</v>
      </c>
      <c r="I144" s="104">
        <f t="shared" si="6"/>
        <v>656.57142857142867</v>
      </c>
      <c r="J144" s="105">
        <f t="shared" si="7"/>
        <v>574.5</v>
      </c>
      <c r="K144" s="71">
        <f t="shared" si="8"/>
        <v>510.66666666666669</v>
      </c>
      <c r="L144" s="72">
        <v>459.6</v>
      </c>
      <c r="M144" s="190"/>
      <c r="N144" s="1"/>
      <c r="O144" s="31"/>
      <c r="P144" s="32"/>
      <c r="U144" s="32"/>
    </row>
    <row r="145" spans="2:21" ht="18.75" thickBot="1" x14ac:dyDescent="0.3">
      <c r="B145" s="161"/>
      <c r="C145" s="17"/>
      <c r="D145" s="6"/>
      <c r="E145" s="21"/>
      <c r="F145" s="22"/>
      <c r="G145" s="116"/>
      <c r="H145" s="116"/>
      <c r="I145" s="106"/>
      <c r="J145" s="106"/>
      <c r="K145" s="66"/>
      <c r="L145" s="66"/>
      <c r="M145" s="66"/>
      <c r="N145" s="1"/>
      <c r="O145" s="31"/>
      <c r="P145" s="32"/>
      <c r="U145" s="32"/>
    </row>
    <row r="146" spans="2:21" ht="18" customHeight="1" x14ac:dyDescent="0.25">
      <c r="B146" s="160"/>
      <c r="C146" s="3">
        <v>12</v>
      </c>
      <c r="D146" s="4">
        <v>1000</v>
      </c>
      <c r="E146" s="83">
        <v>130</v>
      </c>
      <c r="F146" s="7">
        <v>15</v>
      </c>
      <c r="G146" s="129">
        <v>4640028561976</v>
      </c>
      <c r="H146" s="123" t="s">
        <v>298</v>
      </c>
      <c r="I146" s="107">
        <f t="shared" si="6"/>
        <v>140.57142857142858</v>
      </c>
      <c r="J146" s="108">
        <f t="shared" si="7"/>
        <v>123</v>
      </c>
      <c r="K146" s="73">
        <f t="shared" si="8"/>
        <v>109.33333333333334</v>
      </c>
      <c r="L146" s="68">
        <v>98.4</v>
      </c>
      <c r="M146" s="188" t="s">
        <v>191</v>
      </c>
      <c r="N146" s="1"/>
      <c r="O146" s="31"/>
      <c r="P146" s="32"/>
      <c r="Q146" s="32"/>
      <c r="R146" s="32"/>
      <c r="S146" s="32"/>
      <c r="T146" s="32"/>
      <c r="U146" s="32"/>
    </row>
    <row r="147" spans="2:21" ht="18" x14ac:dyDescent="0.25">
      <c r="B147" s="156"/>
      <c r="C147" s="9">
        <v>15</v>
      </c>
      <c r="D147" s="10">
        <v>1700</v>
      </c>
      <c r="E147" s="84">
        <v>150</v>
      </c>
      <c r="F147" s="7">
        <v>12</v>
      </c>
      <c r="G147" s="129">
        <v>4640028561983</v>
      </c>
      <c r="H147" s="123" t="s">
        <v>299</v>
      </c>
      <c r="I147" s="102">
        <f t="shared" si="6"/>
        <v>224.57142857142858</v>
      </c>
      <c r="J147" s="103">
        <f t="shared" si="7"/>
        <v>196.49999999999997</v>
      </c>
      <c r="K147" s="69">
        <f t="shared" si="8"/>
        <v>174.66666666666666</v>
      </c>
      <c r="L147" s="70">
        <v>157.19999999999999</v>
      </c>
      <c r="M147" s="189"/>
      <c r="N147" s="1"/>
      <c r="O147" s="31"/>
      <c r="P147" s="32"/>
      <c r="Q147" s="32"/>
      <c r="R147" s="32"/>
      <c r="S147" s="32"/>
      <c r="T147" s="32"/>
      <c r="U147" s="32"/>
    </row>
    <row r="148" spans="2:21" ht="18" x14ac:dyDescent="0.25">
      <c r="B148" s="156" t="s">
        <v>21</v>
      </c>
      <c r="C148" s="9">
        <v>18</v>
      </c>
      <c r="D148" s="10">
        <v>2800</v>
      </c>
      <c r="E148" s="84">
        <v>190</v>
      </c>
      <c r="F148" s="7">
        <v>4</v>
      </c>
      <c r="G148" s="129">
        <v>4640028561990</v>
      </c>
      <c r="H148" s="123" t="s">
        <v>300</v>
      </c>
      <c r="I148" s="102">
        <f t="shared" si="6"/>
        <v>358.28571428571433</v>
      </c>
      <c r="J148" s="103">
        <f t="shared" si="7"/>
        <v>313.5</v>
      </c>
      <c r="K148" s="69">
        <f t="shared" si="8"/>
        <v>278.66666666666669</v>
      </c>
      <c r="L148" s="70">
        <v>250.8</v>
      </c>
      <c r="M148" s="189"/>
      <c r="N148" s="1"/>
      <c r="O148" s="31"/>
      <c r="P148" s="32"/>
      <c r="Q148" s="32"/>
      <c r="R148" s="32"/>
      <c r="S148" s="32"/>
      <c r="T148" s="32"/>
      <c r="U148" s="32"/>
    </row>
    <row r="149" spans="2:21" ht="18" x14ac:dyDescent="0.25">
      <c r="B149" s="156"/>
      <c r="C149" s="9">
        <v>22</v>
      </c>
      <c r="D149" s="10">
        <v>5000</v>
      </c>
      <c r="E149" s="84">
        <v>230</v>
      </c>
      <c r="F149" s="7">
        <v>2</v>
      </c>
      <c r="G149" s="129">
        <v>4640028562003</v>
      </c>
      <c r="H149" s="123" t="s">
        <v>301</v>
      </c>
      <c r="I149" s="102">
        <f t="shared" si="6"/>
        <v>514.28571428571433</v>
      </c>
      <c r="J149" s="103">
        <f t="shared" si="7"/>
        <v>450</v>
      </c>
      <c r="K149" s="69">
        <f t="shared" si="8"/>
        <v>400</v>
      </c>
      <c r="L149" s="70">
        <v>360</v>
      </c>
      <c r="M149" s="189"/>
      <c r="N149" s="1"/>
      <c r="O149" s="31"/>
      <c r="P149" s="32"/>
      <c r="Q149" s="32"/>
      <c r="R149" s="32"/>
      <c r="S149" s="32"/>
      <c r="T149" s="32"/>
      <c r="U149" s="32"/>
    </row>
    <row r="150" spans="2:21" ht="18.75" thickBot="1" x14ac:dyDescent="0.3">
      <c r="B150" s="157"/>
      <c r="C150" s="12">
        <v>26</v>
      </c>
      <c r="D150" s="13">
        <v>8700</v>
      </c>
      <c r="E150" s="85">
        <v>270</v>
      </c>
      <c r="F150" s="7">
        <v>2</v>
      </c>
      <c r="G150" s="129">
        <v>4640028562010</v>
      </c>
      <c r="H150" s="123" t="s">
        <v>302</v>
      </c>
      <c r="I150" s="104">
        <f t="shared" si="6"/>
        <v>656.57142857142867</v>
      </c>
      <c r="J150" s="105">
        <f t="shared" si="7"/>
        <v>574.5</v>
      </c>
      <c r="K150" s="71">
        <f t="shared" si="8"/>
        <v>510.66666666666669</v>
      </c>
      <c r="L150" s="72">
        <v>459.6</v>
      </c>
      <c r="M150" s="190"/>
      <c r="N150" s="1"/>
      <c r="O150" s="31"/>
      <c r="P150" s="32"/>
      <c r="Q150" s="32"/>
      <c r="R150" s="32"/>
      <c r="S150" s="32"/>
      <c r="T150" s="32"/>
      <c r="U150" s="32"/>
    </row>
    <row r="151" spans="2:21" ht="18.75" thickBot="1" x14ac:dyDescent="0.3">
      <c r="B151" s="94"/>
      <c r="C151" s="17"/>
      <c r="D151" s="6"/>
      <c r="E151" s="21"/>
      <c r="F151" s="22"/>
      <c r="G151" s="116"/>
      <c r="H151" s="116"/>
      <c r="I151" s="106"/>
      <c r="J151" s="106"/>
      <c r="K151" s="66"/>
      <c r="L151" s="66"/>
      <c r="M151" s="66"/>
      <c r="N151" s="1"/>
      <c r="O151" s="31"/>
      <c r="P151" s="32"/>
      <c r="Q151" s="32"/>
      <c r="R151" s="32"/>
      <c r="S151" s="32"/>
      <c r="T151" s="32"/>
      <c r="U151" s="32"/>
    </row>
    <row r="152" spans="2:21" ht="18" customHeight="1" x14ac:dyDescent="0.25">
      <c r="B152" s="160"/>
      <c r="C152" s="3">
        <v>12</v>
      </c>
      <c r="D152" s="4">
        <v>1000</v>
      </c>
      <c r="E152" s="83">
        <v>130</v>
      </c>
      <c r="F152" s="7">
        <v>15</v>
      </c>
      <c r="G152" s="129">
        <v>4640028562072</v>
      </c>
      <c r="H152" s="123" t="s">
        <v>303</v>
      </c>
      <c r="I152" s="107">
        <f t="shared" si="6"/>
        <v>140.57142857142858</v>
      </c>
      <c r="J152" s="108">
        <f t="shared" si="7"/>
        <v>123</v>
      </c>
      <c r="K152" s="73">
        <f t="shared" si="8"/>
        <v>109.33333333333334</v>
      </c>
      <c r="L152" s="68">
        <v>98.4</v>
      </c>
      <c r="M152" s="188" t="s">
        <v>191</v>
      </c>
      <c r="N152" s="1"/>
      <c r="O152" s="31"/>
      <c r="P152" s="32"/>
      <c r="Q152" s="32"/>
      <c r="R152" s="32"/>
      <c r="S152" s="32"/>
      <c r="T152" s="32"/>
      <c r="U152" s="32"/>
    </row>
    <row r="153" spans="2:21" ht="18" x14ac:dyDescent="0.25">
      <c r="B153" s="156"/>
      <c r="C153" s="9">
        <v>15</v>
      </c>
      <c r="D153" s="10">
        <v>1700</v>
      </c>
      <c r="E153" s="84">
        <v>150</v>
      </c>
      <c r="F153" s="7">
        <v>12</v>
      </c>
      <c r="G153" s="129">
        <v>4640028562089</v>
      </c>
      <c r="H153" s="123" t="s">
        <v>304</v>
      </c>
      <c r="I153" s="102">
        <f t="shared" si="6"/>
        <v>224.57142857142858</v>
      </c>
      <c r="J153" s="103">
        <f t="shared" si="7"/>
        <v>196.49999999999997</v>
      </c>
      <c r="K153" s="69">
        <f t="shared" si="8"/>
        <v>174.66666666666666</v>
      </c>
      <c r="L153" s="70">
        <v>157.19999999999999</v>
      </c>
      <c r="M153" s="189"/>
      <c r="N153" s="1"/>
      <c r="O153" s="31"/>
      <c r="P153" s="32"/>
      <c r="Q153" s="32"/>
      <c r="R153" s="32"/>
      <c r="S153" s="32"/>
      <c r="T153" s="32"/>
      <c r="U153" s="32"/>
    </row>
    <row r="154" spans="2:21" ht="18" x14ac:dyDescent="0.25">
      <c r="B154" s="156" t="s">
        <v>27</v>
      </c>
      <c r="C154" s="9">
        <v>18</v>
      </c>
      <c r="D154" s="10">
        <v>2800</v>
      </c>
      <c r="E154" s="84">
        <v>190</v>
      </c>
      <c r="F154" s="7">
        <v>4</v>
      </c>
      <c r="G154" s="129">
        <v>4640028562096</v>
      </c>
      <c r="H154" s="123" t="s">
        <v>305</v>
      </c>
      <c r="I154" s="102">
        <f t="shared" si="6"/>
        <v>358.28571428571433</v>
      </c>
      <c r="J154" s="103">
        <f t="shared" si="7"/>
        <v>313.5</v>
      </c>
      <c r="K154" s="69">
        <f t="shared" si="8"/>
        <v>278.66666666666669</v>
      </c>
      <c r="L154" s="70">
        <v>250.8</v>
      </c>
      <c r="M154" s="189"/>
      <c r="N154" s="1"/>
      <c r="O154" s="31"/>
      <c r="P154" s="32"/>
      <c r="Q154" s="32"/>
      <c r="R154" s="32"/>
      <c r="S154" s="32"/>
      <c r="T154" s="32"/>
      <c r="U154" s="32"/>
    </row>
    <row r="155" spans="2:21" ht="18" x14ac:dyDescent="0.25">
      <c r="B155" s="156" t="s">
        <v>8</v>
      </c>
      <c r="C155" s="9">
        <v>22</v>
      </c>
      <c r="D155" s="10">
        <v>5000</v>
      </c>
      <c r="E155" s="84">
        <v>230</v>
      </c>
      <c r="F155" s="7">
        <v>2</v>
      </c>
      <c r="G155" s="129">
        <v>4640028562102</v>
      </c>
      <c r="H155" s="123" t="s">
        <v>306</v>
      </c>
      <c r="I155" s="102">
        <f t="shared" si="6"/>
        <v>514.28571428571433</v>
      </c>
      <c r="J155" s="103">
        <f t="shared" si="7"/>
        <v>450</v>
      </c>
      <c r="K155" s="69">
        <f t="shared" si="8"/>
        <v>400</v>
      </c>
      <c r="L155" s="70">
        <v>360</v>
      </c>
      <c r="M155" s="189"/>
      <c r="N155" s="1"/>
      <c r="O155" s="31"/>
      <c r="P155" s="32"/>
      <c r="Q155" s="32"/>
      <c r="R155" s="32"/>
      <c r="S155" s="32"/>
      <c r="T155" s="32"/>
      <c r="U155" s="32"/>
    </row>
    <row r="156" spans="2:21" ht="18.75" thickBot="1" x14ac:dyDescent="0.3">
      <c r="B156" s="157"/>
      <c r="C156" s="12">
        <v>26</v>
      </c>
      <c r="D156" s="13">
        <v>8700</v>
      </c>
      <c r="E156" s="85">
        <v>270</v>
      </c>
      <c r="F156" s="7">
        <v>2</v>
      </c>
      <c r="G156" s="129">
        <v>4640028562119</v>
      </c>
      <c r="H156" s="123" t="s">
        <v>307</v>
      </c>
      <c r="I156" s="104">
        <f t="shared" si="6"/>
        <v>656.57142857142867</v>
      </c>
      <c r="J156" s="105">
        <f t="shared" si="7"/>
        <v>574.5</v>
      </c>
      <c r="K156" s="71">
        <f t="shared" si="8"/>
        <v>510.66666666666669</v>
      </c>
      <c r="L156" s="72">
        <v>459.6</v>
      </c>
      <c r="M156" s="190"/>
      <c r="N156" s="1"/>
      <c r="O156" s="31"/>
      <c r="P156" s="32"/>
      <c r="Q156" s="32"/>
      <c r="R156" s="32"/>
      <c r="S156" s="32"/>
      <c r="T156" s="32"/>
      <c r="U156" s="32"/>
    </row>
    <row r="157" spans="2:21" ht="18.75" thickBot="1" x14ac:dyDescent="0.3">
      <c r="B157" s="94"/>
      <c r="C157" s="17"/>
      <c r="D157" s="6"/>
      <c r="E157" s="6"/>
      <c r="F157" s="16"/>
      <c r="G157" s="116"/>
      <c r="H157" s="116"/>
      <c r="I157" s="106"/>
      <c r="J157" s="106"/>
      <c r="K157" s="66"/>
      <c r="L157" s="66"/>
      <c r="M157" s="66"/>
      <c r="N157" s="1"/>
      <c r="O157" s="31"/>
      <c r="P157" s="32"/>
      <c r="Q157" s="32"/>
      <c r="R157" s="32"/>
      <c r="S157" s="32"/>
      <c r="T157" s="32"/>
      <c r="U157" s="32"/>
    </row>
    <row r="158" spans="2:21" ht="18" customHeight="1" x14ac:dyDescent="0.25">
      <c r="B158" s="160"/>
      <c r="C158" s="3">
        <v>12</v>
      </c>
      <c r="D158" s="4">
        <v>1000</v>
      </c>
      <c r="E158" s="83">
        <v>130</v>
      </c>
      <c r="F158" s="7">
        <v>15</v>
      </c>
      <c r="G158" s="129">
        <v>4640028562225</v>
      </c>
      <c r="H158" s="123" t="s">
        <v>308</v>
      </c>
      <c r="I158" s="107">
        <f t="shared" si="6"/>
        <v>140.57142857142858</v>
      </c>
      <c r="J158" s="108">
        <f t="shared" si="7"/>
        <v>123</v>
      </c>
      <c r="K158" s="73">
        <f t="shared" si="8"/>
        <v>109.33333333333334</v>
      </c>
      <c r="L158" s="68">
        <v>98.4</v>
      </c>
      <c r="M158" s="188" t="s">
        <v>191</v>
      </c>
      <c r="N158" s="1"/>
      <c r="O158" s="31"/>
      <c r="P158" s="32"/>
      <c r="Q158" s="32"/>
      <c r="R158" s="32"/>
      <c r="S158" s="32"/>
      <c r="T158" s="32"/>
      <c r="U158" s="32"/>
    </row>
    <row r="159" spans="2:21" ht="18" x14ac:dyDescent="0.25">
      <c r="B159" s="156"/>
      <c r="C159" s="9">
        <v>15</v>
      </c>
      <c r="D159" s="10">
        <v>1700</v>
      </c>
      <c r="E159" s="84">
        <v>150</v>
      </c>
      <c r="F159" s="7">
        <v>12</v>
      </c>
      <c r="G159" s="129">
        <v>4640028562232</v>
      </c>
      <c r="H159" s="123" t="s">
        <v>309</v>
      </c>
      <c r="I159" s="102">
        <f t="shared" si="6"/>
        <v>224.57142857142858</v>
      </c>
      <c r="J159" s="103">
        <f t="shared" si="7"/>
        <v>196.49999999999997</v>
      </c>
      <c r="K159" s="69">
        <f t="shared" si="8"/>
        <v>174.66666666666666</v>
      </c>
      <c r="L159" s="70">
        <v>157.19999999999999</v>
      </c>
      <c r="M159" s="189"/>
      <c r="N159" s="1"/>
      <c r="O159" s="31"/>
      <c r="P159" s="32"/>
      <c r="Q159" s="32"/>
      <c r="R159" s="32"/>
      <c r="S159" s="32"/>
      <c r="T159" s="32"/>
      <c r="U159" s="32"/>
    </row>
    <row r="160" spans="2:21" ht="18" x14ac:dyDescent="0.25">
      <c r="B160" s="147" t="s">
        <v>28</v>
      </c>
      <c r="C160" s="9">
        <v>18</v>
      </c>
      <c r="D160" s="10">
        <v>2800</v>
      </c>
      <c r="E160" s="84">
        <v>190</v>
      </c>
      <c r="F160" s="7">
        <v>4</v>
      </c>
      <c r="G160" s="129">
        <v>4640028562249</v>
      </c>
      <c r="H160" s="123" t="s">
        <v>310</v>
      </c>
      <c r="I160" s="102">
        <f t="shared" si="6"/>
        <v>358.28571428571433</v>
      </c>
      <c r="J160" s="103">
        <f t="shared" si="7"/>
        <v>313.5</v>
      </c>
      <c r="K160" s="69">
        <f t="shared" si="8"/>
        <v>278.66666666666669</v>
      </c>
      <c r="L160" s="70">
        <v>250.8</v>
      </c>
      <c r="M160" s="189"/>
      <c r="N160" s="1"/>
      <c r="O160" s="31"/>
      <c r="P160" s="32"/>
      <c r="Q160" s="32"/>
      <c r="R160" s="32"/>
      <c r="S160" s="32"/>
      <c r="T160" s="32"/>
      <c r="U160" s="32"/>
    </row>
    <row r="161" spans="2:21" ht="18" x14ac:dyDescent="0.25">
      <c r="B161" s="156" t="s">
        <v>8</v>
      </c>
      <c r="C161" s="9">
        <v>22</v>
      </c>
      <c r="D161" s="10">
        <v>5000</v>
      </c>
      <c r="E161" s="84">
        <v>230</v>
      </c>
      <c r="F161" s="7">
        <v>2</v>
      </c>
      <c r="G161" s="129">
        <v>4640028562256</v>
      </c>
      <c r="H161" s="123" t="s">
        <v>311</v>
      </c>
      <c r="I161" s="102">
        <f t="shared" si="6"/>
        <v>514.28571428571433</v>
      </c>
      <c r="J161" s="103">
        <f t="shared" si="7"/>
        <v>450</v>
      </c>
      <c r="K161" s="69">
        <f t="shared" si="8"/>
        <v>400</v>
      </c>
      <c r="L161" s="70">
        <v>360</v>
      </c>
      <c r="M161" s="189"/>
      <c r="N161" s="1"/>
      <c r="O161" s="31"/>
      <c r="P161" s="32"/>
      <c r="Q161" s="32"/>
      <c r="R161" s="32"/>
      <c r="S161" s="32"/>
      <c r="T161" s="32"/>
      <c r="U161" s="32"/>
    </row>
    <row r="162" spans="2:21" ht="18.75" thickBot="1" x14ac:dyDescent="0.3">
      <c r="B162" s="157"/>
      <c r="C162" s="12">
        <v>26</v>
      </c>
      <c r="D162" s="13">
        <v>8700</v>
      </c>
      <c r="E162" s="85">
        <v>270</v>
      </c>
      <c r="F162" s="7">
        <v>2</v>
      </c>
      <c r="G162" s="129">
        <v>4640028562263</v>
      </c>
      <c r="H162" s="123" t="s">
        <v>312</v>
      </c>
      <c r="I162" s="104">
        <f t="shared" si="6"/>
        <v>656.57142857142867</v>
      </c>
      <c r="J162" s="105">
        <f t="shared" si="7"/>
        <v>574.5</v>
      </c>
      <c r="K162" s="71">
        <f t="shared" si="8"/>
        <v>510.66666666666669</v>
      </c>
      <c r="L162" s="72">
        <v>459.6</v>
      </c>
      <c r="M162" s="190"/>
      <c r="N162" s="1"/>
      <c r="O162" s="31"/>
      <c r="P162" s="32"/>
      <c r="Q162" s="32"/>
      <c r="R162" s="32"/>
      <c r="S162" s="32"/>
      <c r="T162" s="32"/>
      <c r="U162" s="32"/>
    </row>
    <row r="163" spans="2:21" ht="18.75" thickBot="1" x14ac:dyDescent="0.3">
      <c r="B163" s="94"/>
      <c r="C163" s="17"/>
      <c r="D163" s="6"/>
      <c r="E163" s="6"/>
      <c r="F163" s="16"/>
      <c r="G163" s="116"/>
      <c r="H163" s="116"/>
      <c r="I163" s="106"/>
      <c r="J163" s="106"/>
      <c r="K163" s="66"/>
      <c r="L163" s="66"/>
      <c r="M163" s="66"/>
      <c r="N163" s="1"/>
      <c r="O163" s="31"/>
      <c r="P163" s="32"/>
      <c r="Q163" s="32"/>
      <c r="R163" s="32"/>
      <c r="S163" s="32"/>
      <c r="T163" s="32"/>
      <c r="U163" s="32"/>
    </row>
    <row r="164" spans="2:21" ht="18" customHeight="1" x14ac:dyDescent="0.25">
      <c r="B164" s="160"/>
      <c r="C164" s="3">
        <v>12</v>
      </c>
      <c r="D164" s="4">
        <v>1000</v>
      </c>
      <c r="E164" s="83">
        <v>130</v>
      </c>
      <c r="F164" s="7">
        <v>15</v>
      </c>
      <c r="G164" s="129">
        <v>4640028562126</v>
      </c>
      <c r="H164" s="123" t="s">
        <v>313</v>
      </c>
      <c r="I164" s="107">
        <f t="shared" si="6"/>
        <v>140.57142857142858</v>
      </c>
      <c r="J164" s="108">
        <f t="shared" si="7"/>
        <v>123</v>
      </c>
      <c r="K164" s="73">
        <f t="shared" si="8"/>
        <v>109.33333333333334</v>
      </c>
      <c r="L164" s="68">
        <v>98.4</v>
      </c>
      <c r="M164" s="188" t="s">
        <v>191</v>
      </c>
      <c r="N164" s="1"/>
      <c r="O164" s="31"/>
      <c r="P164" s="32"/>
      <c r="Q164" s="32"/>
      <c r="R164" s="32"/>
      <c r="S164" s="32"/>
      <c r="T164" s="32"/>
      <c r="U164" s="32"/>
    </row>
    <row r="165" spans="2:21" ht="18" x14ac:dyDescent="0.25">
      <c r="B165" s="156"/>
      <c r="C165" s="9">
        <v>15</v>
      </c>
      <c r="D165" s="10">
        <v>1700</v>
      </c>
      <c r="E165" s="84">
        <v>150</v>
      </c>
      <c r="F165" s="7">
        <v>12</v>
      </c>
      <c r="G165" s="129">
        <v>4640028562133</v>
      </c>
      <c r="H165" s="123" t="s">
        <v>314</v>
      </c>
      <c r="I165" s="102">
        <f t="shared" si="6"/>
        <v>224.57142857142858</v>
      </c>
      <c r="J165" s="103">
        <f t="shared" si="7"/>
        <v>196.49999999999997</v>
      </c>
      <c r="K165" s="69">
        <f t="shared" si="8"/>
        <v>174.66666666666666</v>
      </c>
      <c r="L165" s="70">
        <v>157.19999999999999</v>
      </c>
      <c r="M165" s="189"/>
      <c r="N165" s="1"/>
      <c r="O165" s="31"/>
      <c r="P165" s="32"/>
      <c r="Q165" s="32"/>
      <c r="R165" s="32"/>
      <c r="S165" s="32"/>
      <c r="T165" s="32"/>
      <c r="U165" s="32"/>
    </row>
    <row r="166" spans="2:21" ht="18" x14ac:dyDescent="0.25">
      <c r="B166" s="147" t="s">
        <v>29</v>
      </c>
      <c r="C166" s="9">
        <v>18</v>
      </c>
      <c r="D166" s="10">
        <v>2800</v>
      </c>
      <c r="E166" s="84">
        <v>190</v>
      </c>
      <c r="F166" s="7">
        <v>4</v>
      </c>
      <c r="G166" s="129">
        <v>4640028562140</v>
      </c>
      <c r="H166" s="123" t="s">
        <v>315</v>
      </c>
      <c r="I166" s="102">
        <f t="shared" si="6"/>
        <v>358.28571428571433</v>
      </c>
      <c r="J166" s="103">
        <f t="shared" si="7"/>
        <v>313.5</v>
      </c>
      <c r="K166" s="69">
        <f t="shared" si="8"/>
        <v>278.66666666666669</v>
      </c>
      <c r="L166" s="70">
        <v>250.8</v>
      </c>
      <c r="M166" s="189"/>
      <c r="N166" s="1"/>
      <c r="O166" s="31"/>
      <c r="P166" s="32"/>
      <c r="Q166" s="32"/>
      <c r="R166" s="32"/>
      <c r="S166" s="32"/>
      <c r="T166" s="32"/>
      <c r="U166" s="32"/>
    </row>
    <row r="167" spans="2:21" ht="18" x14ac:dyDescent="0.25">
      <c r="B167" s="156" t="s">
        <v>30</v>
      </c>
      <c r="C167" s="9">
        <v>22</v>
      </c>
      <c r="D167" s="10">
        <v>5000</v>
      </c>
      <c r="E167" s="84">
        <v>230</v>
      </c>
      <c r="F167" s="7">
        <v>2</v>
      </c>
      <c r="G167" s="129">
        <v>4640028562157</v>
      </c>
      <c r="H167" s="123" t="s">
        <v>316</v>
      </c>
      <c r="I167" s="102">
        <f t="shared" si="6"/>
        <v>514.28571428571433</v>
      </c>
      <c r="J167" s="103">
        <f t="shared" si="7"/>
        <v>450</v>
      </c>
      <c r="K167" s="69">
        <f t="shared" si="8"/>
        <v>400</v>
      </c>
      <c r="L167" s="70">
        <v>360</v>
      </c>
      <c r="M167" s="189"/>
      <c r="N167" s="1"/>
      <c r="O167" s="31"/>
      <c r="P167" s="32"/>
      <c r="Q167" s="32"/>
      <c r="R167" s="32"/>
      <c r="S167" s="32"/>
      <c r="T167" s="32"/>
      <c r="U167" s="32"/>
    </row>
    <row r="168" spans="2:21" ht="18.75" thickBot="1" x14ac:dyDescent="0.3">
      <c r="B168" s="157"/>
      <c r="C168" s="12">
        <v>26</v>
      </c>
      <c r="D168" s="13">
        <v>8700</v>
      </c>
      <c r="E168" s="85">
        <v>270</v>
      </c>
      <c r="F168" s="7">
        <v>2</v>
      </c>
      <c r="G168" s="129">
        <v>4640028562164</v>
      </c>
      <c r="H168" s="123" t="s">
        <v>317</v>
      </c>
      <c r="I168" s="104">
        <f t="shared" si="6"/>
        <v>656.57142857142867</v>
      </c>
      <c r="J168" s="105">
        <f t="shared" si="7"/>
        <v>574.5</v>
      </c>
      <c r="K168" s="71">
        <f t="shared" si="8"/>
        <v>510.66666666666669</v>
      </c>
      <c r="L168" s="72">
        <v>459.6</v>
      </c>
      <c r="M168" s="190"/>
      <c r="N168" s="1"/>
      <c r="O168" s="31"/>
      <c r="P168" s="32"/>
      <c r="Q168" s="32"/>
      <c r="R168" s="32"/>
      <c r="S168" s="32"/>
      <c r="T168" s="32"/>
      <c r="U168" s="32"/>
    </row>
    <row r="169" spans="2:21" ht="18.75" thickBot="1" x14ac:dyDescent="0.3">
      <c r="B169" s="94"/>
      <c r="C169" s="17"/>
      <c r="D169" s="6"/>
      <c r="E169" s="6"/>
      <c r="F169" s="16"/>
      <c r="G169" s="116"/>
      <c r="H169" s="116"/>
      <c r="I169" s="106"/>
      <c r="J169" s="106"/>
      <c r="K169" s="66"/>
      <c r="L169" s="66"/>
      <c r="M169" s="66"/>
      <c r="N169" s="1"/>
      <c r="O169" s="31"/>
      <c r="P169" s="32"/>
      <c r="Q169" s="32"/>
      <c r="R169" s="32"/>
      <c r="S169" s="32"/>
      <c r="T169" s="32"/>
      <c r="U169" s="32"/>
    </row>
    <row r="170" spans="2:21" ht="18" customHeight="1" x14ac:dyDescent="0.25">
      <c r="B170" s="160"/>
      <c r="C170" s="3">
        <v>12</v>
      </c>
      <c r="D170" s="4">
        <v>1000</v>
      </c>
      <c r="E170" s="83">
        <v>130</v>
      </c>
      <c r="F170" s="7">
        <v>15</v>
      </c>
      <c r="G170" s="129">
        <v>4640028562171</v>
      </c>
      <c r="H170" s="123" t="s">
        <v>318</v>
      </c>
      <c r="I170" s="107">
        <f t="shared" si="6"/>
        <v>140.57142857142858</v>
      </c>
      <c r="J170" s="108">
        <f t="shared" si="7"/>
        <v>123</v>
      </c>
      <c r="K170" s="73">
        <f t="shared" si="8"/>
        <v>109.33333333333334</v>
      </c>
      <c r="L170" s="68">
        <v>98.4</v>
      </c>
      <c r="M170" s="188" t="s">
        <v>191</v>
      </c>
      <c r="N170" s="1"/>
      <c r="O170" s="31"/>
      <c r="P170" s="32"/>
      <c r="Q170" s="32"/>
      <c r="R170" s="32"/>
      <c r="S170" s="32"/>
      <c r="T170" s="32"/>
      <c r="U170" s="32"/>
    </row>
    <row r="171" spans="2:21" ht="18" x14ac:dyDescent="0.25">
      <c r="B171" s="156"/>
      <c r="C171" s="9">
        <v>15</v>
      </c>
      <c r="D171" s="10">
        <v>1700</v>
      </c>
      <c r="E171" s="84">
        <v>150</v>
      </c>
      <c r="F171" s="7">
        <v>12</v>
      </c>
      <c r="G171" s="129">
        <v>4640028562188</v>
      </c>
      <c r="H171" s="123" t="s">
        <v>319</v>
      </c>
      <c r="I171" s="102">
        <f t="shared" si="6"/>
        <v>224.57142857142858</v>
      </c>
      <c r="J171" s="103">
        <f t="shared" si="7"/>
        <v>196.49999999999997</v>
      </c>
      <c r="K171" s="69">
        <f t="shared" si="8"/>
        <v>174.66666666666666</v>
      </c>
      <c r="L171" s="70">
        <v>157.19999999999999</v>
      </c>
      <c r="M171" s="189"/>
      <c r="N171" s="1"/>
      <c r="O171" s="31"/>
      <c r="P171" s="32"/>
      <c r="Q171" s="32"/>
      <c r="R171" s="32"/>
      <c r="S171" s="32"/>
      <c r="T171" s="32"/>
      <c r="U171" s="32"/>
    </row>
    <row r="172" spans="2:21" ht="18" x14ac:dyDescent="0.25">
      <c r="B172" s="156" t="s">
        <v>28</v>
      </c>
      <c r="C172" s="9">
        <v>18</v>
      </c>
      <c r="D172" s="10">
        <v>2800</v>
      </c>
      <c r="E172" s="84">
        <v>190</v>
      </c>
      <c r="F172" s="7">
        <v>4</v>
      </c>
      <c r="G172" s="129">
        <v>4640028562195</v>
      </c>
      <c r="H172" s="123" t="s">
        <v>320</v>
      </c>
      <c r="I172" s="102">
        <f t="shared" si="6"/>
        <v>358.28571428571433</v>
      </c>
      <c r="J172" s="103">
        <f t="shared" si="7"/>
        <v>313.5</v>
      </c>
      <c r="K172" s="69">
        <f t="shared" si="8"/>
        <v>278.66666666666669</v>
      </c>
      <c r="L172" s="70">
        <v>250.8</v>
      </c>
      <c r="M172" s="189"/>
      <c r="N172" s="1"/>
      <c r="O172" s="31"/>
      <c r="P172" s="32"/>
      <c r="Q172" s="32"/>
      <c r="R172" s="32"/>
      <c r="S172" s="32"/>
      <c r="T172" s="32"/>
      <c r="U172" s="32"/>
    </row>
    <row r="173" spans="2:21" ht="18" x14ac:dyDescent="0.25">
      <c r="B173" s="156" t="s">
        <v>7</v>
      </c>
      <c r="C173" s="9">
        <v>22</v>
      </c>
      <c r="D173" s="10">
        <v>5000</v>
      </c>
      <c r="E173" s="84">
        <v>230</v>
      </c>
      <c r="F173" s="7">
        <v>2</v>
      </c>
      <c r="G173" s="129">
        <v>4640028562201</v>
      </c>
      <c r="H173" s="123" t="s">
        <v>321</v>
      </c>
      <c r="I173" s="102">
        <f t="shared" si="6"/>
        <v>514.28571428571433</v>
      </c>
      <c r="J173" s="103">
        <f t="shared" si="7"/>
        <v>450</v>
      </c>
      <c r="K173" s="69">
        <f t="shared" si="8"/>
        <v>400</v>
      </c>
      <c r="L173" s="70">
        <v>360</v>
      </c>
      <c r="M173" s="189"/>
      <c r="N173" s="1"/>
      <c r="O173" s="31"/>
      <c r="P173" s="32"/>
      <c r="Q173" s="32"/>
      <c r="R173" s="32"/>
      <c r="S173" s="32"/>
      <c r="T173" s="32"/>
      <c r="U173" s="32"/>
    </row>
    <row r="174" spans="2:21" ht="18.75" thickBot="1" x14ac:dyDescent="0.3">
      <c r="B174" s="157"/>
      <c r="C174" s="12">
        <v>26</v>
      </c>
      <c r="D174" s="13">
        <v>8700</v>
      </c>
      <c r="E174" s="85">
        <v>270</v>
      </c>
      <c r="F174" s="7">
        <v>2</v>
      </c>
      <c r="G174" s="129">
        <v>4640028562218</v>
      </c>
      <c r="H174" s="123" t="s">
        <v>322</v>
      </c>
      <c r="I174" s="104">
        <f t="shared" si="6"/>
        <v>656.57142857142867</v>
      </c>
      <c r="J174" s="105">
        <f t="shared" si="7"/>
        <v>574.5</v>
      </c>
      <c r="K174" s="71">
        <f t="shared" si="8"/>
        <v>510.66666666666669</v>
      </c>
      <c r="L174" s="72">
        <v>459.6</v>
      </c>
      <c r="M174" s="190"/>
      <c r="N174" s="1"/>
      <c r="O174" s="31"/>
      <c r="P174" s="32"/>
      <c r="Q174" s="32"/>
      <c r="R174" s="32"/>
      <c r="S174" s="32"/>
      <c r="T174" s="32"/>
      <c r="U174" s="32"/>
    </row>
    <row r="175" spans="2:21" ht="18.75" thickBot="1" x14ac:dyDescent="0.3">
      <c r="B175" s="94"/>
      <c r="C175" s="17"/>
      <c r="D175" s="6"/>
      <c r="E175" s="6"/>
      <c r="F175" s="16"/>
      <c r="G175" s="116"/>
      <c r="H175" s="116"/>
      <c r="I175" s="106"/>
      <c r="J175" s="106"/>
      <c r="K175" s="66"/>
      <c r="L175" s="66"/>
      <c r="M175" s="66"/>
      <c r="N175" s="1"/>
      <c r="O175" s="31"/>
      <c r="P175" s="32"/>
      <c r="Q175" s="32"/>
      <c r="R175" s="32"/>
      <c r="S175" s="32"/>
      <c r="T175" s="32"/>
      <c r="U175" s="32"/>
    </row>
    <row r="176" spans="2:21" ht="18" customHeight="1" x14ac:dyDescent="0.25">
      <c r="B176" s="160"/>
      <c r="C176" s="3">
        <v>12</v>
      </c>
      <c r="D176" s="4">
        <v>1000</v>
      </c>
      <c r="E176" s="83">
        <v>130</v>
      </c>
      <c r="F176" s="7">
        <v>15</v>
      </c>
      <c r="G176" s="129">
        <v>4640028562270</v>
      </c>
      <c r="H176" s="123" t="s">
        <v>323</v>
      </c>
      <c r="I176" s="107">
        <f t="shared" si="6"/>
        <v>140.57142857142858</v>
      </c>
      <c r="J176" s="108">
        <f t="shared" si="7"/>
        <v>123</v>
      </c>
      <c r="K176" s="73">
        <f t="shared" si="8"/>
        <v>109.33333333333334</v>
      </c>
      <c r="L176" s="68">
        <v>98.4</v>
      </c>
      <c r="M176" s="188" t="s">
        <v>191</v>
      </c>
      <c r="N176" s="1"/>
      <c r="O176" s="31"/>
      <c r="P176" s="32"/>
      <c r="Q176" s="32"/>
      <c r="R176" s="32"/>
      <c r="S176" s="32"/>
      <c r="T176" s="32"/>
      <c r="U176" s="32"/>
    </row>
    <row r="177" spans="1:21" ht="18" x14ac:dyDescent="0.25">
      <c r="B177" s="156"/>
      <c r="C177" s="9">
        <v>15</v>
      </c>
      <c r="D177" s="10">
        <v>1700</v>
      </c>
      <c r="E177" s="84">
        <v>150</v>
      </c>
      <c r="F177" s="7">
        <v>12</v>
      </c>
      <c r="G177" s="129">
        <v>4640028562287</v>
      </c>
      <c r="H177" s="123" t="s">
        <v>324</v>
      </c>
      <c r="I177" s="102">
        <f t="shared" si="6"/>
        <v>224.57142857142858</v>
      </c>
      <c r="J177" s="103">
        <f t="shared" si="7"/>
        <v>196.49999999999997</v>
      </c>
      <c r="K177" s="69">
        <f t="shared" si="8"/>
        <v>174.66666666666666</v>
      </c>
      <c r="L177" s="70">
        <v>157.19999999999999</v>
      </c>
      <c r="M177" s="189"/>
      <c r="N177" s="1"/>
      <c r="O177" s="31"/>
      <c r="P177" s="32"/>
      <c r="Q177" s="32"/>
      <c r="R177" s="32"/>
      <c r="S177" s="32"/>
      <c r="T177" s="32"/>
      <c r="U177" s="32"/>
    </row>
    <row r="178" spans="1:21" ht="18" x14ac:dyDescent="0.25">
      <c r="B178" s="156" t="s">
        <v>22</v>
      </c>
      <c r="C178" s="9">
        <v>18</v>
      </c>
      <c r="D178" s="10">
        <v>2800</v>
      </c>
      <c r="E178" s="84">
        <v>190</v>
      </c>
      <c r="F178" s="7">
        <v>4</v>
      </c>
      <c r="G178" s="129">
        <v>4640028562294</v>
      </c>
      <c r="H178" s="123" t="s">
        <v>325</v>
      </c>
      <c r="I178" s="102">
        <f t="shared" si="6"/>
        <v>358.28571428571433</v>
      </c>
      <c r="J178" s="103">
        <f t="shared" si="7"/>
        <v>313.5</v>
      </c>
      <c r="K178" s="69">
        <f t="shared" si="8"/>
        <v>278.66666666666669</v>
      </c>
      <c r="L178" s="70">
        <v>250.8</v>
      </c>
      <c r="M178" s="189"/>
      <c r="N178" s="1"/>
      <c r="O178" s="31"/>
      <c r="P178" s="32"/>
      <c r="Q178" s="32"/>
      <c r="R178" s="32"/>
      <c r="S178" s="32"/>
      <c r="T178" s="32"/>
      <c r="U178" s="32"/>
    </row>
    <row r="179" spans="1:21" ht="18" x14ac:dyDescent="0.25">
      <c r="B179" s="156"/>
      <c r="C179" s="9">
        <v>22</v>
      </c>
      <c r="D179" s="10">
        <v>5000</v>
      </c>
      <c r="E179" s="84">
        <v>230</v>
      </c>
      <c r="F179" s="7">
        <v>2</v>
      </c>
      <c r="G179" s="129">
        <v>4640028562300</v>
      </c>
      <c r="H179" s="123" t="s">
        <v>326</v>
      </c>
      <c r="I179" s="102">
        <f t="shared" si="6"/>
        <v>514.28571428571433</v>
      </c>
      <c r="J179" s="103">
        <f t="shared" si="7"/>
        <v>450</v>
      </c>
      <c r="K179" s="69">
        <f t="shared" si="8"/>
        <v>400</v>
      </c>
      <c r="L179" s="70">
        <v>360</v>
      </c>
      <c r="M179" s="189"/>
      <c r="N179" s="1"/>
      <c r="O179" s="31"/>
      <c r="P179" s="32"/>
      <c r="Q179" s="32"/>
      <c r="R179" s="32"/>
      <c r="S179" s="32"/>
      <c r="T179" s="32"/>
      <c r="U179" s="32"/>
    </row>
    <row r="180" spans="1:21" ht="18.75" thickBot="1" x14ac:dyDescent="0.3">
      <c r="B180" s="157"/>
      <c r="C180" s="12">
        <v>26</v>
      </c>
      <c r="D180" s="13">
        <v>8700</v>
      </c>
      <c r="E180" s="85">
        <v>270</v>
      </c>
      <c r="F180" s="7">
        <v>2</v>
      </c>
      <c r="G180" s="130">
        <v>4640028562317</v>
      </c>
      <c r="H180" s="131" t="s">
        <v>327</v>
      </c>
      <c r="I180" s="104">
        <f t="shared" si="6"/>
        <v>656.57142857142867</v>
      </c>
      <c r="J180" s="105">
        <f t="shared" si="7"/>
        <v>574.5</v>
      </c>
      <c r="K180" s="71">
        <f t="shared" si="8"/>
        <v>510.66666666666669</v>
      </c>
      <c r="L180" s="72">
        <v>459.6</v>
      </c>
      <c r="M180" s="190"/>
      <c r="N180" s="1"/>
      <c r="O180" s="31"/>
      <c r="P180" s="32"/>
      <c r="Q180" s="32"/>
      <c r="R180" s="32"/>
      <c r="S180" s="32"/>
      <c r="T180" s="32"/>
      <c r="U180" s="32"/>
    </row>
    <row r="181" spans="1:21" ht="18.75" thickBot="1" x14ac:dyDescent="0.3">
      <c r="B181" s="94"/>
      <c r="C181" s="17"/>
      <c r="D181" s="6"/>
      <c r="E181" s="23"/>
      <c r="F181" s="16"/>
      <c r="G181" s="116"/>
      <c r="H181" s="116"/>
      <c r="I181" s="106"/>
      <c r="J181" s="106"/>
      <c r="K181" s="66"/>
      <c r="L181" s="66"/>
      <c r="M181" s="66"/>
      <c r="N181" s="1"/>
      <c r="O181" s="31"/>
      <c r="P181" s="32"/>
      <c r="Q181" s="32"/>
      <c r="R181" s="32"/>
      <c r="S181" s="32"/>
      <c r="T181" s="32"/>
      <c r="U181" s="32"/>
    </row>
    <row r="182" spans="1:21" ht="18.75" customHeight="1" thickBot="1" x14ac:dyDescent="0.3">
      <c r="B182" s="153" t="s">
        <v>31</v>
      </c>
      <c r="C182" s="17"/>
      <c r="D182" s="6"/>
      <c r="E182" s="23"/>
      <c r="F182" s="16"/>
      <c r="G182" s="116"/>
      <c r="H182" s="116"/>
      <c r="I182" s="106"/>
      <c r="J182" s="106"/>
      <c r="K182" s="66"/>
      <c r="L182" s="66"/>
      <c r="M182" s="92"/>
      <c r="N182" s="1"/>
      <c r="O182" s="31"/>
      <c r="P182" s="32"/>
      <c r="U182" s="32"/>
    </row>
    <row r="183" spans="1:21" ht="18.75" thickBot="1" x14ac:dyDescent="0.3">
      <c r="B183" s="162"/>
      <c r="C183" s="17"/>
      <c r="D183" s="6"/>
      <c r="E183" s="23"/>
      <c r="F183" s="16"/>
      <c r="G183" s="121"/>
      <c r="H183" s="121"/>
      <c r="I183" s="106"/>
      <c r="J183" s="106"/>
      <c r="K183" s="66"/>
      <c r="L183" s="66"/>
      <c r="M183" s="66"/>
      <c r="N183" s="1"/>
      <c r="O183" s="31"/>
      <c r="P183" s="32"/>
      <c r="U183" s="32"/>
    </row>
    <row r="184" spans="1:21" ht="18" x14ac:dyDescent="0.25">
      <c r="A184" s="38"/>
      <c r="B184" s="163"/>
      <c r="C184" s="3">
        <v>12</v>
      </c>
      <c r="D184" s="4">
        <v>1000</v>
      </c>
      <c r="E184" s="83">
        <v>130</v>
      </c>
      <c r="F184" s="40">
        <v>15</v>
      </c>
      <c r="G184" s="128">
        <v>4660015049850</v>
      </c>
      <c r="H184" s="132" t="s">
        <v>328</v>
      </c>
      <c r="I184" s="107">
        <f t="shared" si="6"/>
        <v>148.57142857142858</v>
      </c>
      <c r="J184" s="108">
        <f t="shared" si="7"/>
        <v>130</v>
      </c>
      <c r="K184" s="73">
        <f t="shared" si="8"/>
        <v>115.55555555555556</v>
      </c>
      <c r="L184" s="74">
        <v>104</v>
      </c>
      <c r="M184" s="188" t="s">
        <v>191</v>
      </c>
      <c r="N184" s="1"/>
      <c r="O184" s="31"/>
      <c r="P184" s="32"/>
      <c r="U184" s="32"/>
    </row>
    <row r="185" spans="1:21" ht="18" x14ac:dyDescent="0.25">
      <c r="A185" s="38"/>
      <c r="B185" s="164"/>
      <c r="C185" s="9">
        <v>15</v>
      </c>
      <c r="D185" s="10">
        <v>1700</v>
      </c>
      <c r="E185" s="84">
        <v>150</v>
      </c>
      <c r="F185" s="40">
        <v>12</v>
      </c>
      <c r="G185" s="129">
        <v>4660015049867</v>
      </c>
      <c r="H185" s="123" t="s">
        <v>329</v>
      </c>
      <c r="I185" s="102">
        <f t="shared" si="6"/>
        <v>225.71428571428572</v>
      </c>
      <c r="J185" s="103">
        <f t="shared" si="7"/>
        <v>197.5</v>
      </c>
      <c r="K185" s="69">
        <f t="shared" si="8"/>
        <v>175.55555555555554</v>
      </c>
      <c r="L185" s="75">
        <v>158</v>
      </c>
      <c r="M185" s="189"/>
      <c r="N185" s="1"/>
      <c r="O185" s="31"/>
      <c r="P185" s="32"/>
      <c r="U185" s="32"/>
    </row>
    <row r="186" spans="1:21" ht="18" x14ac:dyDescent="0.25">
      <c r="A186" s="38"/>
      <c r="B186" s="164" t="s">
        <v>168</v>
      </c>
      <c r="C186" s="9">
        <v>18</v>
      </c>
      <c r="D186" s="10">
        <v>2800</v>
      </c>
      <c r="E186" s="84">
        <v>190</v>
      </c>
      <c r="F186" s="40">
        <v>4</v>
      </c>
      <c r="G186" s="129">
        <v>4660015049874</v>
      </c>
      <c r="H186" s="123" t="s">
        <v>330</v>
      </c>
      <c r="I186" s="102">
        <f t="shared" si="6"/>
        <v>385.71428571428572</v>
      </c>
      <c r="J186" s="103">
        <f t="shared" si="7"/>
        <v>337.5</v>
      </c>
      <c r="K186" s="69">
        <f t="shared" si="8"/>
        <v>300</v>
      </c>
      <c r="L186" s="75">
        <v>270</v>
      </c>
      <c r="M186" s="189"/>
      <c r="N186" s="1"/>
      <c r="O186" s="31"/>
      <c r="P186" s="32"/>
      <c r="U186" s="32"/>
    </row>
    <row r="187" spans="1:21" ht="18" x14ac:dyDescent="0.25">
      <c r="A187" s="38"/>
      <c r="B187" s="164" t="s">
        <v>109</v>
      </c>
      <c r="C187" s="9">
        <v>22</v>
      </c>
      <c r="D187" s="10">
        <v>5000</v>
      </c>
      <c r="E187" s="84">
        <v>230</v>
      </c>
      <c r="F187" s="40">
        <v>2</v>
      </c>
      <c r="G187" s="129">
        <v>4660015049881</v>
      </c>
      <c r="H187" s="123" t="s">
        <v>331</v>
      </c>
      <c r="I187" s="102">
        <f t="shared" si="6"/>
        <v>561.42857142857144</v>
      </c>
      <c r="J187" s="103">
        <f t="shared" si="7"/>
        <v>491.25</v>
      </c>
      <c r="K187" s="69">
        <f t="shared" si="8"/>
        <v>436.66666666666663</v>
      </c>
      <c r="L187" s="75">
        <v>393</v>
      </c>
      <c r="M187" s="189"/>
      <c r="N187" s="1"/>
      <c r="O187" s="31"/>
      <c r="P187" s="32"/>
      <c r="U187" s="32"/>
    </row>
    <row r="188" spans="1:21" ht="18.75" customHeight="1" thickBot="1" x14ac:dyDescent="0.3">
      <c r="A188" s="38"/>
      <c r="B188" s="165"/>
      <c r="C188" s="12">
        <v>26</v>
      </c>
      <c r="D188" s="13">
        <v>8700</v>
      </c>
      <c r="E188" s="85">
        <v>270</v>
      </c>
      <c r="F188" s="40">
        <v>2</v>
      </c>
      <c r="G188" s="129">
        <v>4660015049898</v>
      </c>
      <c r="H188" s="123" t="s">
        <v>332</v>
      </c>
      <c r="I188" s="104">
        <f t="shared" si="6"/>
        <v>792.85714285714289</v>
      </c>
      <c r="J188" s="105">
        <f t="shared" si="7"/>
        <v>693.75</v>
      </c>
      <c r="K188" s="71">
        <f t="shared" si="8"/>
        <v>616.66666666666663</v>
      </c>
      <c r="L188" s="76">
        <v>555</v>
      </c>
      <c r="M188" s="190"/>
      <c r="N188" s="1"/>
      <c r="O188" s="31"/>
      <c r="P188" s="32"/>
      <c r="U188" s="32"/>
    </row>
    <row r="189" spans="1:21" ht="18.75" thickBot="1" x14ac:dyDescent="0.3">
      <c r="A189" s="38"/>
      <c r="B189" s="166"/>
      <c r="C189" s="41"/>
      <c r="D189" s="39"/>
      <c r="E189" s="42"/>
      <c r="F189" s="43"/>
      <c r="G189" s="121"/>
      <c r="H189" s="121"/>
      <c r="I189" s="106"/>
      <c r="J189" s="106"/>
      <c r="K189" s="66"/>
      <c r="L189" s="66"/>
      <c r="M189" s="66"/>
      <c r="N189" s="1"/>
      <c r="O189" s="31"/>
      <c r="P189" s="32"/>
      <c r="U189" s="32"/>
    </row>
    <row r="190" spans="1:21" ht="18" x14ac:dyDescent="0.25">
      <c r="A190" s="38"/>
      <c r="B190" s="163"/>
      <c r="C190" s="3">
        <v>12</v>
      </c>
      <c r="D190" s="4">
        <v>1000</v>
      </c>
      <c r="E190" s="83">
        <v>130</v>
      </c>
      <c r="F190" s="40">
        <v>15</v>
      </c>
      <c r="G190" s="129">
        <v>4660015049751</v>
      </c>
      <c r="H190" s="123" t="s">
        <v>333</v>
      </c>
      <c r="I190" s="134" t="s">
        <v>334</v>
      </c>
      <c r="J190" s="108">
        <f t="shared" si="7"/>
        <v>130</v>
      </c>
      <c r="K190" s="73">
        <f t="shared" si="8"/>
        <v>115.55555555555556</v>
      </c>
      <c r="L190" s="74">
        <v>104</v>
      </c>
      <c r="M190" s="188" t="s">
        <v>191</v>
      </c>
      <c r="N190" s="1"/>
      <c r="O190" s="31"/>
      <c r="P190" s="32"/>
      <c r="U190" s="32"/>
    </row>
    <row r="191" spans="1:21" ht="18" x14ac:dyDescent="0.25">
      <c r="A191" s="38"/>
      <c r="B191" s="164" t="s">
        <v>166</v>
      </c>
      <c r="C191" s="9">
        <v>15</v>
      </c>
      <c r="D191" s="10">
        <v>1700</v>
      </c>
      <c r="E191" s="84">
        <v>150</v>
      </c>
      <c r="F191" s="40">
        <v>12</v>
      </c>
      <c r="G191" s="129">
        <v>4660015049768</v>
      </c>
      <c r="H191" s="123" t="s">
        <v>335</v>
      </c>
      <c r="I191" s="134" t="s">
        <v>334</v>
      </c>
      <c r="J191" s="103">
        <f t="shared" si="7"/>
        <v>197.5</v>
      </c>
      <c r="K191" s="69">
        <f t="shared" si="8"/>
        <v>175.55555555555554</v>
      </c>
      <c r="L191" s="75">
        <v>158</v>
      </c>
      <c r="M191" s="189"/>
      <c r="N191" s="1"/>
      <c r="O191" s="31"/>
      <c r="P191" s="32"/>
      <c r="U191" s="32"/>
    </row>
    <row r="192" spans="1:21" ht="18" x14ac:dyDescent="0.25">
      <c r="A192" s="38"/>
      <c r="B192" s="164" t="s">
        <v>167</v>
      </c>
      <c r="C192" s="9">
        <v>18</v>
      </c>
      <c r="D192" s="10">
        <v>2800</v>
      </c>
      <c r="E192" s="84">
        <v>190</v>
      </c>
      <c r="F192" s="40">
        <v>4</v>
      </c>
      <c r="G192" s="129">
        <v>4660015049775</v>
      </c>
      <c r="H192" s="123" t="s">
        <v>336</v>
      </c>
      <c r="I192" s="134" t="s">
        <v>334</v>
      </c>
      <c r="J192" s="103">
        <f t="shared" si="7"/>
        <v>337.5</v>
      </c>
      <c r="K192" s="69">
        <f t="shared" si="8"/>
        <v>300</v>
      </c>
      <c r="L192" s="75">
        <v>270</v>
      </c>
      <c r="M192" s="189"/>
      <c r="N192" s="1"/>
      <c r="O192" s="31"/>
      <c r="P192" s="32"/>
      <c r="U192" s="32"/>
    </row>
    <row r="193" spans="1:21" ht="18" x14ac:dyDescent="0.25">
      <c r="A193" s="38"/>
      <c r="B193" s="164"/>
      <c r="C193" s="9">
        <v>22</v>
      </c>
      <c r="D193" s="10">
        <v>5000</v>
      </c>
      <c r="E193" s="84">
        <v>230</v>
      </c>
      <c r="F193" s="40">
        <v>2</v>
      </c>
      <c r="G193" s="129">
        <v>4660015049782</v>
      </c>
      <c r="H193" s="123" t="s">
        <v>337</v>
      </c>
      <c r="I193" s="134" t="s">
        <v>334</v>
      </c>
      <c r="J193" s="103">
        <f t="shared" si="7"/>
        <v>491.25</v>
      </c>
      <c r="K193" s="69">
        <f t="shared" si="8"/>
        <v>436.66666666666663</v>
      </c>
      <c r="L193" s="75">
        <v>393</v>
      </c>
      <c r="M193" s="189"/>
      <c r="N193" s="1"/>
      <c r="O193" s="31"/>
      <c r="P193" s="32"/>
      <c r="U193" s="32"/>
    </row>
    <row r="194" spans="1:21" ht="18.75" customHeight="1" thickBot="1" x14ac:dyDescent="0.3">
      <c r="A194" s="38"/>
      <c r="B194" s="165"/>
      <c r="C194" s="12">
        <v>26</v>
      </c>
      <c r="D194" s="13">
        <v>8700</v>
      </c>
      <c r="E194" s="85">
        <v>270</v>
      </c>
      <c r="F194" s="40">
        <v>2</v>
      </c>
      <c r="G194" s="129">
        <v>4660015049799</v>
      </c>
      <c r="H194" s="123" t="s">
        <v>338</v>
      </c>
      <c r="I194" s="134" t="s">
        <v>334</v>
      </c>
      <c r="J194" s="105">
        <f t="shared" si="7"/>
        <v>693.75</v>
      </c>
      <c r="K194" s="71">
        <f t="shared" si="8"/>
        <v>616.66666666666663</v>
      </c>
      <c r="L194" s="76">
        <v>555</v>
      </c>
      <c r="M194" s="190"/>
      <c r="N194" s="1"/>
      <c r="O194" s="31"/>
      <c r="P194" s="32"/>
      <c r="U194" s="32"/>
    </row>
    <row r="195" spans="1:21" ht="18.75" thickBot="1" x14ac:dyDescent="0.3">
      <c r="A195" s="38"/>
      <c r="B195" s="166"/>
      <c r="C195" s="41"/>
      <c r="D195" s="39"/>
      <c r="E195" s="42"/>
      <c r="F195" s="43"/>
      <c r="G195" s="121"/>
      <c r="H195" s="121"/>
      <c r="I195" s="106"/>
      <c r="J195" s="106"/>
      <c r="K195" s="66"/>
      <c r="L195" s="66"/>
      <c r="M195" s="66"/>
      <c r="N195" s="1"/>
      <c r="O195" s="31"/>
      <c r="P195" s="32"/>
      <c r="U195" s="32"/>
    </row>
    <row r="196" spans="1:21" ht="18" x14ac:dyDescent="0.25">
      <c r="A196" s="38"/>
      <c r="B196" s="163"/>
      <c r="C196" s="3">
        <v>12</v>
      </c>
      <c r="D196" s="4">
        <v>1000</v>
      </c>
      <c r="E196" s="83">
        <v>130</v>
      </c>
      <c r="F196" s="40">
        <v>15</v>
      </c>
      <c r="G196" s="129">
        <v>4660015049805</v>
      </c>
      <c r="H196" s="123" t="s">
        <v>339</v>
      </c>
      <c r="I196" s="107">
        <f t="shared" si="6"/>
        <v>148.57142857142858</v>
      </c>
      <c r="J196" s="108">
        <f t="shared" si="7"/>
        <v>130</v>
      </c>
      <c r="K196" s="73">
        <f t="shared" si="8"/>
        <v>115.55555555555556</v>
      </c>
      <c r="L196" s="74">
        <v>104</v>
      </c>
      <c r="M196" s="188" t="s">
        <v>191</v>
      </c>
      <c r="N196" s="1"/>
      <c r="O196" s="31"/>
      <c r="P196" s="32"/>
      <c r="U196" s="32"/>
    </row>
    <row r="197" spans="1:21" ht="18" x14ac:dyDescent="0.25">
      <c r="A197" s="38"/>
      <c r="B197" s="164" t="s">
        <v>169</v>
      </c>
      <c r="C197" s="9">
        <v>15</v>
      </c>
      <c r="D197" s="10">
        <v>1700</v>
      </c>
      <c r="E197" s="84">
        <v>150</v>
      </c>
      <c r="F197" s="40">
        <v>12</v>
      </c>
      <c r="G197" s="129">
        <v>4660015049812</v>
      </c>
      <c r="H197" s="123" t="s">
        <v>340</v>
      </c>
      <c r="I197" s="102">
        <f t="shared" si="6"/>
        <v>225.71428571428572</v>
      </c>
      <c r="J197" s="103">
        <f t="shared" si="7"/>
        <v>197.5</v>
      </c>
      <c r="K197" s="69">
        <f t="shared" si="8"/>
        <v>175.55555555555554</v>
      </c>
      <c r="L197" s="75">
        <v>158</v>
      </c>
      <c r="M197" s="189"/>
      <c r="N197" s="1"/>
      <c r="O197" s="31"/>
      <c r="P197" s="32"/>
      <c r="U197" s="32"/>
    </row>
    <row r="198" spans="1:21" ht="18" x14ac:dyDescent="0.25">
      <c r="A198" s="38"/>
      <c r="B198" s="164" t="s">
        <v>155</v>
      </c>
      <c r="C198" s="9">
        <v>18</v>
      </c>
      <c r="D198" s="10">
        <v>2800</v>
      </c>
      <c r="E198" s="84">
        <v>190</v>
      </c>
      <c r="F198" s="40">
        <v>4</v>
      </c>
      <c r="G198" s="129">
        <v>4660015049829</v>
      </c>
      <c r="H198" s="123" t="s">
        <v>341</v>
      </c>
      <c r="I198" s="102">
        <f t="shared" ref="I198:I261" si="9">L198/0.7</f>
        <v>385.71428571428572</v>
      </c>
      <c r="J198" s="103">
        <f t="shared" ref="J198:J261" si="10">L198/0.8</f>
        <v>337.5</v>
      </c>
      <c r="K198" s="69">
        <f t="shared" ref="K198:K261" si="11">L198/0.9</f>
        <v>300</v>
      </c>
      <c r="L198" s="75">
        <v>270</v>
      </c>
      <c r="M198" s="189"/>
      <c r="N198" s="1"/>
      <c r="O198" s="31"/>
      <c r="P198" s="32"/>
      <c r="U198" s="32"/>
    </row>
    <row r="199" spans="1:21" ht="18" x14ac:dyDescent="0.25">
      <c r="A199" s="38"/>
      <c r="B199" s="164"/>
      <c r="C199" s="9">
        <v>22</v>
      </c>
      <c r="D199" s="10">
        <v>5000</v>
      </c>
      <c r="E199" s="84">
        <v>230</v>
      </c>
      <c r="F199" s="40">
        <v>2</v>
      </c>
      <c r="G199" s="129">
        <v>4660015049836</v>
      </c>
      <c r="H199" s="123" t="s">
        <v>342</v>
      </c>
      <c r="I199" s="102">
        <f t="shared" si="9"/>
        <v>561.42857142857144</v>
      </c>
      <c r="J199" s="103">
        <f t="shared" si="10"/>
        <v>491.25</v>
      </c>
      <c r="K199" s="69">
        <f t="shared" si="11"/>
        <v>436.66666666666663</v>
      </c>
      <c r="L199" s="75">
        <v>393</v>
      </c>
      <c r="M199" s="189"/>
      <c r="N199" s="1"/>
      <c r="O199" s="31"/>
      <c r="P199" s="32"/>
      <c r="U199" s="32"/>
    </row>
    <row r="200" spans="1:21" ht="18.75" customHeight="1" thickBot="1" x14ac:dyDescent="0.3">
      <c r="A200" s="38"/>
      <c r="B200" s="165"/>
      <c r="C200" s="12">
        <v>26</v>
      </c>
      <c r="D200" s="13">
        <v>8700</v>
      </c>
      <c r="E200" s="85">
        <v>270</v>
      </c>
      <c r="F200" s="40">
        <v>2</v>
      </c>
      <c r="G200" s="130">
        <v>4660015049843</v>
      </c>
      <c r="H200" s="131" t="s">
        <v>343</v>
      </c>
      <c r="I200" s="104">
        <f t="shared" si="9"/>
        <v>792.85714285714289</v>
      </c>
      <c r="J200" s="105">
        <f t="shared" si="10"/>
        <v>693.75</v>
      </c>
      <c r="K200" s="71">
        <f t="shared" si="11"/>
        <v>616.66666666666663</v>
      </c>
      <c r="L200" s="76">
        <v>555</v>
      </c>
      <c r="M200" s="190"/>
      <c r="N200" s="1"/>
      <c r="O200" s="31"/>
      <c r="P200" s="32"/>
      <c r="U200" s="32"/>
    </row>
    <row r="201" spans="1:21" ht="18.75" thickBot="1" x14ac:dyDescent="0.3">
      <c r="A201" s="38"/>
      <c r="B201" s="167"/>
      <c r="C201" s="17"/>
      <c r="D201" s="6"/>
      <c r="E201" s="23"/>
      <c r="F201" s="16"/>
      <c r="G201" s="116"/>
      <c r="H201" s="116"/>
      <c r="I201" s="106"/>
      <c r="J201" s="106"/>
      <c r="K201" s="66"/>
      <c r="L201" s="66"/>
      <c r="M201" s="66"/>
      <c r="N201" s="1"/>
      <c r="O201" s="31"/>
      <c r="P201" s="32"/>
      <c r="U201" s="32"/>
    </row>
    <row r="202" spans="1:21" ht="18" x14ac:dyDescent="0.25">
      <c r="A202" s="38"/>
      <c r="B202" s="160"/>
      <c r="C202" s="3">
        <v>12</v>
      </c>
      <c r="D202" s="4">
        <v>1000</v>
      </c>
      <c r="E202" s="83">
        <v>130</v>
      </c>
      <c r="F202" s="7">
        <v>15</v>
      </c>
      <c r="G202" s="128">
        <v>4640028563277</v>
      </c>
      <c r="H202" s="132" t="s">
        <v>344</v>
      </c>
      <c r="I202" s="107">
        <f t="shared" ref="I202:I206" si="12">L202/0.7</f>
        <v>148.57142857142858</v>
      </c>
      <c r="J202" s="108">
        <f t="shared" ref="J202:J206" si="13">L202/0.8</f>
        <v>130</v>
      </c>
      <c r="K202" s="73">
        <f t="shared" ref="K202:K206" si="14">L202/0.9</f>
        <v>115.55555555555556</v>
      </c>
      <c r="L202" s="74">
        <v>104</v>
      </c>
      <c r="M202" s="188" t="s">
        <v>191</v>
      </c>
      <c r="N202" s="1"/>
      <c r="O202" s="31"/>
      <c r="P202" s="32"/>
      <c r="U202" s="32"/>
    </row>
    <row r="203" spans="1:21" ht="18" x14ac:dyDescent="0.25">
      <c r="A203" s="38"/>
      <c r="B203" s="156" t="s">
        <v>151</v>
      </c>
      <c r="C203" s="9">
        <v>15</v>
      </c>
      <c r="D203" s="10">
        <v>1700</v>
      </c>
      <c r="E203" s="84">
        <v>150</v>
      </c>
      <c r="F203" s="7">
        <v>12</v>
      </c>
      <c r="G203" s="129">
        <v>4640028563284</v>
      </c>
      <c r="H203" s="123" t="s">
        <v>345</v>
      </c>
      <c r="I203" s="102">
        <f t="shared" si="12"/>
        <v>225.71428571428572</v>
      </c>
      <c r="J203" s="103">
        <f t="shared" si="13"/>
        <v>197.5</v>
      </c>
      <c r="K203" s="69">
        <f t="shared" si="14"/>
        <v>175.55555555555554</v>
      </c>
      <c r="L203" s="75">
        <v>158</v>
      </c>
      <c r="M203" s="189"/>
      <c r="N203" s="1"/>
      <c r="O203" s="31"/>
      <c r="P203" s="32"/>
      <c r="U203" s="32"/>
    </row>
    <row r="204" spans="1:21" ht="18" x14ac:dyDescent="0.25">
      <c r="A204" s="38"/>
      <c r="B204" s="156" t="s">
        <v>153</v>
      </c>
      <c r="C204" s="9">
        <v>18</v>
      </c>
      <c r="D204" s="10">
        <v>2800</v>
      </c>
      <c r="E204" s="84">
        <v>190</v>
      </c>
      <c r="F204" s="7">
        <v>4</v>
      </c>
      <c r="G204" s="129">
        <v>4640028563291</v>
      </c>
      <c r="H204" s="123" t="s">
        <v>346</v>
      </c>
      <c r="I204" s="102">
        <f t="shared" si="12"/>
        <v>385.71428571428572</v>
      </c>
      <c r="J204" s="103">
        <f t="shared" si="13"/>
        <v>337.5</v>
      </c>
      <c r="K204" s="69">
        <f t="shared" si="14"/>
        <v>300</v>
      </c>
      <c r="L204" s="75">
        <v>270</v>
      </c>
      <c r="M204" s="189"/>
      <c r="N204" s="1"/>
      <c r="O204" s="31"/>
      <c r="P204" s="32"/>
      <c r="U204" s="32"/>
    </row>
    <row r="205" spans="1:21" ht="18" x14ac:dyDescent="0.25">
      <c r="A205" s="38"/>
      <c r="B205" s="156"/>
      <c r="C205" s="9">
        <v>22</v>
      </c>
      <c r="D205" s="10">
        <v>5000</v>
      </c>
      <c r="E205" s="84">
        <v>230</v>
      </c>
      <c r="F205" s="7">
        <v>2</v>
      </c>
      <c r="G205" s="129">
        <v>4640028563307</v>
      </c>
      <c r="H205" s="123" t="s">
        <v>347</v>
      </c>
      <c r="I205" s="102">
        <f t="shared" si="12"/>
        <v>561.42857142857144</v>
      </c>
      <c r="J205" s="103">
        <f t="shared" si="13"/>
        <v>491.25</v>
      </c>
      <c r="K205" s="69">
        <f t="shared" si="14"/>
        <v>436.66666666666663</v>
      </c>
      <c r="L205" s="75">
        <v>393</v>
      </c>
      <c r="M205" s="189"/>
      <c r="N205" s="1"/>
      <c r="O205" s="31"/>
      <c r="P205" s="32"/>
      <c r="U205" s="32"/>
    </row>
    <row r="206" spans="1:21" ht="18.75" customHeight="1" thickBot="1" x14ac:dyDescent="0.3">
      <c r="A206" s="38"/>
      <c r="B206" s="157"/>
      <c r="C206" s="12">
        <v>26</v>
      </c>
      <c r="D206" s="13">
        <v>8700</v>
      </c>
      <c r="E206" s="85">
        <v>270</v>
      </c>
      <c r="F206" s="7">
        <v>2</v>
      </c>
      <c r="G206" s="130">
        <v>4640028563314</v>
      </c>
      <c r="H206" s="131" t="s">
        <v>348</v>
      </c>
      <c r="I206" s="104">
        <f t="shared" si="12"/>
        <v>792.85714285714289</v>
      </c>
      <c r="J206" s="105">
        <f t="shared" si="13"/>
        <v>693.75</v>
      </c>
      <c r="K206" s="71">
        <f t="shared" si="14"/>
        <v>616.66666666666663</v>
      </c>
      <c r="L206" s="76">
        <v>555</v>
      </c>
      <c r="M206" s="190"/>
      <c r="N206" s="1"/>
      <c r="O206" s="31"/>
      <c r="P206" s="32"/>
      <c r="U206" s="32"/>
    </row>
    <row r="207" spans="1:21" ht="18.75" thickBot="1" x14ac:dyDescent="0.3">
      <c r="B207" s="162"/>
      <c r="C207" s="17"/>
      <c r="D207" s="6"/>
      <c r="E207" s="23"/>
      <c r="F207" s="16"/>
      <c r="G207" s="116"/>
      <c r="H207" s="116"/>
      <c r="I207" s="106"/>
      <c r="J207" s="106"/>
      <c r="K207" s="66"/>
      <c r="L207" s="66"/>
      <c r="M207" s="66"/>
      <c r="N207" s="1"/>
      <c r="O207" s="31"/>
      <c r="P207" s="32"/>
      <c r="U207" s="32"/>
    </row>
    <row r="208" spans="1:21" ht="45" customHeight="1" x14ac:dyDescent="0.25">
      <c r="B208" s="160"/>
      <c r="C208" s="3">
        <v>12</v>
      </c>
      <c r="D208" s="4">
        <v>1000</v>
      </c>
      <c r="E208" s="83">
        <v>130</v>
      </c>
      <c r="F208" s="7">
        <v>15</v>
      </c>
      <c r="G208" s="128">
        <v>4640028562676</v>
      </c>
      <c r="H208" s="132" t="s">
        <v>349</v>
      </c>
      <c r="I208" s="107">
        <f t="shared" si="9"/>
        <v>135.42857142857144</v>
      </c>
      <c r="J208" s="108">
        <f t="shared" si="10"/>
        <v>118.49999999999999</v>
      </c>
      <c r="K208" s="73">
        <f t="shared" si="11"/>
        <v>105.33333333333333</v>
      </c>
      <c r="L208" s="68">
        <v>94.8</v>
      </c>
      <c r="M208" s="188" t="s">
        <v>191</v>
      </c>
      <c r="N208" s="1"/>
      <c r="O208" s="31"/>
      <c r="P208" s="32"/>
      <c r="U208" s="32"/>
    </row>
    <row r="209" spans="2:21" ht="18" x14ac:dyDescent="0.25">
      <c r="B209" s="156"/>
      <c r="C209" s="9">
        <v>15</v>
      </c>
      <c r="D209" s="10">
        <v>1700</v>
      </c>
      <c r="E209" s="84">
        <v>150</v>
      </c>
      <c r="F209" s="7">
        <v>12</v>
      </c>
      <c r="G209" s="129">
        <v>4640028562683</v>
      </c>
      <c r="H209" s="123" t="s">
        <v>350</v>
      </c>
      <c r="I209" s="102">
        <f t="shared" si="9"/>
        <v>205.71428571428572</v>
      </c>
      <c r="J209" s="103">
        <f t="shared" si="10"/>
        <v>180</v>
      </c>
      <c r="K209" s="69">
        <f t="shared" si="11"/>
        <v>160</v>
      </c>
      <c r="L209" s="70">
        <v>144</v>
      </c>
      <c r="M209" s="189"/>
      <c r="N209" s="1"/>
      <c r="O209" s="31"/>
      <c r="P209" s="32"/>
      <c r="U209" s="32"/>
    </row>
    <row r="210" spans="2:21" ht="18" x14ac:dyDescent="0.25">
      <c r="B210" s="156" t="s">
        <v>4</v>
      </c>
      <c r="C210" s="9">
        <v>18</v>
      </c>
      <c r="D210" s="10">
        <v>2800</v>
      </c>
      <c r="E210" s="84">
        <v>190</v>
      </c>
      <c r="F210" s="7">
        <v>4</v>
      </c>
      <c r="G210" s="129">
        <v>4640028562690</v>
      </c>
      <c r="H210" s="123" t="s">
        <v>351</v>
      </c>
      <c r="I210" s="102">
        <f t="shared" si="9"/>
        <v>336</v>
      </c>
      <c r="J210" s="103">
        <f t="shared" si="10"/>
        <v>293.99999999999994</v>
      </c>
      <c r="K210" s="69">
        <f t="shared" si="11"/>
        <v>261.33333333333331</v>
      </c>
      <c r="L210" s="70">
        <v>235.2</v>
      </c>
      <c r="M210" s="189"/>
      <c r="N210" s="1"/>
      <c r="O210" s="31"/>
      <c r="P210" s="32"/>
      <c r="U210" s="32"/>
    </row>
    <row r="211" spans="2:21" ht="18" x14ac:dyDescent="0.25">
      <c r="B211" s="156"/>
      <c r="C211" s="9">
        <v>22</v>
      </c>
      <c r="D211" s="10">
        <v>5000</v>
      </c>
      <c r="E211" s="84">
        <v>230</v>
      </c>
      <c r="F211" s="7">
        <v>2</v>
      </c>
      <c r="G211" s="129">
        <v>4640028562706</v>
      </c>
      <c r="H211" s="123" t="s">
        <v>352</v>
      </c>
      <c r="I211" s="102">
        <f t="shared" si="9"/>
        <v>488.57142857142861</v>
      </c>
      <c r="J211" s="103">
        <f t="shared" si="10"/>
        <v>427.5</v>
      </c>
      <c r="K211" s="69">
        <f t="shared" si="11"/>
        <v>380</v>
      </c>
      <c r="L211" s="70">
        <v>342</v>
      </c>
      <c r="M211" s="189"/>
      <c r="N211" s="1"/>
      <c r="O211" s="31"/>
      <c r="P211" s="32"/>
      <c r="U211" s="32"/>
    </row>
    <row r="212" spans="2:21" ht="18.75" customHeight="1" thickBot="1" x14ac:dyDescent="0.3">
      <c r="B212" s="157"/>
      <c r="C212" s="12">
        <v>26</v>
      </c>
      <c r="D212" s="13">
        <v>8700</v>
      </c>
      <c r="E212" s="85">
        <v>270</v>
      </c>
      <c r="F212" s="7">
        <v>2</v>
      </c>
      <c r="G212" s="129">
        <v>4640028562713</v>
      </c>
      <c r="H212" s="123" t="s">
        <v>353</v>
      </c>
      <c r="I212" s="104">
        <f t="shared" si="9"/>
        <v>672</v>
      </c>
      <c r="J212" s="105">
        <f t="shared" si="10"/>
        <v>587.99999999999989</v>
      </c>
      <c r="K212" s="71">
        <f t="shared" si="11"/>
        <v>522.66666666666663</v>
      </c>
      <c r="L212" s="72">
        <v>470.4</v>
      </c>
      <c r="M212" s="190"/>
      <c r="N212" s="1"/>
      <c r="O212" s="31"/>
      <c r="P212" s="32"/>
      <c r="U212" s="32"/>
    </row>
    <row r="213" spans="2:21" ht="18.75" thickBot="1" x14ac:dyDescent="0.3">
      <c r="B213" s="162"/>
      <c r="C213" s="17"/>
      <c r="D213" s="6"/>
      <c r="E213" s="23"/>
      <c r="F213" s="16"/>
      <c r="G213" s="116"/>
      <c r="H213" s="116"/>
      <c r="I213" s="106"/>
      <c r="J213" s="106"/>
      <c r="K213" s="66"/>
      <c r="L213" s="66"/>
      <c r="M213" s="66"/>
      <c r="N213" s="1"/>
      <c r="O213" s="31"/>
      <c r="P213" s="32"/>
      <c r="U213" s="32"/>
    </row>
    <row r="214" spans="2:21" ht="18" x14ac:dyDescent="0.25">
      <c r="B214" s="160"/>
      <c r="C214" s="3">
        <v>12</v>
      </c>
      <c r="D214" s="4">
        <v>1000</v>
      </c>
      <c r="E214" s="83">
        <v>130</v>
      </c>
      <c r="F214" s="7">
        <v>15</v>
      </c>
      <c r="G214" s="129">
        <v>4640028562720</v>
      </c>
      <c r="H214" s="123" t="s">
        <v>354</v>
      </c>
      <c r="I214" s="107">
        <f t="shared" si="9"/>
        <v>135.42857142857144</v>
      </c>
      <c r="J214" s="108">
        <f t="shared" si="10"/>
        <v>118.49999999999999</v>
      </c>
      <c r="K214" s="73">
        <f t="shared" si="11"/>
        <v>105.33333333333333</v>
      </c>
      <c r="L214" s="68">
        <v>94.8</v>
      </c>
      <c r="M214" s="188" t="s">
        <v>191</v>
      </c>
      <c r="N214" s="1"/>
      <c r="O214" s="31"/>
      <c r="P214" s="32"/>
      <c r="U214" s="32"/>
    </row>
    <row r="215" spans="2:21" ht="18" x14ac:dyDescent="0.25">
      <c r="B215" s="156"/>
      <c r="C215" s="9">
        <v>15</v>
      </c>
      <c r="D215" s="10">
        <v>1700</v>
      </c>
      <c r="E215" s="84">
        <v>150</v>
      </c>
      <c r="F215" s="7">
        <v>12</v>
      </c>
      <c r="G215" s="129">
        <v>4640028562737</v>
      </c>
      <c r="H215" s="123" t="s">
        <v>355</v>
      </c>
      <c r="I215" s="102">
        <f t="shared" si="9"/>
        <v>205.71428571428572</v>
      </c>
      <c r="J215" s="103">
        <f t="shared" si="10"/>
        <v>180</v>
      </c>
      <c r="K215" s="69">
        <f t="shared" si="11"/>
        <v>160</v>
      </c>
      <c r="L215" s="70">
        <v>144</v>
      </c>
      <c r="M215" s="189"/>
      <c r="N215" s="1"/>
      <c r="O215" s="31"/>
      <c r="P215" s="32"/>
      <c r="U215" s="32"/>
    </row>
    <row r="216" spans="2:21" ht="18" x14ac:dyDescent="0.25">
      <c r="B216" s="156" t="s">
        <v>27</v>
      </c>
      <c r="C216" s="9">
        <v>18</v>
      </c>
      <c r="D216" s="10">
        <v>2800</v>
      </c>
      <c r="E216" s="84">
        <v>190</v>
      </c>
      <c r="F216" s="7">
        <v>4</v>
      </c>
      <c r="G216" s="129">
        <v>4640028562744</v>
      </c>
      <c r="H216" s="123" t="s">
        <v>356</v>
      </c>
      <c r="I216" s="102">
        <f t="shared" si="9"/>
        <v>336</v>
      </c>
      <c r="J216" s="103">
        <f t="shared" si="10"/>
        <v>293.99999999999994</v>
      </c>
      <c r="K216" s="69">
        <f t="shared" si="11"/>
        <v>261.33333333333331</v>
      </c>
      <c r="L216" s="70">
        <v>235.2</v>
      </c>
      <c r="M216" s="189"/>
      <c r="N216" s="1"/>
      <c r="O216" s="31"/>
      <c r="P216" s="32"/>
      <c r="U216" s="32"/>
    </row>
    <row r="217" spans="2:21" ht="18" x14ac:dyDescent="0.25">
      <c r="B217" s="156" t="s">
        <v>7</v>
      </c>
      <c r="C217" s="9">
        <v>22</v>
      </c>
      <c r="D217" s="10">
        <v>5000</v>
      </c>
      <c r="E217" s="84">
        <v>230</v>
      </c>
      <c r="F217" s="7">
        <v>2</v>
      </c>
      <c r="G217" s="129">
        <v>4640028562751</v>
      </c>
      <c r="H217" s="123" t="s">
        <v>357</v>
      </c>
      <c r="I217" s="102">
        <f t="shared" si="9"/>
        <v>488.57142857142861</v>
      </c>
      <c r="J217" s="103">
        <f t="shared" si="10"/>
        <v>427.5</v>
      </c>
      <c r="K217" s="69">
        <f t="shared" si="11"/>
        <v>380</v>
      </c>
      <c r="L217" s="70">
        <v>342</v>
      </c>
      <c r="M217" s="189"/>
      <c r="N217" s="1"/>
      <c r="O217" s="31"/>
      <c r="P217" s="32"/>
      <c r="U217" s="32"/>
    </row>
    <row r="218" spans="2:21" ht="18.75" thickBot="1" x14ac:dyDescent="0.3">
      <c r="B218" s="157"/>
      <c r="C218" s="12">
        <v>26</v>
      </c>
      <c r="D218" s="13">
        <v>8700</v>
      </c>
      <c r="E218" s="85">
        <v>270</v>
      </c>
      <c r="F218" s="7">
        <v>2</v>
      </c>
      <c r="G218" s="129">
        <v>4640028562768</v>
      </c>
      <c r="H218" s="123" t="s">
        <v>358</v>
      </c>
      <c r="I218" s="104">
        <f t="shared" si="9"/>
        <v>672</v>
      </c>
      <c r="J218" s="105">
        <f t="shared" si="10"/>
        <v>587.99999999999989</v>
      </c>
      <c r="K218" s="71">
        <f t="shared" si="11"/>
        <v>522.66666666666663</v>
      </c>
      <c r="L218" s="72">
        <v>470.4</v>
      </c>
      <c r="M218" s="190"/>
      <c r="N218" s="1"/>
      <c r="O218" s="31"/>
      <c r="P218" s="32"/>
      <c r="U218" s="32"/>
    </row>
    <row r="219" spans="2:21" ht="18.75" thickBot="1" x14ac:dyDescent="0.3">
      <c r="B219" s="161"/>
      <c r="C219" s="17"/>
      <c r="D219" s="6"/>
      <c r="E219" s="23"/>
      <c r="F219" s="16"/>
      <c r="G219" s="116"/>
      <c r="H219" s="116"/>
      <c r="I219" s="106"/>
      <c r="J219" s="106"/>
      <c r="K219" s="66"/>
      <c r="L219" s="66"/>
      <c r="M219" s="66"/>
      <c r="N219" s="1"/>
      <c r="O219" s="31"/>
      <c r="P219" s="32"/>
      <c r="U219" s="32"/>
    </row>
    <row r="220" spans="2:21" ht="45" customHeight="1" x14ac:dyDescent="0.25">
      <c r="B220" s="160"/>
      <c r="C220" s="3">
        <v>12</v>
      </c>
      <c r="D220" s="4">
        <v>1000</v>
      </c>
      <c r="E220" s="83">
        <v>130</v>
      </c>
      <c r="F220" s="7">
        <v>15</v>
      </c>
      <c r="G220" s="129">
        <v>4640028562874</v>
      </c>
      <c r="H220" s="123" t="s">
        <v>359</v>
      </c>
      <c r="I220" s="107">
        <f t="shared" si="9"/>
        <v>135.42857142857144</v>
      </c>
      <c r="J220" s="108">
        <f t="shared" si="10"/>
        <v>118.49999999999999</v>
      </c>
      <c r="K220" s="73">
        <f t="shared" si="11"/>
        <v>105.33333333333333</v>
      </c>
      <c r="L220" s="68">
        <v>94.8</v>
      </c>
      <c r="M220" s="188" t="s">
        <v>191</v>
      </c>
      <c r="N220" s="1"/>
      <c r="O220" s="31"/>
      <c r="P220" s="32"/>
      <c r="U220" s="32"/>
    </row>
    <row r="221" spans="2:21" ht="18" x14ac:dyDescent="0.25">
      <c r="B221" s="156"/>
      <c r="C221" s="9">
        <v>15</v>
      </c>
      <c r="D221" s="10">
        <v>1700</v>
      </c>
      <c r="E221" s="84">
        <v>150</v>
      </c>
      <c r="F221" s="7">
        <v>12</v>
      </c>
      <c r="G221" s="129">
        <v>4640028562881</v>
      </c>
      <c r="H221" s="123" t="s">
        <v>360</v>
      </c>
      <c r="I221" s="102">
        <f t="shared" si="9"/>
        <v>205.71428571428572</v>
      </c>
      <c r="J221" s="103">
        <f t="shared" si="10"/>
        <v>180</v>
      </c>
      <c r="K221" s="69">
        <f t="shared" si="11"/>
        <v>160</v>
      </c>
      <c r="L221" s="70">
        <v>144</v>
      </c>
      <c r="M221" s="189"/>
      <c r="N221" s="1"/>
      <c r="O221" s="31"/>
      <c r="P221" s="32"/>
      <c r="U221" s="32"/>
    </row>
    <row r="222" spans="2:21" ht="18" x14ac:dyDescent="0.25">
      <c r="B222" s="156" t="s">
        <v>20</v>
      </c>
      <c r="C222" s="9">
        <v>18</v>
      </c>
      <c r="D222" s="10">
        <v>2800</v>
      </c>
      <c r="E222" s="84">
        <v>190</v>
      </c>
      <c r="F222" s="7">
        <v>4</v>
      </c>
      <c r="G222" s="129">
        <v>4640028562898</v>
      </c>
      <c r="H222" s="123" t="s">
        <v>361</v>
      </c>
      <c r="I222" s="102">
        <f t="shared" si="9"/>
        <v>336</v>
      </c>
      <c r="J222" s="103">
        <f t="shared" si="10"/>
        <v>293.99999999999994</v>
      </c>
      <c r="K222" s="69">
        <f t="shared" si="11"/>
        <v>261.33333333333331</v>
      </c>
      <c r="L222" s="70">
        <v>235.2</v>
      </c>
      <c r="M222" s="189"/>
      <c r="N222" s="1"/>
      <c r="O222" s="31"/>
      <c r="P222" s="32"/>
      <c r="U222" s="32"/>
    </row>
    <row r="223" spans="2:21" ht="18" x14ac:dyDescent="0.25">
      <c r="B223" s="156"/>
      <c r="C223" s="9">
        <v>22</v>
      </c>
      <c r="D223" s="10">
        <v>5000</v>
      </c>
      <c r="E223" s="84">
        <v>230</v>
      </c>
      <c r="F223" s="7">
        <v>2</v>
      </c>
      <c r="G223" s="129">
        <v>4640028562904</v>
      </c>
      <c r="H223" s="123" t="s">
        <v>362</v>
      </c>
      <c r="I223" s="102">
        <f t="shared" si="9"/>
        <v>488.57142857142861</v>
      </c>
      <c r="J223" s="103">
        <f t="shared" si="10"/>
        <v>427.5</v>
      </c>
      <c r="K223" s="69">
        <f t="shared" si="11"/>
        <v>380</v>
      </c>
      <c r="L223" s="70">
        <v>342</v>
      </c>
      <c r="M223" s="189"/>
      <c r="N223" s="1"/>
      <c r="O223" s="31"/>
      <c r="P223" s="32"/>
      <c r="U223" s="32"/>
    </row>
    <row r="224" spans="2:21" ht="18.75" thickBot="1" x14ac:dyDescent="0.3">
      <c r="B224" s="157"/>
      <c r="C224" s="12">
        <v>26</v>
      </c>
      <c r="D224" s="13">
        <v>8700</v>
      </c>
      <c r="E224" s="85">
        <v>270</v>
      </c>
      <c r="F224" s="7">
        <v>2</v>
      </c>
      <c r="G224" s="129">
        <v>4640028562911</v>
      </c>
      <c r="H224" s="123" t="s">
        <v>363</v>
      </c>
      <c r="I224" s="104">
        <f t="shared" si="9"/>
        <v>672</v>
      </c>
      <c r="J224" s="105">
        <f t="shared" si="10"/>
        <v>587.99999999999989</v>
      </c>
      <c r="K224" s="71">
        <f t="shared" si="11"/>
        <v>522.66666666666663</v>
      </c>
      <c r="L224" s="72">
        <v>470.4</v>
      </c>
      <c r="M224" s="190"/>
      <c r="N224" s="1"/>
      <c r="O224" s="31"/>
      <c r="P224" s="32"/>
      <c r="U224" s="32"/>
    </row>
    <row r="225" spans="2:21" ht="18.75" thickBot="1" x14ac:dyDescent="0.3">
      <c r="B225" s="94"/>
      <c r="C225" s="17"/>
      <c r="D225" s="6"/>
      <c r="E225" s="23"/>
      <c r="F225" s="16"/>
      <c r="G225" s="116"/>
      <c r="H225" s="116"/>
      <c r="I225" s="106"/>
      <c r="J225" s="106"/>
      <c r="K225" s="66"/>
      <c r="L225" s="66"/>
      <c r="M225" s="66"/>
      <c r="N225" s="1"/>
      <c r="O225" s="31"/>
      <c r="P225" s="32"/>
      <c r="U225" s="32"/>
    </row>
    <row r="226" spans="2:21" ht="45" customHeight="1" x14ac:dyDescent="0.25">
      <c r="B226" s="160"/>
      <c r="C226" s="3">
        <v>12</v>
      </c>
      <c r="D226" s="4">
        <v>1000</v>
      </c>
      <c r="E226" s="83">
        <v>130</v>
      </c>
      <c r="F226" s="7">
        <v>15</v>
      </c>
      <c r="G226" s="128">
        <v>4640028562775</v>
      </c>
      <c r="H226" s="132" t="s">
        <v>364</v>
      </c>
      <c r="I226" s="107">
        <f t="shared" ref="I226:I230" si="15">L226/0.7</f>
        <v>135.42857142857144</v>
      </c>
      <c r="J226" s="108">
        <f t="shared" ref="J226:J230" si="16">L226/0.8</f>
        <v>118.49999999999999</v>
      </c>
      <c r="K226" s="73">
        <f t="shared" ref="K226:K230" si="17">L226/0.9</f>
        <v>105.33333333333333</v>
      </c>
      <c r="L226" s="68">
        <v>94.8</v>
      </c>
      <c r="M226" s="188" t="s">
        <v>191</v>
      </c>
      <c r="N226" s="1"/>
      <c r="O226" s="31"/>
      <c r="P226" s="32"/>
      <c r="U226" s="32"/>
    </row>
    <row r="227" spans="2:21" ht="18" x14ac:dyDescent="0.25">
      <c r="B227" s="156"/>
      <c r="C227" s="9">
        <v>15</v>
      </c>
      <c r="D227" s="10">
        <v>1700</v>
      </c>
      <c r="E227" s="84">
        <v>150</v>
      </c>
      <c r="F227" s="7">
        <v>12</v>
      </c>
      <c r="G227" s="129">
        <v>4640028562782</v>
      </c>
      <c r="H227" s="123" t="s">
        <v>365</v>
      </c>
      <c r="I227" s="102">
        <f t="shared" si="15"/>
        <v>205.71428571428572</v>
      </c>
      <c r="J227" s="103">
        <f t="shared" si="16"/>
        <v>180</v>
      </c>
      <c r="K227" s="69">
        <f t="shared" si="17"/>
        <v>160</v>
      </c>
      <c r="L227" s="70">
        <v>144</v>
      </c>
      <c r="M227" s="189"/>
      <c r="N227" s="1"/>
      <c r="O227" s="31"/>
      <c r="P227" s="32"/>
      <c r="U227" s="32"/>
    </row>
    <row r="228" spans="2:21" ht="18" x14ac:dyDescent="0.25">
      <c r="B228" s="156" t="s">
        <v>32</v>
      </c>
      <c r="C228" s="9">
        <v>18</v>
      </c>
      <c r="D228" s="10">
        <v>2800</v>
      </c>
      <c r="E228" s="84">
        <v>190</v>
      </c>
      <c r="F228" s="7">
        <v>4</v>
      </c>
      <c r="G228" s="129">
        <v>4640028562799</v>
      </c>
      <c r="H228" s="123" t="s">
        <v>366</v>
      </c>
      <c r="I228" s="102">
        <f t="shared" si="15"/>
        <v>336</v>
      </c>
      <c r="J228" s="103">
        <f t="shared" si="16"/>
        <v>293.99999999999994</v>
      </c>
      <c r="K228" s="69">
        <f t="shared" si="17"/>
        <v>261.33333333333331</v>
      </c>
      <c r="L228" s="70">
        <v>235.2</v>
      </c>
      <c r="M228" s="189"/>
      <c r="N228" s="1"/>
      <c r="O228" s="31"/>
      <c r="P228" s="32"/>
      <c r="U228" s="32"/>
    </row>
    <row r="229" spans="2:21" ht="18" x14ac:dyDescent="0.25">
      <c r="B229" s="156"/>
      <c r="C229" s="9">
        <v>22</v>
      </c>
      <c r="D229" s="10">
        <v>5000</v>
      </c>
      <c r="E229" s="84">
        <v>230</v>
      </c>
      <c r="F229" s="7">
        <v>2</v>
      </c>
      <c r="G229" s="129">
        <v>4640028562805</v>
      </c>
      <c r="H229" s="123" t="s">
        <v>367</v>
      </c>
      <c r="I229" s="102">
        <f t="shared" si="15"/>
        <v>488.57142857142861</v>
      </c>
      <c r="J229" s="103">
        <f t="shared" si="16"/>
        <v>427.5</v>
      </c>
      <c r="K229" s="69">
        <f t="shared" si="17"/>
        <v>380</v>
      </c>
      <c r="L229" s="70">
        <v>342</v>
      </c>
      <c r="M229" s="189"/>
      <c r="N229" s="1"/>
      <c r="O229" s="31"/>
      <c r="P229" s="32"/>
      <c r="U229" s="32"/>
    </row>
    <row r="230" spans="2:21" ht="18.75" thickBot="1" x14ac:dyDescent="0.3">
      <c r="B230" s="157"/>
      <c r="C230" s="12">
        <v>26</v>
      </c>
      <c r="D230" s="13">
        <v>8700</v>
      </c>
      <c r="E230" s="85">
        <v>270</v>
      </c>
      <c r="F230" s="7">
        <v>2</v>
      </c>
      <c r="G230" s="129">
        <v>4640028562812</v>
      </c>
      <c r="H230" s="123" t="s">
        <v>368</v>
      </c>
      <c r="I230" s="104">
        <f t="shared" si="15"/>
        <v>672</v>
      </c>
      <c r="J230" s="105">
        <f t="shared" si="16"/>
        <v>587.99999999999989</v>
      </c>
      <c r="K230" s="71">
        <f t="shared" si="17"/>
        <v>522.66666666666663</v>
      </c>
      <c r="L230" s="72">
        <v>470.4</v>
      </c>
      <c r="M230" s="190"/>
      <c r="N230" s="1"/>
      <c r="O230" s="31"/>
      <c r="P230" s="32"/>
      <c r="U230" s="32"/>
    </row>
    <row r="231" spans="2:21" ht="18.75" customHeight="1" thickBot="1" x14ac:dyDescent="0.3">
      <c r="B231" s="94"/>
      <c r="C231" s="17"/>
      <c r="D231" s="6"/>
      <c r="E231" s="23"/>
      <c r="F231" s="16"/>
      <c r="G231" s="116"/>
      <c r="H231" s="116"/>
      <c r="I231" s="106"/>
      <c r="J231" s="106"/>
      <c r="K231" s="66"/>
      <c r="L231" s="66"/>
      <c r="M231" s="66"/>
      <c r="N231" s="1"/>
      <c r="O231" s="31"/>
      <c r="P231" s="32"/>
      <c r="U231" s="32"/>
    </row>
    <row r="232" spans="2:21" ht="45" customHeight="1" x14ac:dyDescent="0.25">
      <c r="B232" s="160"/>
      <c r="C232" s="3">
        <v>12</v>
      </c>
      <c r="D232" s="4">
        <v>1000</v>
      </c>
      <c r="E232" s="83">
        <v>130</v>
      </c>
      <c r="F232" s="7">
        <v>15</v>
      </c>
      <c r="G232" s="129">
        <v>4640028562829</v>
      </c>
      <c r="H232" s="123" t="s">
        <v>369</v>
      </c>
      <c r="I232" s="107">
        <f t="shared" ref="I232:I236" si="18">L232/0.7</f>
        <v>135.42857142857144</v>
      </c>
      <c r="J232" s="108">
        <f t="shared" ref="J232:J236" si="19">L232/0.8</f>
        <v>118.49999999999999</v>
      </c>
      <c r="K232" s="73">
        <f t="shared" ref="K232:K236" si="20">L232/0.9</f>
        <v>105.33333333333333</v>
      </c>
      <c r="L232" s="68">
        <v>94.8</v>
      </c>
      <c r="M232" s="188" t="s">
        <v>191</v>
      </c>
      <c r="N232" s="1"/>
      <c r="O232" s="31"/>
      <c r="P232" s="32"/>
      <c r="U232" s="32"/>
    </row>
    <row r="233" spans="2:21" ht="18" x14ac:dyDescent="0.25">
      <c r="B233" s="156"/>
      <c r="C233" s="9">
        <v>15</v>
      </c>
      <c r="D233" s="10">
        <v>1700</v>
      </c>
      <c r="E233" s="84">
        <v>150</v>
      </c>
      <c r="F233" s="7">
        <v>12</v>
      </c>
      <c r="G233" s="129">
        <v>4640028562836</v>
      </c>
      <c r="H233" s="123" t="s">
        <v>370</v>
      </c>
      <c r="I233" s="102">
        <f t="shared" si="18"/>
        <v>205.71428571428572</v>
      </c>
      <c r="J233" s="103">
        <f t="shared" si="19"/>
        <v>180</v>
      </c>
      <c r="K233" s="69">
        <f t="shared" si="20"/>
        <v>160</v>
      </c>
      <c r="L233" s="70">
        <v>144</v>
      </c>
      <c r="M233" s="189"/>
      <c r="N233" s="1"/>
      <c r="O233" s="31"/>
      <c r="P233" s="32"/>
      <c r="U233" s="32"/>
    </row>
    <row r="234" spans="2:21" ht="18" x14ac:dyDescent="0.25">
      <c r="B234" s="156" t="s">
        <v>22</v>
      </c>
      <c r="C234" s="9">
        <v>18</v>
      </c>
      <c r="D234" s="10">
        <v>2800</v>
      </c>
      <c r="E234" s="84">
        <v>190</v>
      </c>
      <c r="F234" s="7">
        <v>4</v>
      </c>
      <c r="G234" s="129">
        <v>4640028562843</v>
      </c>
      <c r="H234" s="123" t="s">
        <v>371</v>
      </c>
      <c r="I234" s="102">
        <f t="shared" si="18"/>
        <v>336</v>
      </c>
      <c r="J234" s="103">
        <f t="shared" si="19"/>
        <v>293.99999999999994</v>
      </c>
      <c r="K234" s="69">
        <f t="shared" si="20"/>
        <v>261.33333333333331</v>
      </c>
      <c r="L234" s="70">
        <v>235.2</v>
      </c>
      <c r="M234" s="189"/>
      <c r="N234" s="1"/>
      <c r="O234" s="31"/>
      <c r="P234" s="32"/>
      <c r="U234" s="32"/>
    </row>
    <row r="235" spans="2:21" ht="18" x14ac:dyDescent="0.25">
      <c r="B235" s="156"/>
      <c r="C235" s="9">
        <v>22</v>
      </c>
      <c r="D235" s="10">
        <v>5000</v>
      </c>
      <c r="E235" s="84">
        <v>230</v>
      </c>
      <c r="F235" s="7">
        <v>2</v>
      </c>
      <c r="G235" s="129">
        <v>4640028562850</v>
      </c>
      <c r="H235" s="123" t="s">
        <v>372</v>
      </c>
      <c r="I235" s="102">
        <f t="shared" si="18"/>
        <v>488.57142857142861</v>
      </c>
      <c r="J235" s="103">
        <f t="shared" si="19"/>
        <v>427.5</v>
      </c>
      <c r="K235" s="69">
        <f t="shared" si="20"/>
        <v>380</v>
      </c>
      <c r="L235" s="70">
        <v>342</v>
      </c>
      <c r="M235" s="189"/>
      <c r="N235" s="1"/>
      <c r="O235" s="31"/>
      <c r="P235" s="32"/>
      <c r="U235" s="32"/>
    </row>
    <row r="236" spans="2:21" ht="18.75" customHeight="1" thickBot="1" x14ac:dyDescent="0.3">
      <c r="B236" s="157"/>
      <c r="C236" s="12">
        <v>26</v>
      </c>
      <c r="D236" s="13">
        <v>8700</v>
      </c>
      <c r="E236" s="85">
        <v>270</v>
      </c>
      <c r="F236" s="7">
        <v>2</v>
      </c>
      <c r="G236" s="130">
        <v>4640028562867</v>
      </c>
      <c r="H236" s="131" t="s">
        <v>373</v>
      </c>
      <c r="I236" s="104">
        <f t="shared" si="18"/>
        <v>672</v>
      </c>
      <c r="J236" s="105">
        <f t="shared" si="19"/>
        <v>587.99999999999989</v>
      </c>
      <c r="K236" s="71">
        <f t="shared" si="20"/>
        <v>522.66666666666663</v>
      </c>
      <c r="L236" s="72">
        <v>470.4</v>
      </c>
      <c r="M236" s="190"/>
      <c r="N236" s="1"/>
      <c r="O236" s="31"/>
      <c r="P236" s="32"/>
      <c r="U236" s="32"/>
    </row>
    <row r="237" spans="2:21" ht="18.75" thickBot="1" x14ac:dyDescent="0.3">
      <c r="B237" s="94"/>
      <c r="C237" s="17"/>
      <c r="D237" s="6"/>
      <c r="E237" s="23"/>
      <c r="F237" s="16"/>
      <c r="G237" s="116"/>
      <c r="H237" s="116"/>
      <c r="I237" s="106"/>
      <c r="J237" s="106"/>
      <c r="K237" s="66"/>
      <c r="L237" s="66"/>
      <c r="M237" s="66"/>
      <c r="N237" s="1"/>
      <c r="O237" s="31"/>
      <c r="P237" s="32"/>
      <c r="U237" s="32"/>
    </row>
    <row r="238" spans="2:21" ht="18" customHeight="1" x14ac:dyDescent="0.25">
      <c r="B238" s="160"/>
      <c r="C238" s="3">
        <v>12</v>
      </c>
      <c r="D238" s="4">
        <v>1000</v>
      </c>
      <c r="E238" s="83">
        <v>130</v>
      </c>
      <c r="F238" s="7">
        <v>15</v>
      </c>
      <c r="G238" s="129">
        <v>4640028562621</v>
      </c>
      <c r="H238" s="123" t="s">
        <v>374</v>
      </c>
      <c r="I238" s="107">
        <f t="shared" si="9"/>
        <v>135.42857142857144</v>
      </c>
      <c r="J238" s="108">
        <f t="shared" si="10"/>
        <v>118.49999999999999</v>
      </c>
      <c r="K238" s="73">
        <f t="shared" si="11"/>
        <v>105.33333333333333</v>
      </c>
      <c r="L238" s="68">
        <v>94.8</v>
      </c>
      <c r="M238" s="188" t="s">
        <v>191</v>
      </c>
      <c r="N238" s="1"/>
      <c r="O238" s="31"/>
      <c r="P238" s="32"/>
      <c r="U238" s="32"/>
    </row>
    <row r="239" spans="2:21" ht="18" x14ac:dyDescent="0.25">
      <c r="B239" s="156"/>
      <c r="C239" s="9">
        <v>15</v>
      </c>
      <c r="D239" s="10">
        <v>1700</v>
      </c>
      <c r="E239" s="84">
        <v>150</v>
      </c>
      <c r="F239" s="7">
        <v>12</v>
      </c>
      <c r="G239" s="129">
        <v>4640028562638</v>
      </c>
      <c r="H239" s="123" t="s">
        <v>375</v>
      </c>
      <c r="I239" s="102">
        <f t="shared" si="9"/>
        <v>205.71428571428572</v>
      </c>
      <c r="J239" s="103">
        <f t="shared" si="10"/>
        <v>180</v>
      </c>
      <c r="K239" s="69">
        <f t="shared" si="11"/>
        <v>160</v>
      </c>
      <c r="L239" s="70">
        <v>144</v>
      </c>
      <c r="M239" s="189"/>
      <c r="N239" s="1"/>
      <c r="O239" s="31"/>
      <c r="P239" s="32"/>
      <c r="U239" s="32"/>
    </row>
    <row r="240" spans="2:21" ht="18" x14ac:dyDescent="0.25">
      <c r="B240" s="156" t="s">
        <v>21</v>
      </c>
      <c r="C240" s="9">
        <v>18</v>
      </c>
      <c r="D240" s="10">
        <v>2800</v>
      </c>
      <c r="E240" s="84">
        <v>190</v>
      </c>
      <c r="F240" s="7">
        <v>4</v>
      </c>
      <c r="G240" s="129">
        <v>4640028562645</v>
      </c>
      <c r="H240" s="123" t="s">
        <v>376</v>
      </c>
      <c r="I240" s="102">
        <f t="shared" si="9"/>
        <v>336</v>
      </c>
      <c r="J240" s="103">
        <f t="shared" si="10"/>
        <v>293.99999999999994</v>
      </c>
      <c r="K240" s="69">
        <f t="shared" si="11"/>
        <v>261.33333333333331</v>
      </c>
      <c r="L240" s="70">
        <v>235.2</v>
      </c>
      <c r="M240" s="189"/>
      <c r="N240" s="1"/>
      <c r="O240" s="31"/>
      <c r="P240" s="32"/>
      <c r="U240" s="32"/>
    </row>
    <row r="241" spans="2:21" ht="18" x14ac:dyDescent="0.25">
      <c r="B241" s="156" t="s">
        <v>24</v>
      </c>
      <c r="C241" s="9">
        <v>22</v>
      </c>
      <c r="D241" s="10">
        <v>5000</v>
      </c>
      <c r="E241" s="84">
        <v>230</v>
      </c>
      <c r="F241" s="7">
        <v>2</v>
      </c>
      <c r="G241" s="129">
        <v>4640028562652</v>
      </c>
      <c r="H241" s="123" t="s">
        <v>377</v>
      </c>
      <c r="I241" s="102">
        <f t="shared" si="9"/>
        <v>488.57142857142861</v>
      </c>
      <c r="J241" s="103">
        <f t="shared" si="10"/>
        <v>427.5</v>
      </c>
      <c r="K241" s="69">
        <f t="shared" si="11"/>
        <v>380</v>
      </c>
      <c r="L241" s="70">
        <v>342</v>
      </c>
      <c r="M241" s="189"/>
      <c r="N241" s="1"/>
      <c r="O241" s="31"/>
      <c r="P241" s="32"/>
      <c r="U241" s="32"/>
    </row>
    <row r="242" spans="2:21" ht="18.75" thickBot="1" x14ac:dyDescent="0.3">
      <c r="B242" s="157"/>
      <c r="C242" s="12">
        <v>26</v>
      </c>
      <c r="D242" s="13">
        <v>8700</v>
      </c>
      <c r="E242" s="85">
        <v>270</v>
      </c>
      <c r="F242" s="7">
        <v>2</v>
      </c>
      <c r="G242" s="130">
        <v>4640028562669</v>
      </c>
      <c r="H242" s="131" t="s">
        <v>378</v>
      </c>
      <c r="I242" s="104">
        <f t="shared" si="9"/>
        <v>672</v>
      </c>
      <c r="J242" s="105">
        <f t="shared" si="10"/>
        <v>587.99999999999989</v>
      </c>
      <c r="K242" s="71">
        <f t="shared" si="11"/>
        <v>522.66666666666663</v>
      </c>
      <c r="L242" s="72">
        <v>470.4</v>
      </c>
      <c r="M242" s="190"/>
      <c r="N242" s="1"/>
      <c r="O242" s="31"/>
      <c r="P242" s="32"/>
      <c r="U242" s="32"/>
    </row>
    <row r="243" spans="2:21" ht="18.75" thickBot="1" x14ac:dyDescent="0.3">
      <c r="B243" s="94"/>
      <c r="C243" s="17"/>
      <c r="D243" s="6"/>
      <c r="E243" s="23"/>
      <c r="F243" s="16"/>
      <c r="G243" s="116"/>
      <c r="H243" s="116"/>
      <c r="I243" s="106"/>
      <c r="J243" s="106"/>
      <c r="K243" s="66"/>
      <c r="L243" s="66"/>
      <c r="M243" s="66"/>
      <c r="N243" s="1"/>
      <c r="O243" s="31"/>
      <c r="P243" s="32"/>
      <c r="U243" s="32"/>
    </row>
    <row r="244" spans="2:21" ht="18.75" thickBot="1" x14ac:dyDescent="0.3">
      <c r="B244" s="153" t="s">
        <v>33</v>
      </c>
      <c r="C244" s="17"/>
      <c r="D244" s="6"/>
      <c r="E244" s="23"/>
      <c r="F244" s="16"/>
      <c r="G244" s="116"/>
      <c r="H244" s="116"/>
      <c r="I244" s="106"/>
      <c r="J244" s="106"/>
      <c r="K244" s="66"/>
      <c r="L244" s="66"/>
      <c r="M244" s="92"/>
      <c r="N244" s="1"/>
      <c r="O244" s="31"/>
      <c r="P244" s="32"/>
      <c r="U244" s="32"/>
    </row>
    <row r="245" spans="2:21" ht="45" customHeight="1" x14ac:dyDescent="0.25">
      <c r="B245" s="160"/>
      <c r="C245" s="3">
        <v>12</v>
      </c>
      <c r="D245" s="4">
        <v>600</v>
      </c>
      <c r="E245" s="83">
        <v>90</v>
      </c>
      <c r="F245" s="7">
        <v>18</v>
      </c>
      <c r="G245" s="128">
        <v>4640028562973</v>
      </c>
      <c r="H245" s="132" t="s">
        <v>379</v>
      </c>
      <c r="I245" s="107">
        <f t="shared" si="9"/>
        <v>128.57142857142858</v>
      </c>
      <c r="J245" s="108">
        <f t="shared" si="10"/>
        <v>112.5</v>
      </c>
      <c r="K245" s="73">
        <f t="shared" si="11"/>
        <v>100</v>
      </c>
      <c r="L245" s="68">
        <v>90</v>
      </c>
      <c r="M245" s="188" t="s">
        <v>191</v>
      </c>
      <c r="N245" s="1"/>
      <c r="O245" s="31"/>
      <c r="P245" s="32"/>
      <c r="U245" s="32"/>
    </row>
    <row r="246" spans="2:21" ht="18" x14ac:dyDescent="0.25">
      <c r="B246" s="156"/>
      <c r="C246" s="9">
        <v>15</v>
      </c>
      <c r="D246" s="10">
        <v>1100</v>
      </c>
      <c r="E246" s="84">
        <v>110</v>
      </c>
      <c r="F246" s="7">
        <v>15</v>
      </c>
      <c r="G246" s="129">
        <v>4640028562980</v>
      </c>
      <c r="H246" s="123" t="s">
        <v>380</v>
      </c>
      <c r="I246" s="102">
        <f t="shared" si="9"/>
        <v>202.28571428571428</v>
      </c>
      <c r="J246" s="103">
        <f t="shared" si="10"/>
        <v>176.99999999999997</v>
      </c>
      <c r="K246" s="69">
        <f t="shared" si="11"/>
        <v>157.33333333333331</v>
      </c>
      <c r="L246" s="70">
        <v>141.6</v>
      </c>
      <c r="M246" s="189"/>
      <c r="N246" s="1"/>
      <c r="O246" s="31"/>
      <c r="P246" s="32"/>
      <c r="U246" s="32"/>
    </row>
    <row r="247" spans="2:21" ht="18" x14ac:dyDescent="0.25">
      <c r="B247" s="156" t="s">
        <v>4</v>
      </c>
      <c r="C247" s="9">
        <v>18</v>
      </c>
      <c r="D247" s="10">
        <v>2000</v>
      </c>
      <c r="E247" s="84">
        <v>135</v>
      </c>
      <c r="F247" s="7">
        <v>8</v>
      </c>
      <c r="G247" s="129">
        <v>4640028562997</v>
      </c>
      <c r="H247" s="123" t="s">
        <v>381</v>
      </c>
      <c r="I247" s="102">
        <f t="shared" si="9"/>
        <v>322.28571428571428</v>
      </c>
      <c r="J247" s="103">
        <f t="shared" si="10"/>
        <v>282</v>
      </c>
      <c r="K247" s="69">
        <f t="shared" si="11"/>
        <v>250.66666666666666</v>
      </c>
      <c r="L247" s="70">
        <v>225.6</v>
      </c>
      <c r="M247" s="189"/>
      <c r="N247" s="1"/>
      <c r="O247" s="31"/>
      <c r="P247" s="32"/>
      <c r="U247" s="32"/>
    </row>
    <row r="248" spans="2:21" ht="18" x14ac:dyDescent="0.25">
      <c r="B248" s="156"/>
      <c r="C248" s="9">
        <v>22</v>
      </c>
      <c r="D248" s="10">
        <v>3000</v>
      </c>
      <c r="E248" s="84">
        <v>165</v>
      </c>
      <c r="F248" s="7">
        <v>2</v>
      </c>
      <c r="G248" s="129">
        <v>4640028563000</v>
      </c>
      <c r="H248" s="123" t="s">
        <v>382</v>
      </c>
      <c r="I248" s="102">
        <f t="shared" si="9"/>
        <v>459.4285714285715</v>
      </c>
      <c r="J248" s="103">
        <f t="shared" si="10"/>
        <v>402</v>
      </c>
      <c r="K248" s="69">
        <f t="shared" si="11"/>
        <v>357.33333333333337</v>
      </c>
      <c r="L248" s="70">
        <v>321.60000000000002</v>
      </c>
      <c r="M248" s="189"/>
      <c r="N248" s="1"/>
      <c r="O248" s="31"/>
      <c r="P248" s="32"/>
      <c r="U248" s="32"/>
    </row>
    <row r="249" spans="2:21" ht="18.75" thickBot="1" x14ac:dyDescent="0.3">
      <c r="B249" s="157"/>
      <c r="C249" s="12">
        <v>26</v>
      </c>
      <c r="D249" s="13">
        <v>6000</v>
      </c>
      <c r="E249" s="85">
        <v>200</v>
      </c>
      <c r="F249" s="7">
        <v>2</v>
      </c>
      <c r="G249" s="129">
        <v>4640028563017</v>
      </c>
      <c r="H249" s="123" t="s">
        <v>383</v>
      </c>
      <c r="I249" s="104">
        <f t="shared" si="9"/>
        <v>684.00000000000011</v>
      </c>
      <c r="J249" s="105">
        <f t="shared" si="10"/>
        <v>598.5</v>
      </c>
      <c r="K249" s="71">
        <f t="shared" si="11"/>
        <v>532</v>
      </c>
      <c r="L249" s="72">
        <v>478.8</v>
      </c>
      <c r="M249" s="190"/>
      <c r="N249" s="1"/>
      <c r="O249" s="31"/>
      <c r="P249" s="32"/>
      <c r="U249" s="32"/>
    </row>
    <row r="250" spans="2:21" ht="18.75" thickBot="1" x14ac:dyDescent="0.3">
      <c r="B250" s="161"/>
      <c r="C250" s="17"/>
      <c r="D250" s="6"/>
      <c r="E250" s="23"/>
      <c r="F250" s="16"/>
      <c r="G250" s="116"/>
      <c r="H250" s="116"/>
      <c r="I250" s="106"/>
      <c r="J250" s="106"/>
      <c r="K250" s="66"/>
      <c r="L250" s="66"/>
      <c r="M250" s="66"/>
      <c r="N250" s="1"/>
      <c r="O250" s="31"/>
      <c r="P250" s="32"/>
      <c r="U250" s="32"/>
    </row>
    <row r="251" spans="2:21" ht="18" x14ac:dyDescent="0.25">
      <c r="B251" s="160"/>
      <c r="C251" s="3">
        <v>12</v>
      </c>
      <c r="D251" s="4">
        <v>600</v>
      </c>
      <c r="E251" s="83">
        <v>90</v>
      </c>
      <c r="F251" s="7">
        <v>18</v>
      </c>
      <c r="G251" s="129">
        <v>4640028562928</v>
      </c>
      <c r="H251" s="120">
        <v>562928</v>
      </c>
      <c r="I251" s="107">
        <f t="shared" si="9"/>
        <v>128.57142857142858</v>
      </c>
      <c r="J251" s="108">
        <f t="shared" si="10"/>
        <v>112.5</v>
      </c>
      <c r="K251" s="73">
        <f t="shared" si="11"/>
        <v>100</v>
      </c>
      <c r="L251" s="68">
        <v>90</v>
      </c>
      <c r="M251" s="188" t="s">
        <v>191</v>
      </c>
      <c r="N251" s="1"/>
      <c r="O251" s="31"/>
      <c r="P251" s="32"/>
      <c r="U251" s="32"/>
    </row>
    <row r="252" spans="2:21" ht="18" x14ac:dyDescent="0.25">
      <c r="B252" s="156"/>
      <c r="C252" s="9">
        <v>15</v>
      </c>
      <c r="D252" s="10">
        <v>1100</v>
      </c>
      <c r="E252" s="84">
        <v>110</v>
      </c>
      <c r="F252" s="7">
        <v>15</v>
      </c>
      <c r="G252" s="129">
        <v>4640028562935</v>
      </c>
      <c r="H252" s="120">
        <v>562935</v>
      </c>
      <c r="I252" s="102">
        <f t="shared" si="9"/>
        <v>202.28571428571428</v>
      </c>
      <c r="J252" s="103">
        <f t="shared" si="10"/>
        <v>176.99999999999997</v>
      </c>
      <c r="K252" s="69">
        <f t="shared" si="11"/>
        <v>157.33333333333331</v>
      </c>
      <c r="L252" s="70">
        <v>141.6</v>
      </c>
      <c r="M252" s="189"/>
      <c r="N252" s="1"/>
      <c r="O252" s="31"/>
      <c r="P252" s="32"/>
      <c r="U252" s="32"/>
    </row>
    <row r="253" spans="2:21" ht="18" x14ac:dyDescent="0.25">
      <c r="B253" s="147" t="s">
        <v>5</v>
      </c>
      <c r="C253" s="9">
        <v>18</v>
      </c>
      <c r="D253" s="10">
        <v>2000</v>
      </c>
      <c r="E253" s="84">
        <v>135</v>
      </c>
      <c r="F253" s="7">
        <v>8</v>
      </c>
      <c r="G253" s="129">
        <v>4640028562942</v>
      </c>
      <c r="H253" s="120">
        <v>562942</v>
      </c>
      <c r="I253" s="102">
        <f t="shared" si="9"/>
        <v>322.28571428571428</v>
      </c>
      <c r="J253" s="103">
        <f t="shared" si="10"/>
        <v>282</v>
      </c>
      <c r="K253" s="69">
        <f t="shared" si="11"/>
        <v>250.66666666666666</v>
      </c>
      <c r="L253" s="70">
        <v>225.6</v>
      </c>
      <c r="M253" s="189"/>
      <c r="N253" s="1"/>
      <c r="O253" s="31"/>
      <c r="P253" s="32"/>
      <c r="U253" s="32"/>
    </row>
    <row r="254" spans="2:21" ht="18" x14ac:dyDescent="0.25">
      <c r="B254" s="156"/>
      <c r="C254" s="9">
        <v>22</v>
      </c>
      <c r="D254" s="10">
        <v>3000</v>
      </c>
      <c r="E254" s="84">
        <v>165</v>
      </c>
      <c r="F254" s="7">
        <v>2</v>
      </c>
      <c r="G254" s="129">
        <v>4640028563109</v>
      </c>
      <c r="H254" s="123" t="s">
        <v>384</v>
      </c>
      <c r="I254" s="102">
        <f t="shared" si="9"/>
        <v>459.4285714285715</v>
      </c>
      <c r="J254" s="103">
        <f t="shared" si="10"/>
        <v>402</v>
      </c>
      <c r="K254" s="69">
        <f t="shared" si="11"/>
        <v>357.33333333333337</v>
      </c>
      <c r="L254" s="70">
        <v>321.60000000000002</v>
      </c>
      <c r="M254" s="189"/>
      <c r="N254" s="1"/>
      <c r="O254" s="31"/>
      <c r="P254" s="32"/>
      <c r="U254" s="32"/>
    </row>
    <row r="255" spans="2:21" ht="18.75" thickBot="1" x14ac:dyDescent="0.3">
      <c r="B255" s="157"/>
      <c r="C255" s="12">
        <v>26</v>
      </c>
      <c r="D255" s="13">
        <v>6000</v>
      </c>
      <c r="E255" s="85">
        <v>200</v>
      </c>
      <c r="F255" s="7">
        <v>2</v>
      </c>
      <c r="G255" s="129">
        <v>4640028563116</v>
      </c>
      <c r="H255" s="123" t="s">
        <v>385</v>
      </c>
      <c r="I255" s="104">
        <f t="shared" si="9"/>
        <v>684.00000000000011</v>
      </c>
      <c r="J255" s="105">
        <f t="shared" si="10"/>
        <v>598.5</v>
      </c>
      <c r="K255" s="71">
        <f t="shared" si="11"/>
        <v>532</v>
      </c>
      <c r="L255" s="72">
        <v>478.8</v>
      </c>
      <c r="M255" s="190"/>
      <c r="N255" s="1"/>
      <c r="O255" s="31"/>
      <c r="P255" s="32"/>
      <c r="U255" s="32"/>
    </row>
    <row r="256" spans="2:21" ht="18.75" thickBot="1" x14ac:dyDescent="0.3">
      <c r="B256" s="94"/>
      <c r="C256" s="17"/>
      <c r="D256" s="6"/>
      <c r="E256" s="23"/>
      <c r="F256" s="16"/>
      <c r="G256" s="116"/>
      <c r="H256" s="116"/>
      <c r="I256" s="106"/>
      <c r="J256" s="106"/>
      <c r="K256" s="66"/>
      <c r="L256" s="66"/>
      <c r="M256" s="66"/>
      <c r="N256" s="1"/>
      <c r="O256" s="31"/>
      <c r="P256" s="32"/>
      <c r="U256" s="32"/>
    </row>
    <row r="257" spans="2:21" ht="18" x14ac:dyDescent="0.25">
      <c r="B257" s="160"/>
      <c r="C257" s="3">
        <v>12</v>
      </c>
      <c r="D257" s="4">
        <v>600</v>
      </c>
      <c r="E257" s="83">
        <v>90</v>
      </c>
      <c r="F257" s="7">
        <v>18</v>
      </c>
      <c r="G257" s="129">
        <v>4640028563024</v>
      </c>
      <c r="H257" s="123" t="s">
        <v>386</v>
      </c>
      <c r="I257" s="107">
        <f t="shared" si="9"/>
        <v>128.57142857142858</v>
      </c>
      <c r="J257" s="108">
        <f t="shared" si="10"/>
        <v>112.5</v>
      </c>
      <c r="K257" s="73">
        <f t="shared" si="11"/>
        <v>100</v>
      </c>
      <c r="L257" s="68">
        <v>90</v>
      </c>
      <c r="M257" s="188" t="s">
        <v>191</v>
      </c>
      <c r="N257" s="1"/>
      <c r="O257" s="31"/>
      <c r="P257" s="32"/>
      <c r="U257" s="32"/>
    </row>
    <row r="258" spans="2:21" ht="18" x14ac:dyDescent="0.25">
      <c r="B258" s="156"/>
      <c r="C258" s="9">
        <v>15</v>
      </c>
      <c r="D258" s="10">
        <v>1100</v>
      </c>
      <c r="E258" s="84">
        <v>110</v>
      </c>
      <c r="F258" s="7">
        <v>15</v>
      </c>
      <c r="G258" s="129">
        <v>4640028563031</v>
      </c>
      <c r="H258" s="123" t="s">
        <v>387</v>
      </c>
      <c r="I258" s="102">
        <f t="shared" si="9"/>
        <v>202.28571428571428</v>
      </c>
      <c r="J258" s="103">
        <f t="shared" si="10"/>
        <v>176.99999999999997</v>
      </c>
      <c r="K258" s="69">
        <f t="shared" si="11"/>
        <v>157.33333333333331</v>
      </c>
      <c r="L258" s="70">
        <v>141.6</v>
      </c>
      <c r="M258" s="189"/>
      <c r="N258" s="1"/>
      <c r="O258" s="31"/>
      <c r="P258" s="32"/>
      <c r="U258" s="32"/>
    </row>
    <row r="259" spans="2:21" ht="18" x14ac:dyDescent="0.25">
      <c r="B259" s="156" t="s">
        <v>19</v>
      </c>
      <c r="C259" s="9">
        <v>18</v>
      </c>
      <c r="D259" s="10">
        <v>2000</v>
      </c>
      <c r="E259" s="84">
        <v>135</v>
      </c>
      <c r="F259" s="7">
        <v>8</v>
      </c>
      <c r="G259" s="129">
        <v>4640028563048</v>
      </c>
      <c r="H259" s="123" t="s">
        <v>388</v>
      </c>
      <c r="I259" s="102">
        <f t="shared" si="9"/>
        <v>322.28571428571428</v>
      </c>
      <c r="J259" s="103">
        <f t="shared" si="10"/>
        <v>282</v>
      </c>
      <c r="K259" s="69">
        <f t="shared" si="11"/>
        <v>250.66666666666666</v>
      </c>
      <c r="L259" s="70">
        <v>225.6</v>
      </c>
      <c r="M259" s="189"/>
      <c r="N259" s="1"/>
      <c r="O259" s="31"/>
      <c r="P259" s="32"/>
      <c r="U259" s="32"/>
    </row>
    <row r="260" spans="2:21" ht="18" x14ac:dyDescent="0.25">
      <c r="B260" s="156"/>
      <c r="C260" s="9">
        <v>22</v>
      </c>
      <c r="D260" s="10">
        <v>3000</v>
      </c>
      <c r="E260" s="84">
        <v>165</v>
      </c>
      <c r="F260" s="7">
        <v>2</v>
      </c>
      <c r="G260" s="129">
        <v>4640028563055</v>
      </c>
      <c r="H260" s="123" t="s">
        <v>389</v>
      </c>
      <c r="I260" s="102">
        <f t="shared" si="9"/>
        <v>459.4285714285715</v>
      </c>
      <c r="J260" s="103">
        <f t="shared" si="10"/>
        <v>402</v>
      </c>
      <c r="K260" s="69">
        <f t="shared" si="11"/>
        <v>357.33333333333337</v>
      </c>
      <c r="L260" s="70">
        <v>321.60000000000002</v>
      </c>
      <c r="M260" s="189"/>
      <c r="N260" s="1"/>
      <c r="O260" s="31"/>
      <c r="P260" s="32"/>
      <c r="U260" s="32"/>
    </row>
    <row r="261" spans="2:21" ht="18.75" thickBot="1" x14ac:dyDescent="0.3">
      <c r="B261" s="157"/>
      <c r="C261" s="12">
        <v>26</v>
      </c>
      <c r="D261" s="13">
        <v>6000</v>
      </c>
      <c r="E261" s="85">
        <v>200</v>
      </c>
      <c r="F261" s="7">
        <v>2</v>
      </c>
      <c r="G261" s="130">
        <v>4640028563062</v>
      </c>
      <c r="H261" s="131" t="s">
        <v>390</v>
      </c>
      <c r="I261" s="104">
        <f t="shared" si="9"/>
        <v>684.00000000000011</v>
      </c>
      <c r="J261" s="105">
        <f t="shared" si="10"/>
        <v>598.5</v>
      </c>
      <c r="K261" s="71">
        <f t="shared" si="11"/>
        <v>532</v>
      </c>
      <c r="L261" s="72">
        <v>478.8</v>
      </c>
      <c r="M261" s="190"/>
      <c r="N261" s="1"/>
      <c r="O261" s="31"/>
      <c r="P261" s="32"/>
      <c r="U261" s="32"/>
    </row>
    <row r="262" spans="2:21" ht="18.75" thickBot="1" x14ac:dyDescent="0.3">
      <c r="B262" s="94"/>
      <c r="C262" s="17"/>
      <c r="D262" s="6"/>
      <c r="E262" s="23"/>
      <c r="F262" s="16"/>
      <c r="G262" s="116"/>
      <c r="H262" s="116"/>
      <c r="I262" s="106"/>
      <c r="J262" s="106"/>
      <c r="K262" s="66"/>
      <c r="L262" s="66"/>
      <c r="M262" s="66"/>
      <c r="N262" s="1"/>
      <c r="O262" s="31"/>
      <c r="P262" s="32"/>
      <c r="U262" s="32"/>
    </row>
    <row r="263" spans="2:21" ht="18.75" thickBot="1" x14ac:dyDescent="0.3">
      <c r="B263" s="153" t="s">
        <v>34</v>
      </c>
      <c r="C263" s="1"/>
      <c r="D263" s="2"/>
      <c r="E263" s="24"/>
      <c r="F263" s="16"/>
      <c r="G263" s="116"/>
      <c r="H263" s="116"/>
      <c r="I263" s="106"/>
      <c r="J263" s="106"/>
      <c r="K263" s="66"/>
      <c r="L263" s="66"/>
      <c r="M263" s="66"/>
      <c r="N263" s="1"/>
      <c r="O263" s="31"/>
      <c r="P263" s="32"/>
      <c r="U263" s="32"/>
    </row>
    <row r="264" spans="2:21" ht="18" x14ac:dyDescent="0.25">
      <c r="B264" s="160"/>
      <c r="C264" s="86">
        <v>12</v>
      </c>
      <c r="D264" s="25">
        <v>800</v>
      </c>
      <c r="E264" s="87">
        <v>110</v>
      </c>
      <c r="F264" s="7">
        <v>15</v>
      </c>
      <c r="G264" s="128">
        <v>4640028562423</v>
      </c>
      <c r="H264" s="132" t="s">
        <v>391</v>
      </c>
      <c r="I264" s="107">
        <f t="shared" ref="I264:I324" si="21">L264/0.7</f>
        <v>140.57142857142858</v>
      </c>
      <c r="J264" s="108">
        <f t="shared" ref="J264:J324" si="22">L264/0.8</f>
        <v>123</v>
      </c>
      <c r="K264" s="73">
        <f t="shared" ref="K264:K324" si="23">L264/0.9</f>
        <v>109.33333333333334</v>
      </c>
      <c r="L264" s="68">
        <v>98.4</v>
      </c>
      <c r="M264" s="188" t="s">
        <v>191</v>
      </c>
      <c r="N264" s="1"/>
      <c r="O264" s="31"/>
      <c r="P264" s="32"/>
      <c r="U264" s="32"/>
    </row>
    <row r="265" spans="2:21" ht="18" x14ac:dyDescent="0.25">
      <c r="B265" s="156"/>
      <c r="C265" s="88">
        <v>15</v>
      </c>
      <c r="D265" s="26">
        <v>1600</v>
      </c>
      <c r="E265" s="89">
        <v>135</v>
      </c>
      <c r="F265" s="7">
        <v>12</v>
      </c>
      <c r="G265" s="129">
        <v>4640028562430</v>
      </c>
      <c r="H265" s="123" t="s">
        <v>392</v>
      </c>
      <c r="I265" s="102">
        <f t="shared" si="21"/>
        <v>224.57142857142858</v>
      </c>
      <c r="J265" s="103">
        <f t="shared" si="22"/>
        <v>196.49999999999997</v>
      </c>
      <c r="K265" s="69">
        <f t="shared" si="23"/>
        <v>174.66666666666666</v>
      </c>
      <c r="L265" s="70">
        <v>157.19999999999999</v>
      </c>
      <c r="M265" s="189"/>
      <c r="N265" s="1"/>
      <c r="O265" s="31"/>
      <c r="P265" s="32"/>
      <c r="Q265" s="32"/>
      <c r="R265" s="32"/>
      <c r="S265" s="32"/>
      <c r="T265" s="32"/>
      <c r="U265" s="32"/>
    </row>
    <row r="266" spans="2:21" ht="18" x14ac:dyDescent="0.25">
      <c r="B266" s="156" t="s">
        <v>144</v>
      </c>
      <c r="C266" s="88">
        <v>18</v>
      </c>
      <c r="D266" s="26">
        <v>3000</v>
      </c>
      <c r="E266" s="89">
        <v>160</v>
      </c>
      <c r="F266" s="7">
        <v>4</v>
      </c>
      <c r="G266" s="129">
        <v>4640028562447</v>
      </c>
      <c r="H266" s="123" t="s">
        <v>393</v>
      </c>
      <c r="I266" s="102">
        <f t="shared" si="21"/>
        <v>358.28571428571433</v>
      </c>
      <c r="J266" s="103">
        <f t="shared" si="22"/>
        <v>313.5</v>
      </c>
      <c r="K266" s="69">
        <f t="shared" si="23"/>
        <v>278.66666666666669</v>
      </c>
      <c r="L266" s="70">
        <v>250.8</v>
      </c>
      <c r="M266" s="189"/>
      <c r="N266" s="1"/>
      <c r="O266" s="31"/>
      <c r="P266" s="32"/>
      <c r="Q266" s="32"/>
      <c r="R266" s="32"/>
      <c r="S266" s="32"/>
      <c r="T266" s="32"/>
      <c r="U266" s="32"/>
    </row>
    <row r="267" spans="2:21" ht="18" x14ac:dyDescent="0.25">
      <c r="B267" s="156"/>
      <c r="C267" s="88">
        <v>22</v>
      </c>
      <c r="D267" s="26">
        <v>5000</v>
      </c>
      <c r="E267" s="89">
        <v>200</v>
      </c>
      <c r="F267" s="7">
        <v>2</v>
      </c>
      <c r="G267" s="129">
        <v>4640028562454</v>
      </c>
      <c r="H267" s="123" t="s">
        <v>394</v>
      </c>
      <c r="I267" s="102">
        <f t="shared" si="21"/>
        <v>514.28571428571433</v>
      </c>
      <c r="J267" s="103">
        <f t="shared" si="22"/>
        <v>450</v>
      </c>
      <c r="K267" s="69">
        <f t="shared" si="23"/>
        <v>400</v>
      </c>
      <c r="L267" s="70">
        <v>360</v>
      </c>
      <c r="M267" s="189"/>
      <c r="N267" s="1"/>
      <c r="O267" s="31"/>
      <c r="P267" s="32"/>
      <c r="Q267" s="32"/>
      <c r="R267" s="32"/>
      <c r="S267" s="32"/>
      <c r="T267" s="32"/>
      <c r="U267" s="32"/>
    </row>
    <row r="268" spans="2:21" ht="18.75" thickBot="1" x14ac:dyDescent="0.3">
      <c r="B268" s="157"/>
      <c r="C268" s="90">
        <v>26</v>
      </c>
      <c r="D268" s="13">
        <v>8500</v>
      </c>
      <c r="E268" s="85">
        <v>240</v>
      </c>
      <c r="F268" s="7">
        <v>2</v>
      </c>
      <c r="G268" s="129">
        <v>4640028562461</v>
      </c>
      <c r="H268" s="123" t="s">
        <v>395</v>
      </c>
      <c r="I268" s="104">
        <f t="shared" si="21"/>
        <v>656.57142857142867</v>
      </c>
      <c r="J268" s="105">
        <f t="shared" si="22"/>
        <v>574.5</v>
      </c>
      <c r="K268" s="71">
        <f t="shared" si="23"/>
        <v>510.66666666666669</v>
      </c>
      <c r="L268" s="72">
        <v>459.6</v>
      </c>
      <c r="M268" s="190"/>
      <c r="N268" s="1"/>
      <c r="O268" s="31"/>
      <c r="P268" s="32"/>
      <c r="Q268" s="32"/>
      <c r="R268" s="32"/>
      <c r="S268" s="32"/>
      <c r="T268" s="32"/>
      <c r="U268" s="32"/>
    </row>
    <row r="269" spans="2:21" ht="18.75" thickBot="1" x14ac:dyDescent="0.3">
      <c r="B269" s="161"/>
      <c r="C269" s="1"/>
      <c r="D269" s="2"/>
      <c r="E269" s="24"/>
      <c r="F269" s="16"/>
      <c r="G269" s="116"/>
      <c r="H269" s="116"/>
      <c r="I269" s="106"/>
      <c r="J269" s="106"/>
      <c r="K269" s="66"/>
      <c r="L269" s="66"/>
      <c r="M269" s="66"/>
      <c r="N269" s="1"/>
      <c r="O269" s="31"/>
      <c r="P269" s="32"/>
      <c r="Q269" s="32"/>
      <c r="R269" s="32"/>
      <c r="S269" s="32"/>
      <c r="T269" s="32"/>
      <c r="U269" s="32"/>
    </row>
    <row r="270" spans="2:21" ht="18" x14ac:dyDescent="0.25">
      <c r="B270" s="160"/>
      <c r="C270" s="86">
        <v>12</v>
      </c>
      <c r="D270" s="25">
        <v>800</v>
      </c>
      <c r="E270" s="87">
        <v>110</v>
      </c>
      <c r="F270" s="7">
        <v>15</v>
      </c>
      <c r="G270" s="129">
        <v>4640028562522</v>
      </c>
      <c r="H270" s="123" t="s">
        <v>396</v>
      </c>
      <c r="I270" s="107">
        <f t="shared" si="21"/>
        <v>140.57142857142858</v>
      </c>
      <c r="J270" s="108">
        <f t="shared" si="22"/>
        <v>123</v>
      </c>
      <c r="K270" s="73">
        <f t="shared" si="23"/>
        <v>109.33333333333334</v>
      </c>
      <c r="L270" s="68">
        <v>98.4</v>
      </c>
      <c r="M270" s="188" t="s">
        <v>191</v>
      </c>
      <c r="N270" s="1"/>
      <c r="O270" s="31"/>
      <c r="P270" s="32"/>
      <c r="U270" s="32"/>
    </row>
    <row r="271" spans="2:21" ht="18" x14ac:dyDescent="0.25">
      <c r="B271" s="156"/>
      <c r="C271" s="88">
        <v>15</v>
      </c>
      <c r="D271" s="26">
        <v>1600</v>
      </c>
      <c r="E271" s="89">
        <v>135</v>
      </c>
      <c r="F271" s="7">
        <v>12</v>
      </c>
      <c r="G271" s="129">
        <v>4640028562539</v>
      </c>
      <c r="H271" s="123" t="s">
        <v>397</v>
      </c>
      <c r="I271" s="102">
        <f t="shared" si="21"/>
        <v>224.57142857142858</v>
      </c>
      <c r="J271" s="103">
        <f t="shared" si="22"/>
        <v>196.49999999999997</v>
      </c>
      <c r="K271" s="69">
        <f t="shared" si="23"/>
        <v>174.66666666666666</v>
      </c>
      <c r="L271" s="70">
        <v>157.19999999999999</v>
      </c>
      <c r="M271" s="189"/>
      <c r="N271" s="1"/>
      <c r="O271" s="31"/>
      <c r="P271" s="32"/>
      <c r="U271" s="32"/>
    </row>
    <row r="272" spans="2:21" ht="18" x14ac:dyDescent="0.25">
      <c r="B272" s="156" t="s">
        <v>35</v>
      </c>
      <c r="C272" s="88">
        <v>18</v>
      </c>
      <c r="D272" s="26">
        <v>3000</v>
      </c>
      <c r="E272" s="89">
        <v>160</v>
      </c>
      <c r="F272" s="7">
        <v>4</v>
      </c>
      <c r="G272" s="129">
        <v>4640028562546</v>
      </c>
      <c r="H272" s="123" t="s">
        <v>398</v>
      </c>
      <c r="I272" s="102">
        <f t="shared" si="21"/>
        <v>358.28571428571433</v>
      </c>
      <c r="J272" s="103">
        <f t="shared" si="22"/>
        <v>313.5</v>
      </c>
      <c r="K272" s="69">
        <f t="shared" si="23"/>
        <v>278.66666666666669</v>
      </c>
      <c r="L272" s="70">
        <v>250.8</v>
      </c>
      <c r="M272" s="189"/>
      <c r="N272" s="1"/>
      <c r="O272" s="31"/>
      <c r="P272" s="32"/>
      <c r="U272" s="32"/>
    </row>
    <row r="273" spans="2:21" ht="18" x14ac:dyDescent="0.25">
      <c r="B273" s="156" t="s">
        <v>24</v>
      </c>
      <c r="C273" s="88">
        <v>22</v>
      </c>
      <c r="D273" s="26">
        <v>5000</v>
      </c>
      <c r="E273" s="89">
        <v>200</v>
      </c>
      <c r="F273" s="7">
        <v>2</v>
      </c>
      <c r="G273" s="129">
        <v>4640028562553</v>
      </c>
      <c r="H273" s="123" t="s">
        <v>399</v>
      </c>
      <c r="I273" s="102">
        <f t="shared" si="21"/>
        <v>514.28571428571433</v>
      </c>
      <c r="J273" s="103">
        <f t="shared" si="22"/>
        <v>450</v>
      </c>
      <c r="K273" s="69">
        <f t="shared" si="23"/>
        <v>400</v>
      </c>
      <c r="L273" s="70">
        <v>360</v>
      </c>
      <c r="M273" s="189"/>
      <c r="N273" s="1"/>
      <c r="O273" s="31"/>
      <c r="P273" s="32"/>
      <c r="U273" s="32"/>
    </row>
    <row r="274" spans="2:21" ht="18.75" thickBot="1" x14ac:dyDescent="0.3">
      <c r="B274" s="157"/>
      <c r="C274" s="90">
        <v>26</v>
      </c>
      <c r="D274" s="13">
        <v>8500</v>
      </c>
      <c r="E274" s="85">
        <v>240</v>
      </c>
      <c r="F274" s="7">
        <v>2</v>
      </c>
      <c r="G274" s="129">
        <v>4640028562560</v>
      </c>
      <c r="H274" s="123" t="s">
        <v>400</v>
      </c>
      <c r="I274" s="104">
        <f t="shared" si="21"/>
        <v>656.57142857142867</v>
      </c>
      <c r="J274" s="105">
        <f t="shared" si="22"/>
        <v>574.5</v>
      </c>
      <c r="K274" s="71">
        <f t="shared" si="23"/>
        <v>510.66666666666669</v>
      </c>
      <c r="L274" s="72">
        <v>459.6</v>
      </c>
      <c r="M274" s="190"/>
      <c r="N274" s="1"/>
      <c r="O274" s="31"/>
      <c r="P274" s="32"/>
      <c r="U274" s="32"/>
    </row>
    <row r="275" spans="2:21" ht="18.75" thickBot="1" x14ac:dyDescent="0.3">
      <c r="B275" s="94"/>
      <c r="C275" s="1"/>
      <c r="D275" s="2"/>
      <c r="E275" s="24"/>
      <c r="F275" s="16"/>
      <c r="G275" s="116"/>
      <c r="H275" s="116"/>
      <c r="I275" s="106"/>
      <c r="J275" s="106"/>
      <c r="K275" s="66"/>
      <c r="L275" s="66"/>
      <c r="M275" s="66"/>
      <c r="N275" s="1"/>
      <c r="O275" s="31"/>
      <c r="P275" s="32"/>
      <c r="U275" s="32"/>
    </row>
    <row r="276" spans="2:21" ht="18" x14ac:dyDescent="0.25">
      <c r="B276" s="160"/>
      <c r="C276" s="86">
        <v>12</v>
      </c>
      <c r="D276" s="25">
        <v>800</v>
      </c>
      <c r="E276" s="87">
        <v>110</v>
      </c>
      <c r="F276" s="7">
        <v>15</v>
      </c>
      <c r="G276" s="129">
        <v>4640028562577</v>
      </c>
      <c r="H276" s="123" t="s">
        <v>401</v>
      </c>
      <c r="I276" s="107">
        <f t="shared" si="21"/>
        <v>140.57142857142858</v>
      </c>
      <c r="J276" s="108">
        <f t="shared" si="22"/>
        <v>123</v>
      </c>
      <c r="K276" s="73">
        <f t="shared" si="23"/>
        <v>109.33333333333334</v>
      </c>
      <c r="L276" s="68">
        <v>98.4</v>
      </c>
      <c r="M276" s="188" t="s">
        <v>191</v>
      </c>
      <c r="N276" s="1"/>
      <c r="O276" s="31"/>
      <c r="P276" s="32"/>
      <c r="U276" s="32"/>
    </row>
    <row r="277" spans="2:21" ht="18" x14ac:dyDescent="0.25">
      <c r="B277" s="156"/>
      <c r="C277" s="88">
        <v>15</v>
      </c>
      <c r="D277" s="26">
        <v>1600</v>
      </c>
      <c r="E277" s="89">
        <v>135</v>
      </c>
      <c r="F277" s="7">
        <v>12</v>
      </c>
      <c r="G277" s="129">
        <v>4640028562584</v>
      </c>
      <c r="H277" s="123" t="s">
        <v>402</v>
      </c>
      <c r="I277" s="102">
        <f t="shared" si="21"/>
        <v>224.57142857142858</v>
      </c>
      <c r="J277" s="103">
        <f t="shared" si="22"/>
        <v>196.49999999999997</v>
      </c>
      <c r="K277" s="69">
        <f t="shared" si="23"/>
        <v>174.66666666666666</v>
      </c>
      <c r="L277" s="70">
        <v>157.19999999999999</v>
      </c>
      <c r="M277" s="189"/>
      <c r="N277" s="1"/>
      <c r="O277" s="31"/>
      <c r="P277" s="32"/>
      <c r="U277" s="32"/>
    </row>
    <row r="278" spans="2:21" ht="18" x14ac:dyDescent="0.25">
      <c r="B278" s="156" t="s">
        <v>36</v>
      </c>
      <c r="C278" s="88">
        <v>18</v>
      </c>
      <c r="D278" s="26">
        <v>3000</v>
      </c>
      <c r="E278" s="89">
        <v>160</v>
      </c>
      <c r="F278" s="7">
        <v>4</v>
      </c>
      <c r="G278" s="129">
        <v>4640028562591</v>
      </c>
      <c r="H278" s="123" t="s">
        <v>403</v>
      </c>
      <c r="I278" s="102">
        <f t="shared" si="21"/>
        <v>358.28571428571433</v>
      </c>
      <c r="J278" s="103">
        <f t="shared" si="22"/>
        <v>313.5</v>
      </c>
      <c r="K278" s="69">
        <f t="shared" si="23"/>
        <v>278.66666666666669</v>
      </c>
      <c r="L278" s="70">
        <v>250.8</v>
      </c>
      <c r="M278" s="189"/>
      <c r="N278" s="1"/>
      <c r="O278" s="31"/>
      <c r="P278" s="32"/>
      <c r="U278" s="32"/>
    </row>
    <row r="279" spans="2:21" ht="18" x14ac:dyDescent="0.25">
      <c r="B279" s="156" t="s">
        <v>24</v>
      </c>
      <c r="C279" s="88">
        <v>22</v>
      </c>
      <c r="D279" s="26">
        <v>5000</v>
      </c>
      <c r="E279" s="89">
        <v>200</v>
      </c>
      <c r="F279" s="7">
        <v>2</v>
      </c>
      <c r="G279" s="129">
        <v>4640028562607</v>
      </c>
      <c r="H279" s="123" t="s">
        <v>404</v>
      </c>
      <c r="I279" s="102">
        <f t="shared" si="21"/>
        <v>514.28571428571433</v>
      </c>
      <c r="J279" s="103">
        <f t="shared" si="22"/>
        <v>450</v>
      </c>
      <c r="K279" s="69">
        <f t="shared" si="23"/>
        <v>400</v>
      </c>
      <c r="L279" s="70">
        <v>360</v>
      </c>
      <c r="M279" s="189"/>
      <c r="N279" s="1"/>
      <c r="O279" s="31"/>
      <c r="P279" s="32"/>
      <c r="U279" s="32"/>
    </row>
    <row r="280" spans="2:21" ht="18.75" thickBot="1" x14ac:dyDescent="0.3">
      <c r="B280" s="157"/>
      <c r="C280" s="90">
        <v>26</v>
      </c>
      <c r="D280" s="13">
        <v>8500</v>
      </c>
      <c r="E280" s="85">
        <v>240</v>
      </c>
      <c r="F280" s="7">
        <v>2</v>
      </c>
      <c r="G280" s="129">
        <v>4640028562614</v>
      </c>
      <c r="H280" s="123" t="s">
        <v>405</v>
      </c>
      <c r="I280" s="104">
        <f t="shared" si="21"/>
        <v>656.57142857142867</v>
      </c>
      <c r="J280" s="105">
        <f t="shared" si="22"/>
        <v>574.5</v>
      </c>
      <c r="K280" s="71">
        <f t="shared" si="23"/>
        <v>510.66666666666669</v>
      </c>
      <c r="L280" s="72">
        <v>459.6</v>
      </c>
      <c r="M280" s="190"/>
      <c r="N280" s="1"/>
      <c r="O280" s="31"/>
      <c r="P280" s="32"/>
      <c r="U280" s="32"/>
    </row>
    <row r="281" spans="2:21" ht="18.75" thickBot="1" x14ac:dyDescent="0.3">
      <c r="B281" s="94"/>
      <c r="C281" s="1"/>
      <c r="D281" s="2"/>
      <c r="E281" s="24"/>
      <c r="F281" s="16"/>
      <c r="G281" s="116"/>
      <c r="H281" s="116"/>
      <c r="I281" s="106"/>
      <c r="J281" s="106"/>
      <c r="K281" s="66"/>
      <c r="L281" s="66"/>
      <c r="M281" s="66"/>
      <c r="N281" s="1"/>
      <c r="O281" s="31"/>
      <c r="P281" s="32"/>
      <c r="U281" s="32"/>
    </row>
    <row r="282" spans="2:21" ht="18" x14ac:dyDescent="0.25">
      <c r="B282" s="160"/>
      <c r="C282" s="86">
        <v>12</v>
      </c>
      <c r="D282" s="25">
        <v>800</v>
      </c>
      <c r="E282" s="87">
        <v>110</v>
      </c>
      <c r="F282" s="7">
        <v>15</v>
      </c>
      <c r="G282" s="129">
        <v>4640028562379</v>
      </c>
      <c r="H282" s="123" t="s">
        <v>406</v>
      </c>
      <c r="I282" s="107">
        <f t="shared" si="21"/>
        <v>140.57142857142858</v>
      </c>
      <c r="J282" s="108">
        <f t="shared" si="22"/>
        <v>123</v>
      </c>
      <c r="K282" s="73">
        <f t="shared" si="23"/>
        <v>109.33333333333334</v>
      </c>
      <c r="L282" s="68">
        <v>98.4</v>
      </c>
      <c r="M282" s="188" t="s">
        <v>191</v>
      </c>
      <c r="N282" s="1"/>
      <c r="O282" s="31"/>
      <c r="P282" s="32"/>
      <c r="U282" s="32"/>
    </row>
    <row r="283" spans="2:21" ht="18" x14ac:dyDescent="0.25">
      <c r="B283" s="156"/>
      <c r="C283" s="88">
        <v>15</v>
      </c>
      <c r="D283" s="26">
        <v>1600</v>
      </c>
      <c r="E283" s="89">
        <v>135</v>
      </c>
      <c r="F283" s="7">
        <v>12</v>
      </c>
      <c r="G283" s="129">
        <v>4640028562386</v>
      </c>
      <c r="H283" s="123" t="s">
        <v>407</v>
      </c>
      <c r="I283" s="102">
        <f t="shared" si="21"/>
        <v>224.57142857142858</v>
      </c>
      <c r="J283" s="103">
        <f t="shared" si="22"/>
        <v>196.49999999999997</v>
      </c>
      <c r="K283" s="69">
        <f t="shared" si="23"/>
        <v>174.66666666666666</v>
      </c>
      <c r="L283" s="70">
        <v>157.19999999999999</v>
      </c>
      <c r="M283" s="189"/>
      <c r="N283" s="1"/>
      <c r="O283" s="31"/>
      <c r="P283" s="32"/>
      <c r="U283" s="32"/>
    </row>
    <row r="284" spans="2:21" ht="18" x14ac:dyDescent="0.25">
      <c r="B284" s="156" t="s">
        <v>5</v>
      </c>
      <c r="C284" s="88">
        <v>18</v>
      </c>
      <c r="D284" s="26">
        <v>3000</v>
      </c>
      <c r="E284" s="89">
        <v>160</v>
      </c>
      <c r="F284" s="7">
        <v>4</v>
      </c>
      <c r="G284" s="129">
        <v>4640028562393</v>
      </c>
      <c r="H284" s="123" t="s">
        <v>408</v>
      </c>
      <c r="I284" s="102">
        <f t="shared" si="21"/>
        <v>358.28571428571433</v>
      </c>
      <c r="J284" s="103">
        <f t="shared" si="22"/>
        <v>313.5</v>
      </c>
      <c r="K284" s="69">
        <f t="shared" si="23"/>
        <v>278.66666666666669</v>
      </c>
      <c r="L284" s="70">
        <v>250.8</v>
      </c>
      <c r="M284" s="189"/>
      <c r="N284" s="1"/>
      <c r="O284" s="31"/>
      <c r="P284" s="32"/>
      <c r="U284" s="32"/>
    </row>
    <row r="285" spans="2:21" ht="18" x14ac:dyDescent="0.25">
      <c r="B285" s="156"/>
      <c r="C285" s="88">
        <v>22</v>
      </c>
      <c r="D285" s="26">
        <v>5000</v>
      </c>
      <c r="E285" s="89">
        <v>200</v>
      </c>
      <c r="F285" s="7">
        <v>2</v>
      </c>
      <c r="G285" s="129">
        <v>4640028562409</v>
      </c>
      <c r="H285" s="123" t="s">
        <v>409</v>
      </c>
      <c r="I285" s="102">
        <f t="shared" si="21"/>
        <v>514.28571428571433</v>
      </c>
      <c r="J285" s="103">
        <f t="shared" si="22"/>
        <v>450</v>
      </c>
      <c r="K285" s="69">
        <f t="shared" si="23"/>
        <v>400</v>
      </c>
      <c r="L285" s="70">
        <v>360</v>
      </c>
      <c r="M285" s="189"/>
      <c r="N285" s="1"/>
      <c r="O285" s="31"/>
      <c r="P285" s="32"/>
      <c r="U285" s="32"/>
    </row>
    <row r="286" spans="2:21" ht="18.75" thickBot="1" x14ac:dyDescent="0.3">
      <c r="B286" s="157"/>
      <c r="C286" s="90">
        <v>26</v>
      </c>
      <c r="D286" s="13">
        <v>8500</v>
      </c>
      <c r="E286" s="85">
        <v>240</v>
      </c>
      <c r="F286" s="7">
        <v>2</v>
      </c>
      <c r="G286" s="129">
        <v>4640028562416</v>
      </c>
      <c r="H286" s="123" t="s">
        <v>410</v>
      </c>
      <c r="I286" s="104">
        <f t="shared" si="21"/>
        <v>656.57142857142867</v>
      </c>
      <c r="J286" s="105">
        <f t="shared" si="22"/>
        <v>574.5</v>
      </c>
      <c r="K286" s="71">
        <f t="shared" si="23"/>
        <v>510.66666666666669</v>
      </c>
      <c r="L286" s="72">
        <v>459.6</v>
      </c>
      <c r="M286" s="190"/>
      <c r="N286" s="1"/>
      <c r="O286" s="31"/>
      <c r="P286" s="32"/>
      <c r="U286" s="32"/>
    </row>
    <row r="287" spans="2:21" ht="18.75" thickBot="1" x14ac:dyDescent="0.3">
      <c r="B287" s="94"/>
      <c r="C287" s="1"/>
      <c r="D287" s="6"/>
      <c r="E287" s="23"/>
      <c r="F287" s="16"/>
      <c r="G287" s="116"/>
      <c r="H287" s="116"/>
      <c r="I287" s="106"/>
      <c r="J287" s="106"/>
      <c r="K287" s="66"/>
      <c r="L287" s="66"/>
      <c r="M287" s="66"/>
      <c r="N287" s="1"/>
      <c r="O287" s="31"/>
      <c r="P287" s="32"/>
      <c r="U287" s="32"/>
    </row>
    <row r="288" spans="2:21" ht="18" x14ac:dyDescent="0.25">
      <c r="B288" s="160"/>
      <c r="C288" s="86">
        <v>12</v>
      </c>
      <c r="D288" s="25">
        <v>800</v>
      </c>
      <c r="E288" s="87">
        <v>110</v>
      </c>
      <c r="F288" s="7">
        <v>15</v>
      </c>
      <c r="G288" s="129">
        <v>4640028562324</v>
      </c>
      <c r="H288" s="123" t="s">
        <v>411</v>
      </c>
      <c r="I288" s="107">
        <f t="shared" si="21"/>
        <v>140.57142857142858</v>
      </c>
      <c r="J288" s="108">
        <f t="shared" si="22"/>
        <v>123</v>
      </c>
      <c r="K288" s="73">
        <f t="shared" si="23"/>
        <v>109.33333333333334</v>
      </c>
      <c r="L288" s="68">
        <v>98.4</v>
      </c>
      <c r="M288" s="188" t="s">
        <v>191</v>
      </c>
      <c r="N288" s="1"/>
      <c r="O288" s="31"/>
      <c r="P288" s="32"/>
      <c r="U288" s="32"/>
    </row>
    <row r="289" spans="2:21" ht="18" x14ac:dyDescent="0.25">
      <c r="B289" s="156"/>
      <c r="C289" s="88">
        <v>15</v>
      </c>
      <c r="D289" s="26">
        <v>1600</v>
      </c>
      <c r="E289" s="89">
        <v>135</v>
      </c>
      <c r="F289" s="7">
        <v>12</v>
      </c>
      <c r="G289" s="129">
        <v>4640028562331</v>
      </c>
      <c r="H289" s="123" t="s">
        <v>412</v>
      </c>
      <c r="I289" s="102">
        <f t="shared" si="21"/>
        <v>224.57142857142858</v>
      </c>
      <c r="J289" s="103">
        <f t="shared" si="22"/>
        <v>196.49999999999997</v>
      </c>
      <c r="K289" s="69">
        <f t="shared" si="23"/>
        <v>174.66666666666666</v>
      </c>
      <c r="L289" s="70">
        <v>157.19999999999999</v>
      </c>
      <c r="M289" s="189"/>
      <c r="N289" s="1"/>
      <c r="O289" s="31"/>
      <c r="P289" s="32"/>
      <c r="U289" s="32"/>
    </row>
    <row r="290" spans="2:21" ht="18" x14ac:dyDescent="0.25">
      <c r="B290" s="147" t="s">
        <v>16</v>
      </c>
      <c r="C290" s="88">
        <v>18</v>
      </c>
      <c r="D290" s="26">
        <v>3000</v>
      </c>
      <c r="E290" s="89">
        <v>160</v>
      </c>
      <c r="F290" s="7">
        <v>4</v>
      </c>
      <c r="G290" s="129">
        <v>4640028562348</v>
      </c>
      <c r="H290" s="123" t="s">
        <v>413</v>
      </c>
      <c r="I290" s="102">
        <f t="shared" si="21"/>
        <v>358.28571428571433</v>
      </c>
      <c r="J290" s="103">
        <f t="shared" si="22"/>
        <v>313.5</v>
      </c>
      <c r="K290" s="69">
        <f t="shared" si="23"/>
        <v>278.66666666666669</v>
      </c>
      <c r="L290" s="70">
        <v>250.8</v>
      </c>
      <c r="M290" s="189"/>
      <c r="N290" s="1"/>
      <c r="O290" s="31"/>
      <c r="P290" s="32"/>
      <c r="U290" s="32"/>
    </row>
    <row r="291" spans="2:21" ht="18" x14ac:dyDescent="0.25">
      <c r="B291" s="156"/>
      <c r="C291" s="88">
        <v>22</v>
      </c>
      <c r="D291" s="26">
        <v>5000</v>
      </c>
      <c r="E291" s="89">
        <v>200</v>
      </c>
      <c r="F291" s="7">
        <v>2</v>
      </c>
      <c r="G291" s="129">
        <v>4640028562355</v>
      </c>
      <c r="H291" s="123" t="s">
        <v>414</v>
      </c>
      <c r="I291" s="102">
        <f t="shared" si="21"/>
        <v>514.28571428571433</v>
      </c>
      <c r="J291" s="103">
        <f t="shared" si="22"/>
        <v>450</v>
      </c>
      <c r="K291" s="69">
        <f t="shared" si="23"/>
        <v>400</v>
      </c>
      <c r="L291" s="70">
        <v>360</v>
      </c>
      <c r="M291" s="189"/>
      <c r="N291" s="1"/>
      <c r="O291" s="31"/>
      <c r="P291" s="32"/>
      <c r="U291" s="32"/>
    </row>
    <row r="292" spans="2:21" ht="18.75" thickBot="1" x14ac:dyDescent="0.3">
      <c r="B292" s="157"/>
      <c r="C292" s="90">
        <v>26</v>
      </c>
      <c r="D292" s="13">
        <v>8500</v>
      </c>
      <c r="E292" s="85">
        <v>240</v>
      </c>
      <c r="F292" s="7">
        <v>2</v>
      </c>
      <c r="G292" s="129">
        <v>4640028562362</v>
      </c>
      <c r="H292" s="123" t="s">
        <v>415</v>
      </c>
      <c r="I292" s="104">
        <f t="shared" si="21"/>
        <v>656.57142857142867</v>
      </c>
      <c r="J292" s="105">
        <f t="shared" si="22"/>
        <v>574.5</v>
      </c>
      <c r="K292" s="71">
        <f t="shared" si="23"/>
        <v>510.66666666666669</v>
      </c>
      <c r="L292" s="72">
        <v>459.6</v>
      </c>
      <c r="M292" s="190"/>
      <c r="N292" s="1"/>
      <c r="O292" s="31"/>
      <c r="P292" s="32"/>
      <c r="U292" s="32"/>
    </row>
    <row r="293" spans="2:21" ht="18.75" thickBot="1" x14ac:dyDescent="0.3">
      <c r="B293" s="94"/>
      <c r="C293" s="1"/>
      <c r="D293" s="2"/>
      <c r="E293" s="24"/>
      <c r="F293" s="16"/>
      <c r="G293" s="116"/>
      <c r="H293" s="116"/>
      <c r="I293" s="106"/>
      <c r="J293" s="106"/>
      <c r="K293" s="66"/>
      <c r="L293" s="66"/>
      <c r="M293" s="66"/>
      <c r="N293" s="1"/>
      <c r="O293" s="31"/>
      <c r="P293" s="32"/>
      <c r="U293" s="32"/>
    </row>
    <row r="294" spans="2:21" ht="18" x14ac:dyDescent="0.25">
      <c r="B294" s="160"/>
      <c r="C294" s="86">
        <v>12</v>
      </c>
      <c r="D294" s="25">
        <v>800</v>
      </c>
      <c r="E294" s="87">
        <v>110</v>
      </c>
      <c r="F294" s="7">
        <v>15</v>
      </c>
      <c r="G294" s="129">
        <v>4640028562478</v>
      </c>
      <c r="H294" s="123" t="s">
        <v>416</v>
      </c>
      <c r="I294" s="107">
        <f t="shared" si="21"/>
        <v>140.57142857142858</v>
      </c>
      <c r="J294" s="108">
        <f t="shared" si="22"/>
        <v>123</v>
      </c>
      <c r="K294" s="73">
        <f t="shared" si="23"/>
        <v>109.33333333333334</v>
      </c>
      <c r="L294" s="68">
        <v>98.4</v>
      </c>
      <c r="M294" s="188" t="s">
        <v>191</v>
      </c>
      <c r="N294" s="1"/>
      <c r="O294" s="31"/>
      <c r="P294" s="32"/>
      <c r="U294" s="32"/>
    </row>
    <row r="295" spans="2:21" ht="18" x14ac:dyDescent="0.25">
      <c r="B295" s="156"/>
      <c r="C295" s="88">
        <v>15</v>
      </c>
      <c r="D295" s="26">
        <v>1600</v>
      </c>
      <c r="E295" s="89">
        <v>135</v>
      </c>
      <c r="F295" s="7">
        <v>12</v>
      </c>
      <c r="G295" s="129">
        <v>4640028562485</v>
      </c>
      <c r="H295" s="123" t="s">
        <v>417</v>
      </c>
      <c r="I295" s="102">
        <f t="shared" si="21"/>
        <v>224.57142857142858</v>
      </c>
      <c r="J295" s="103">
        <f t="shared" si="22"/>
        <v>196.49999999999997</v>
      </c>
      <c r="K295" s="69">
        <f t="shared" si="23"/>
        <v>174.66666666666666</v>
      </c>
      <c r="L295" s="70">
        <v>157.19999999999999</v>
      </c>
      <c r="M295" s="189"/>
      <c r="N295" s="1"/>
      <c r="O295" s="31"/>
      <c r="P295" s="32"/>
      <c r="U295" s="32"/>
    </row>
    <row r="296" spans="2:21" ht="18" x14ac:dyDescent="0.25">
      <c r="B296" s="156" t="s">
        <v>6</v>
      </c>
      <c r="C296" s="88">
        <v>18</v>
      </c>
      <c r="D296" s="26">
        <v>3000</v>
      </c>
      <c r="E296" s="89">
        <v>160</v>
      </c>
      <c r="F296" s="7">
        <v>4</v>
      </c>
      <c r="G296" s="129">
        <v>4640028562492</v>
      </c>
      <c r="H296" s="123" t="s">
        <v>418</v>
      </c>
      <c r="I296" s="102">
        <f t="shared" si="21"/>
        <v>358.28571428571433</v>
      </c>
      <c r="J296" s="103">
        <f t="shared" si="22"/>
        <v>313.5</v>
      </c>
      <c r="K296" s="69">
        <f t="shared" si="23"/>
        <v>278.66666666666669</v>
      </c>
      <c r="L296" s="70">
        <v>250.8</v>
      </c>
      <c r="M296" s="189"/>
      <c r="N296" s="1"/>
      <c r="O296" s="31"/>
      <c r="P296" s="32"/>
      <c r="Q296" s="32"/>
      <c r="R296" s="32"/>
      <c r="S296" s="32"/>
      <c r="T296" s="32"/>
      <c r="U296" s="32"/>
    </row>
    <row r="297" spans="2:21" ht="18" x14ac:dyDescent="0.25">
      <c r="B297" s="156"/>
      <c r="C297" s="88">
        <v>22</v>
      </c>
      <c r="D297" s="26">
        <v>5000</v>
      </c>
      <c r="E297" s="89">
        <v>200</v>
      </c>
      <c r="F297" s="7">
        <v>2</v>
      </c>
      <c r="G297" s="129">
        <v>4640028562508</v>
      </c>
      <c r="H297" s="123" t="s">
        <v>419</v>
      </c>
      <c r="I297" s="102">
        <f t="shared" si="21"/>
        <v>514.28571428571433</v>
      </c>
      <c r="J297" s="103">
        <f t="shared" si="22"/>
        <v>450</v>
      </c>
      <c r="K297" s="69">
        <f t="shared" si="23"/>
        <v>400</v>
      </c>
      <c r="L297" s="70">
        <v>360</v>
      </c>
      <c r="M297" s="189"/>
      <c r="N297" s="1"/>
      <c r="O297" s="31"/>
      <c r="P297" s="32"/>
      <c r="Q297" s="32"/>
      <c r="R297" s="32"/>
      <c r="S297" s="32"/>
      <c r="T297" s="32"/>
      <c r="U297" s="32"/>
    </row>
    <row r="298" spans="2:21" ht="18.75" thickBot="1" x14ac:dyDescent="0.3">
      <c r="B298" s="157"/>
      <c r="C298" s="90">
        <v>26</v>
      </c>
      <c r="D298" s="13">
        <v>8500</v>
      </c>
      <c r="E298" s="85">
        <v>240</v>
      </c>
      <c r="F298" s="7">
        <v>2</v>
      </c>
      <c r="G298" s="130">
        <v>4640028562515</v>
      </c>
      <c r="H298" s="131" t="s">
        <v>420</v>
      </c>
      <c r="I298" s="104">
        <f t="shared" si="21"/>
        <v>656.57142857142867</v>
      </c>
      <c r="J298" s="105">
        <f t="shared" si="22"/>
        <v>574.5</v>
      </c>
      <c r="K298" s="71">
        <f t="shared" si="23"/>
        <v>510.66666666666669</v>
      </c>
      <c r="L298" s="72">
        <v>459.6</v>
      </c>
      <c r="M298" s="190"/>
      <c r="N298" s="1"/>
      <c r="O298" s="31"/>
      <c r="P298" s="32"/>
      <c r="Q298" s="32"/>
      <c r="R298" s="32"/>
      <c r="S298" s="32"/>
      <c r="T298" s="32"/>
      <c r="U298" s="32"/>
    </row>
    <row r="299" spans="2:21" ht="18.75" thickBot="1" x14ac:dyDescent="0.3">
      <c r="B299" s="93"/>
      <c r="C299" s="1"/>
      <c r="D299" s="6"/>
      <c r="E299" s="6"/>
      <c r="F299" s="17"/>
      <c r="G299" s="122"/>
      <c r="H299" s="122"/>
      <c r="I299" s="106"/>
      <c r="J299" s="106"/>
      <c r="K299" s="66"/>
      <c r="L299" s="66"/>
      <c r="M299" s="66"/>
      <c r="N299" s="1"/>
      <c r="O299" s="31"/>
      <c r="P299" s="32"/>
      <c r="Q299" s="32"/>
      <c r="R299" s="32"/>
      <c r="S299" s="32"/>
      <c r="T299" s="32"/>
      <c r="U299" s="32"/>
    </row>
    <row r="300" spans="2:21" ht="18.75" thickBot="1" x14ac:dyDescent="0.3">
      <c r="B300" s="153" t="s">
        <v>37</v>
      </c>
      <c r="C300" s="1"/>
      <c r="D300" s="2"/>
      <c r="E300" s="2"/>
      <c r="F300" s="2"/>
      <c r="G300" s="122"/>
      <c r="H300" s="122"/>
      <c r="I300" s="106"/>
      <c r="J300" s="106"/>
      <c r="K300" s="66"/>
      <c r="L300" s="66"/>
      <c r="M300" s="66"/>
      <c r="N300" s="1"/>
      <c r="O300" s="31"/>
      <c r="P300" s="32"/>
      <c r="Q300" s="32"/>
      <c r="R300" s="32"/>
      <c r="S300" s="32"/>
      <c r="T300" s="32"/>
      <c r="U300" s="32"/>
    </row>
    <row r="301" spans="2:21" ht="19.5" thickBot="1" x14ac:dyDescent="0.35">
      <c r="B301" s="94" t="s">
        <v>38</v>
      </c>
      <c r="C301" s="15"/>
      <c r="D301" s="8"/>
      <c r="E301" s="8"/>
      <c r="F301" s="8"/>
      <c r="G301" s="116"/>
      <c r="H301" s="116"/>
      <c r="I301" s="106"/>
      <c r="J301" s="106"/>
      <c r="K301" s="66"/>
      <c r="L301" s="66"/>
      <c r="M301" s="66"/>
      <c r="N301" s="44"/>
      <c r="O301" s="31"/>
      <c r="P301" s="34"/>
      <c r="Q301" s="34"/>
      <c r="R301" s="34"/>
      <c r="S301" s="34"/>
      <c r="T301" s="34"/>
      <c r="U301" s="34"/>
    </row>
    <row r="302" spans="2:21" ht="18" x14ac:dyDescent="0.25">
      <c r="B302" s="146"/>
      <c r="C302" s="86">
        <v>12</v>
      </c>
      <c r="D302" s="25">
        <v>800</v>
      </c>
      <c r="E302" s="87">
        <v>110</v>
      </c>
      <c r="F302" s="7">
        <v>15</v>
      </c>
      <c r="G302" s="135" t="s">
        <v>421</v>
      </c>
      <c r="H302" s="132" t="s">
        <v>422</v>
      </c>
      <c r="I302" s="107">
        <f t="shared" si="21"/>
        <v>140.57142857142858</v>
      </c>
      <c r="J302" s="108">
        <f t="shared" si="22"/>
        <v>123</v>
      </c>
      <c r="K302" s="73">
        <f t="shared" si="23"/>
        <v>109.33333333333334</v>
      </c>
      <c r="L302" s="68">
        <v>98.4</v>
      </c>
      <c r="M302" s="188" t="s">
        <v>191</v>
      </c>
      <c r="N302" s="45"/>
      <c r="O302" s="31"/>
      <c r="P302" s="32"/>
      <c r="Q302" s="32"/>
      <c r="R302" s="32"/>
      <c r="S302" s="32"/>
      <c r="T302" s="32"/>
      <c r="U302" s="32"/>
    </row>
    <row r="303" spans="2:21" ht="18" x14ac:dyDescent="0.25">
      <c r="B303" s="147" t="s">
        <v>39</v>
      </c>
      <c r="C303" s="88">
        <v>15</v>
      </c>
      <c r="D303" s="26">
        <v>1500</v>
      </c>
      <c r="E303" s="89">
        <v>135</v>
      </c>
      <c r="F303" s="7">
        <v>12</v>
      </c>
      <c r="G303" s="136" t="s">
        <v>423</v>
      </c>
      <c r="H303" s="123" t="s">
        <v>424</v>
      </c>
      <c r="I303" s="102">
        <f t="shared" si="21"/>
        <v>224.57142857142858</v>
      </c>
      <c r="J303" s="103">
        <f t="shared" si="22"/>
        <v>196.49999999999997</v>
      </c>
      <c r="K303" s="69">
        <f t="shared" si="23"/>
        <v>174.66666666666666</v>
      </c>
      <c r="L303" s="70">
        <v>157.19999999999999</v>
      </c>
      <c r="M303" s="189"/>
      <c r="N303" s="45"/>
      <c r="O303" s="31"/>
      <c r="P303" s="32"/>
      <c r="Q303" s="32"/>
      <c r="R303" s="32"/>
      <c r="S303" s="32"/>
      <c r="T303" s="32"/>
      <c r="U303" s="32"/>
    </row>
    <row r="304" spans="2:21" ht="18" x14ac:dyDescent="0.25">
      <c r="B304" s="147" t="s">
        <v>40</v>
      </c>
      <c r="C304" s="88">
        <v>18</v>
      </c>
      <c r="D304" s="26">
        <v>2600</v>
      </c>
      <c r="E304" s="89">
        <v>160</v>
      </c>
      <c r="F304" s="7">
        <v>4</v>
      </c>
      <c r="G304" s="136" t="s">
        <v>425</v>
      </c>
      <c r="H304" s="123" t="s">
        <v>426</v>
      </c>
      <c r="I304" s="102">
        <f t="shared" si="21"/>
        <v>358.28571428571433</v>
      </c>
      <c r="J304" s="103">
        <f t="shared" si="22"/>
        <v>313.5</v>
      </c>
      <c r="K304" s="69">
        <f t="shared" si="23"/>
        <v>278.66666666666669</v>
      </c>
      <c r="L304" s="70">
        <v>250.8</v>
      </c>
      <c r="M304" s="189"/>
      <c r="N304" s="45"/>
      <c r="O304" s="31"/>
      <c r="P304" s="32"/>
      <c r="Q304" s="32"/>
      <c r="R304" s="32"/>
      <c r="S304" s="32"/>
      <c r="T304" s="32"/>
      <c r="U304" s="32"/>
    </row>
    <row r="305" spans="2:21" ht="18" x14ac:dyDescent="0.25">
      <c r="B305" s="147"/>
      <c r="C305" s="88">
        <v>22</v>
      </c>
      <c r="D305" s="26">
        <v>4800</v>
      </c>
      <c r="E305" s="89">
        <v>200</v>
      </c>
      <c r="F305" s="7">
        <v>2</v>
      </c>
      <c r="G305" s="136">
        <v>4607058020361</v>
      </c>
      <c r="H305" s="123" t="s">
        <v>427</v>
      </c>
      <c r="I305" s="102">
        <f t="shared" si="21"/>
        <v>500.57142857142856</v>
      </c>
      <c r="J305" s="103">
        <f t="shared" si="22"/>
        <v>437.99999999999994</v>
      </c>
      <c r="K305" s="69">
        <f t="shared" si="23"/>
        <v>389.33333333333331</v>
      </c>
      <c r="L305" s="70">
        <v>350.4</v>
      </c>
      <c r="M305" s="189"/>
      <c r="N305" s="45"/>
      <c r="O305" s="31"/>
      <c r="P305" s="32"/>
      <c r="Q305" s="32"/>
      <c r="R305" s="32"/>
      <c r="S305" s="32"/>
      <c r="T305" s="32"/>
      <c r="U305" s="32"/>
    </row>
    <row r="306" spans="2:21" ht="18.75" thickBot="1" x14ac:dyDescent="0.3">
      <c r="B306" s="148"/>
      <c r="C306" s="90">
        <v>26</v>
      </c>
      <c r="D306" s="13">
        <v>8500</v>
      </c>
      <c r="E306" s="85">
        <v>240</v>
      </c>
      <c r="F306" s="7">
        <v>2</v>
      </c>
      <c r="G306" s="136">
        <v>4607058023775</v>
      </c>
      <c r="H306" s="123" t="s">
        <v>428</v>
      </c>
      <c r="I306" s="104">
        <f t="shared" si="21"/>
        <v>733.71428571428578</v>
      </c>
      <c r="J306" s="105">
        <f t="shared" si="22"/>
        <v>642</v>
      </c>
      <c r="K306" s="71">
        <f t="shared" si="23"/>
        <v>570.66666666666663</v>
      </c>
      <c r="L306" s="72">
        <v>513.6</v>
      </c>
      <c r="M306" s="190"/>
      <c r="N306" s="45"/>
      <c r="O306" s="31"/>
      <c r="P306" s="32"/>
      <c r="Q306" s="32"/>
      <c r="R306" s="32"/>
      <c r="S306" s="32"/>
      <c r="T306" s="32"/>
      <c r="U306" s="32"/>
    </row>
    <row r="307" spans="2:21" ht="18.75" thickBot="1" x14ac:dyDescent="0.3">
      <c r="B307" s="149"/>
      <c r="C307" s="15"/>
      <c r="D307" s="8"/>
      <c r="E307" s="8"/>
      <c r="F307" s="8"/>
      <c r="G307" s="116"/>
      <c r="H307" s="116"/>
      <c r="I307" s="106"/>
      <c r="J307" s="106"/>
      <c r="K307" s="66"/>
      <c r="L307" s="66"/>
      <c r="M307" s="66"/>
      <c r="N307" s="45"/>
      <c r="O307" s="31"/>
      <c r="P307" s="32"/>
      <c r="Q307" s="32"/>
      <c r="R307" s="32"/>
      <c r="S307" s="32"/>
      <c r="T307" s="32"/>
      <c r="U307" s="32"/>
    </row>
    <row r="308" spans="2:21" ht="18" x14ac:dyDescent="0.25">
      <c r="B308" s="150"/>
      <c r="C308" s="86">
        <v>12</v>
      </c>
      <c r="D308" s="25">
        <v>800</v>
      </c>
      <c r="E308" s="87">
        <v>110</v>
      </c>
      <c r="F308" s="7">
        <v>15</v>
      </c>
      <c r="G308" s="136">
        <v>4640028560221</v>
      </c>
      <c r="H308" s="120">
        <v>560221</v>
      </c>
      <c r="I308" s="107">
        <f t="shared" si="21"/>
        <v>140.57142857142858</v>
      </c>
      <c r="J308" s="108">
        <f t="shared" si="22"/>
        <v>123</v>
      </c>
      <c r="K308" s="73">
        <f t="shared" si="23"/>
        <v>109.33333333333334</v>
      </c>
      <c r="L308" s="68">
        <v>98.4</v>
      </c>
      <c r="M308" s="188" t="s">
        <v>191</v>
      </c>
      <c r="N308" s="45"/>
      <c r="O308" s="31"/>
      <c r="P308" s="32"/>
      <c r="Q308" s="32"/>
      <c r="R308" s="32"/>
      <c r="S308" s="32"/>
      <c r="T308" s="32"/>
      <c r="U308" s="32"/>
    </row>
    <row r="309" spans="2:21" ht="18" x14ac:dyDescent="0.25">
      <c r="B309" s="147"/>
      <c r="C309" s="88">
        <v>15</v>
      </c>
      <c r="D309" s="26">
        <v>1500</v>
      </c>
      <c r="E309" s="89">
        <v>135</v>
      </c>
      <c r="F309" s="7">
        <v>12</v>
      </c>
      <c r="G309" s="136">
        <v>4640028560238</v>
      </c>
      <c r="H309" s="120">
        <v>560238</v>
      </c>
      <c r="I309" s="102">
        <f t="shared" si="21"/>
        <v>224.57142857142858</v>
      </c>
      <c r="J309" s="103">
        <f t="shared" si="22"/>
        <v>196.49999999999997</v>
      </c>
      <c r="K309" s="69">
        <f t="shared" si="23"/>
        <v>174.66666666666666</v>
      </c>
      <c r="L309" s="70">
        <v>157.19999999999999</v>
      </c>
      <c r="M309" s="189"/>
      <c r="N309" s="45"/>
      <c r="O309" s="31"/>
      <c r="P309" s="32"/>
      <c r="Q309" s="32"/>
      <c r="R309" s="32"/>
      <c r="S309" s="32"/>
      <c r="T309" s="32"/>
      <c r="U309" s="32"/>
    </row>
    <row r="310" spans="2:21" ht="18" x14ac:dyDescent="0.25">
      <c r="B310" s="147" t="s">
        <v>41</v>
      </c>
      <c r="C310" s="88">
        <v>18</v>
      </c>
      <c r="D310" s="26">
        <v>2600</v>
      </c>
      <c r="E310" s="89">
        <v>160</v>
      </c>
      <c r="F310" s="7">
        <v>4</v>
      </c>
      <c r="G310" s="136">
        <v>4640028560245</v>
      </c>
      <c r="H310" s="120">
        <v>560245</v>
      </c>
      <c r="I310" s="102">
        <f t="shared" si="21"/>
        <v>358.28571428571433</v>
      </c>
      <c r="J310" s="103">
        <f t="shared" si="22"/>
        <v>313.5</v>
      </c>
      <c r="K310" s="69">
        <f t="shared" si="23"/>
        <v>278.66666666666669</v>
      </c>
      <c r="L310" s="70">
        <v>250.8</v>
      </c>
      <c r="M310" s="189"/>
      <c r="N310" s="45"/>
      <c r="O310" s="31"/>
      <c r="P310" s="32"/>
      <c r="Q310" s="32"/>
      <c r="R310" s="32"/>
      <c r="S310" s="32"/>
      <c r="T310" s="32"/>
      <c r="U310" s="32"/>
    </row>
    <row r="311" spans="2:21" ht="18" x14ac:dyDescent="0.25">
      <c r="B311" s="147"/>
      <c r="C311" s="88">
        <v>22</v>
      </c>
      <c r="D311" s="26">
        <v>4800</v>
      </c>
      <c r="E311" s="89">
        <v>200</v>
      </c>
      <c r="F311" s="7">
        <v>2</v>
      </c>
      <c r="G311" s="136">
        <v>4640028560252</v>
      </c>
      <c r="H311" s="120">
        <v>560252</v>
      </c>
      <c r="I311" s="102">
        <f t="shared" si="21"/>
        <v>500.57142857142856</v>
      </c>
      <c r="J311" s="103">
        <f t="shared" si="22"/>
        <v>437.99999999999994</v>
      </c>
      <c r="K311" s="69">
        <f t="shared" si="23"/>
        <v>389.33333333333331</v>
      </c>
      <c r="L311" s="70">
        <v>350.4</v>
      </c>
      <c r="M311" s="189"/>
      <c r="N311" s="45"/>
      <c r="O311" s="31"/>
      <c r="P311" s="32"/>
      <c r="Q311" s="32"/>
      <c r="R311" s="32"/>
      <c r="S311" s="32"/>
      <c r="T311" s="32"/>
      <c r="U311" s="32"/>
    </row>
    <row r="312" spans="2:21" ht="18.75" thickBot="1" x14ac:dyDescent="0.3">
      <c r="B312" s="148"/>
      <c r="C312" s="90">
        <v>26</v>
      </c>
      <c r="D312" s="13">
        <v>8500</v>
      </c>
      <c r="E312" s="85">
        <v>240</v>
      </c>
      <c r="F312" s="7">
        <v>2</v>
      </c>
      <c r="G312" s="136">
        <v>4640028560269</v>
      </c>
      <c r="H312" s="120">
        <v>560269</v>
      </c>
      <c r="I312" s="104">
        <f t="shared" si="21"/>
        <v>733.71428571428578</v>
      </c>
      <c r="J312" s="105">
        <f t="shared" si="22"/>
        <v>642</v>
      </c>
      <c r="K312" s="71">
        <f t="shared" si="23"/>
        <v>570.66666666666663</v>
      </c>
      <c r="L312" s="72">
        <v>513.6</v>
      </c>
      <c r="M312" s="190"/>
      <c r="N312" s="45"/>
      <c r="O312" s="31"/>
      <c r="P312" s="32"/>
      <c r="Q312" s="32"/>
      <c r="R312" s="32"/>
      <c r="S312" s="32"/>
      <c r="T312" s="32"/>
      <c r="U312" s="32"/>
    </row>
    <row r="313" spans="2:21" ht="18.75" thickBot="1" x14ac:dyDescent="0.3">
      <c r="B313" s="151"/>
      <c r="C313" s="15"/>
      <c r="D313" s="8"/>
      <c r="E313" s="8"/>
      <c r="F313" s="8"/>
      <c r="G313" s="116"/>
      <c r="H313" s="116"/>
      <c r="I313" s="106"/>
      <c r="J313" s="106"/>
      <c r="K313" s="66"/>
      <c r="L313" s="66"/>
      <c r="M313" s="66"/>
      <c r="N313" s="45"/>
      <c r="O313" s="31"/>
      <c r="P313" s="32"/>
      <c r="Q313" s="32"/>
      <c r="R313" s="32"/>
      <c r="S313" s="32"/>
      <c r="T313" s="32"/>
      <c r="U313" s="32"/>
    </row>
    <row r="314" spans="2:21" ht="18" x14ac:dyDescent="0.25">
      <c r="B314" s="150"/>
      <c r="C314" s="86">
        <v>12</v>
      </c>
      <c r="D314" s="25">
        <v>800</v>
      </c>
      <c r="E314" s="87">
        <v>110</v>
      </c>
      <c r="F314" s="7">
        <v>15</v>
      </c>
      <c r="G314" s="136">
        <v>4660015041106</v>
      </c>
      <c r="H314" s="123" t="s">
        <v>429</v>
      </c>
      <c r="I314" s="107">
        <f t="shared" si="21"/>
        <v>140.57142857142858</v>
      </c>
      <c r="J314" s="108">
        <f t="shared" si="22"/>
        <v>123</v>
      </c>
      <c r="K314" s="73">
        <f t="shared" si="23"/>
        <v>109.33333333333334</v>
      </c>
      <c r="L314" s="68">
        <v>98.4</v>
      </c>
      <c r="M314" s="188" t="s">
        <v>191</v>
      </c>
      <c r="N314" s="45"/>
      <c r="O314" s="31"/>
      <c r="P314" s="32"/>
      <c r="Q314" s="32"/>
      <c r="R314" s="32"/>
      <c r="S314" s="32"/>
      <c r="T314" s="32"/>
      <c r="U314" s="32"/>
    </row>
    <row r="315" spans="2:21" ht="18" x14ac:dyDescent="0.25">
      <c r="B315" s="147"/>
      <c r="C315" s="88">
        <v>15</v>
      </c>
      <c r="D315" s="26">
        <v>1500</v>
      </c>
      <c r="E315" s="89">
        <v>135</v>
      </c>
      <c r="F315" s="7">
        <v>12</v>
      </c>
      <c r="G315" s="136">
        <v>4607058023355</v>
      </c>
      <c r="H315" s="123" t="s">
        <v>430</v>
      </c>
      <c r="I315" s="102">
        <f t="shared" si="21"/>
        <v>224.57142857142858</v>
      </c>
      <c r="J315" s="103">
        <f t="shared" si="22"/>
        <v>196.49999999999997</v>
      </c>
      <c r="K315" s="69">
        <f t="shared" si="23"/>
        <v>174.66666666666666</v>
      </c>
      <c r="L315" s="70">
        <v>157.19999999999999</v>
      </c>
      <c r="M315" s="189"/>
      <c r="N315" s="45"/>
      <c r="O315" s="31"/>
      <c r="P315" s="32"/>
      <c r="Q315" s="32"/>
      <c r="R315" s="32"/>
      <c r="S315" s="32"/>
      <c r="T315" s="32"/>
      <c r="U315" s="32"/>
    </row>
    <row r="316" spans="2:21" ht="18" x14ac:dyDescent="0.25">
      <c r="B316" s="147" t="s">
        <v>42</v>
      </c>
      <c r="C316" s="88">
        <v>18</v>
      </c>
      <c r="D316" s="26">
        <v>2600</v>
      </c>
      <c r="E316" s="89">
        <v>160</v>
      </c>
      <c r="F316" s="7">
        <v>4</v>
      </c>
      <c r="G316" s="136">
        <v>4660015041120</v>
      </c>
      <c r="H316" s="123" t="s">
        <v>431</v>
      </c>
      <c r="I316" s="102">
        <f t="shared" si="21"/>
        <v>358.28571428571433</v>
      </c>
      <c r="J316" s="103">
        <f t="shared" si="22"/>
        <v>313.5</v>
      </c>
      <c r="K316" s="69">
        <f t="shared" si="23"/>
        <v>278.66666666666669</v>
      </c>
      <c r="L316" s="70">
        <v>250.8</v>
      </c>
      <c r="M316" s="189"/>
      <c r="N316" s="45"/>
      <c r="O316" s="31"/>
      <c r="P316" s="32"/>
      <c r="Q316" s="32"/>
      <c r="R316" s="32"/>
      <c r="S316" s="32"/>
      <c r="T316" s="32"/>
      <c r="U316" s="32"/>
    </row>
    <row r="317" spans="2:21" ht="18" x14ac:dyDescent="0.25">
      <c r="B317" s="147"/>
      <c r="C317" s="88">
        <v>22</v>
      </c>
      <c r="D317" s="26">
        <v>4800</v>
      </c>
      <c r="E317" s="89">
        <v>200</v>
      </c>
      <c r="F317" s="7">
        <v>2</v>
      </c>
      <c r="G317" s="136">
        <v>4607058024246</v>
      </c>
      <c r="H317" s="123" t="s">
        <v>432</v>
      </c>
      <c r="I317" s="102">
        <f t="shared" si="21"/>
        <v>500.57142857142856</v>
      </c>
      <c r="J317" s="103">
        <f t="shared" si="22"/>
        <v>437.99999999999994</v>
      </c>
      <c r="K317" s="69">
        <f t="shared" si="23"/>
        <v>389.33333333333331</v>
      </c>
      <c r="L317" s="70">
        <v>350.4</v>
      </c>
      <c r="M317" s="189"/>
      <c r="N317" s="45"/>
      <c r="O317" s="31"/>
      <c r="P317" s="32"/>
      <c r="Q317" s="32"/>
      <c r="R317" s="32"/>
      <c r="S317" s="32"/>
      <c r="T317" s="32"/>
      <c r="U317" s="32"/>
    </row>
    <row r="318" spans="2:21" ht="18.75" thickBot="1" x14ac:dyDescent="0.3">
      <c r="B318" s="152"/>
      <c r="C318" s="90">
        <v>26</v>
      </c>
      <c r="D318" s="13">
        <v>8500</v>
      </c>
      <c r="E318" s="85">
        <v>240</v>
      </c>
      <c r="F318" s="7">
        <v>2</v>
      </c>
      <c r="G318" s="136">
        <v>4607058024253</v>
      </c>
      <c r="H318" s="123" t="s">
        <v>433</v>
      </c>
      <c r="I318" s="104">
        <f t="shared" si="21"/>
        <v>733.71428571428578</v>
      </c>
      <c r="J318" s="105">
        <f t="shared" si="22"/>
        <v>642</v>
      </c>
      <c r="K318" s="71">
        <f t="shared" si="23"/>
        <v>570.66666666666663</v>
      </c>
      <c r="L318" s="72">
        <v>513.6</v>
      </c>
      <c r="M318" s="190"/>
      <c r="N318" s="45"/>
      <c r="O318" s="31"/>
      <c r="P318" s="32"/>
      <c r="Q318" s="32"/>
      <c r="R318" s="32"/>
      <c r="S318" s="32"/>
      <c r="T318" s="32"/>
      <c r="U318" s="32"/>
    </row>
    <row r="319" spans="2:21" ht="18.75" thickBot="1" x14ac:dyDescent="0.3">
      <c r="B319" s="93"/>
      <c r="C319" s="15"/>
      <c r="D319" s="8"/>
      <c r="E319" s="8"/>
      <c r="F319" s="8"/>
      <c r="G319" s="116"/>
      <c r="H319" s="116"/>
      <c r="I319" s="106"/>
      <c r="J319" s="106"/>
      <c r="K319" s="66"/>
      <c r="L319" s="66"/>
      <c r="M319" s="66"/>
      <c r="N319" s="45"/>
      <c r="O319" s="31"/>
      <c r="P319" s="32"/>
      <c r="Q319" s="32"/>
      <c r="R319" s="32"/>
      <c r="S319" s="32"/>
      <c r="T319" s="32"/>
      <c r="U319" s="32"/>
    </row>
    <row r="320" spans="2:21" ht="18" x14ac:dyDescent="0.25">
      <c r="B320" s="150"/>
      <c r="C320" s="86">
        <v>12</v>
      </c>
      <c r="D320" s="25">
        <v>800</v>
      </c>
      <c r="E320" s="87">
        <v>110</v>
      </c>
      <c r="F320" s="7">
        <v>15</v>
      </c>
      <c r="G320" s="129">
        <v>4660015048594</v>
      </c>
      <c r="H320" s="123" t="s">
        <v>434</v>
      </c>
      <c r="I320" s="107">
        <f t="shared" si="21"/>
        <v>140.57142857142858</v>
      </c>
      <c r="J320" s="108">
        <f t="shared" si="22"/>
        <v>123</v>
      </c>
      <c r="K320" s="73">
        <f t="shared" si="23"/>
        <v>109.33333333333334</v>
      </c>
      <c r="L320" s="68">
        <v>98.4</v>
      </c>
      <c r="M320" s="188" t="s">
        <v>191</v>
      </c>
      <c r="N320" s="45"/>
      <c r="O320" s="31"/>
      <c r="P320" s="32"/>
      <c r="Q320" s="32"/>
      <c r="R320" s="32"/>
      <c r="S320" s="32"/>
      <c r="T320" s="32"/>
      <c r="U320" s="32"/>
    </row>
    <row r="321" spans="2:21" ht="18" x14ac:dyDescent="0.25">
      <c r="B321" s="147"/>
      <c r="C321" s="88">
        <v>15</v>
      </c>
      <c r="D321" s="26">
        <v>1500</v>
      </c>
      <c r="E321" s="89">
        <v>135</v>
      </c>
      <c r="F321" s="7">
        <v>12</v>
      </c>
      <c r="G321" s="129">
        <v>4660015048600</v>
      </c>
      <c r="H321" s="123" t="s">
        <v>435</v>
      </c>
      <c r="I321" s="102">
        <f t="shared" si="21"/>
        <v>224.57142857142858</v>
      </c>
      <c r="J321" s="103">
        <f t="shared" si="22"/>
        <v>196.49999999999997</v>
      </c>
      <c r="K321" s="69">
        <f t="shared" si="23"/>
        <v>174.66666666666666</v>
      </c>
      <c r="L321" s="70">
        <v>157.19999999999999</v>
      </c>
      <c r="M321" s="189"/>
      <c r="N321" s="45"/>
      <c r="O321" s="31"/>
      <c r="P321" s="32"/>
      <c r="Q321" s="32"/>
      <c r="R321" s="32"/>
      <c r="S321" s="32"/>
      <c r="T321" s="32"/>
      <c r="U321" s="32"/>
    </row>
    <row r="322" spans="2:21" ht="18" x14ac:dyDescent="0.25">
      <c r="B322" s="147" t="s">
        <v>43</v>
      </c>
      <c r="C322" s="88">
        <v>18</v>
      </c>
      <c r="D322" s="26">
        <v>2600</v>
      </c>
      <c r="E322" s="89">
        <v>160</v>
      </c>
      <c r="F322" s="7">
        <v>4</v>
      </c>
      <c r="G322" s="129">
        <v>4660015048617</v>
      </c>
      <c r="H322" s="123" t="s">
        <v>436</v>
      </c>
      <c r="I322" s="102">
        <f t="shared" si="21"/>
        <v>358.28571428571433</v>
      </c>
      <c r="J322" s="103">
        <f t="shared" si="22"/>
        <v>313.5</v>
      </c>
      <c r="K322" s="69">
        <f t="shared" si="23"/>
        <v>278.66666666666669</v>
      </c>
      <c r="L322" s="70">
        <v>250.8</v>
      </c>
      <c r="M322" s="189"/>
      <c r="N322" s="45"/>
      <c r="O322" s="31"/>
      <c r="P322" s="32"/>
      <c r="Q322" s="32"/>
      <c r="R322" s="32"/>
      <c r="S322" s="32"/>
      <c r="T322" s="32"/>
      <c r="U322" s="32"/>
    </row>
    <row r="323" spans="2:21" ht="18" x14ac:dyDescent="0.25">
      <c r="B323" s="147"/>
      <c r="C323" s="88">
        <v>22</v>
      </c>
      <c r="D323" s="26">
        <v>4800</v>
      </c>
      <c r="E323" s="89">
        <v>200</v>
      </c>
      <c r="F323" s="7">
        <v>2</v>
      </c>
      <c r="G323" s="129">
        <v>4660015048624</v>
      </c>
      <c r="H323" s="123" t="s">
        <v>437</v>
      </c>
      <c r="I323" s="102">
        <f t="shared" si="21"/>
        <v>500.57142857142856</v>
      </c>
      <c r="J323" s="103">
        <f t="shared" si="22"/>
        <v>437.99999999999994</v>
      </c>
      <c r="K323" s="69">
        <f t="shared" si="23"/>
        <v>389.33333333333331</v>
      </c>
      <c r="L323" s="70">
        <v>350.4</v>
      </c>
      <c r="M323" s="189"/>
      <c r="N323" s="45"/>
      <c r="O323" s="31"/>
      <c r="P323" s="32"/>
      <c r="Q323" s="32"/>
      <c r="R323" s="32"/>
      <c r="S323" s="32"/>
      <c r="T323" s="32"/>
      <c r="U323" s="32"/>
    </row>
    <row r="324" spans="2:21" ht="18.75" thickBot="1" x14ac:dyDescent="0.3">
      <c r="B324" s="152"/>
      <c r="C324" s="90">
        <v>26</v>
      </c>
      <c r="D324" s="13">
        <v>8500</v>
      </c>
      <c r="E324" s="85">
        <v>240</v>
      </c>
      <c r="F324" s="7">
        <v>2</v>
      </c>
      <c r="G324" s="130">
        <v>4660015048631</v>
      </c>
      <c r="H324" s="131" t="s">
        <v>438</v>
      </c>
      <c r="I324" s="104">
        <f t="shared" si="21"/>
        <v>733.71428571428578</v>
      </c>
      <c r="J324" s="105">
        <f t="shared" si="22"/>
        <v>642</v>
      </c>
      <c r="K324" s="71">
        <f t="shared" si="23"/>
        <v>570.66666666666663</v>
      </c>
      <c r="L324" s="72">
        <v>513.6</v>
      </c>
      <c r="M324" s="190"/>
      <c r="N324" s="45"/>
      <c r="O324" s="31"/>
      <c r="P324" s="32"/>
      <c r="Q324" s="32"/>
      <c r="R324" s="32"/>
      <c r="S324" s="32"/>
      <c r="T324" s="32"/>
      <c r="U324" s="32"/>
    </row>
    <row r="325" spans="2:21" ht="18" x14ac:dyDescent="0.25">
      <c r="B325" s="93"/>
      <c r="C325" s="15"/>
      <c r="D325" s="8"/>
      <c r="E325" s="8"/>
      <c r="F325" s="8"/>
      <c r="G325" s="122"/>
      <c r="H325" s="122"/>
      <c r="I325" s="106"/>
      <c r="J325" s="106"/>
      <c r="K325" s="66"/>
      <c r="L325" s="66"/>
      <c r="M325" s="66"/>
      <c r="N325" s="45"/>
      <c r="O325" s="31"/>
      <c r="P325" s="32"/>
      <c r="Q325" s="32"/>
      <c r="R325" s="32"/>
      <c r="S325" s="32"/>
      <c r="T325" s="32"/>
      <c r="U325" s="32"/>
    </row>
    <row r="326" spans="2:21" ht="18.75" thickBot="1" x14ac:dyDescent="0.3">
      <c r="B326" s="94" t="s">
        <v>44</v>
      </c>
      <c r="C326" s="15"/>
      <c r="D326" s="8"/>
      <c r="E326" s="8"/>
      <c r="F326" s="8"/>
      <c r="G326" s="116"/>
      <c r="H326" s="116"/>
      <c r="I326" s="106"/>
      <c r="J326" s="106"/>
      <c r="K326" s="66"/>
      <c r="L326" s="66"/>
      <c r="M326" s="92"/>
      <c r="N326" s="45"/>
      <c r="O326" s="31"/>
      <c r="P326" s="32"/>
      <c r="Q326" s="32"/>
      <c r="R326" s="32"/>
      <c r="S326" s="32"/>
      <c r="T326" s="32"/>
      <c r="U326" s="32"/>
    </row>
    <row r="327" spans="2:21" ht="18" x14ac:dyDescent="0.25">
      <c r="B327" s="146"/>
      <c r="C327" s="86">
        <v>12</v>
      </c>
      <c r="D327" s="25">
        <v>800</v>
      </c>
      <c r="E327" s="87">
        <v>110</v>
      </c>
      <c r="F327" s="7">
        <v>15</v>
      </c>
      <c r="G327" s="128">
        <v>4640028560375</v>
      </c>
      <c r="H327" s="132" t="s">
        <v>439</v>
      </c>
      <c r="I327" s="107">
        <f t="shared" ref="I327:I389" si="24">L327/0.7</f>
        <v>126.85714285714286</v>
      </c>
      <c r="J327" s="108">
        <f t="shared" ref="J327:J389" si="25">L327/0.8</f>
        <v>110.99999999999999</v>
      </c>
      <c r="K327" s="73">
        <f t="shared" ref="K327:K389" si="26">L327/0.9</f>
        <v>98.666666666666657</v>
      </c>
      <c r="L327" s="68">
        <v>88.8</v>
      </c>
      <c r="M327" s="188" t="s">
        <v>191</v>
      </c>
      <c r="N327" s="45"/>
      <c r="O327" s="31"/>
      <c r="P327" s="32"/>
      <c r="Q327" s="32"/>
      <c r="R327" s="32"/>
      <c r="S327" s="32"/>
      <c r="T327" s="32"/>
      <c r="U327" s="32"/>
    </row>
    <row r="328" spans="2:21" ht="18" x14ac:dyDescent="0.25">
      <c r="B328" s="159"/>
      <c r="C328" s="88">
        <v>15</v>
      </c>
      <c r="D328" s="26">
        <v>1500</v>
      </c>
      <c r="E328" s="89">
        <v>135</v>
      </c>
      <c r="F328" s="7">
        <v>12</v>
      </c>
      <c r="G328" s="129">
        <v>4640028560382</v>
      </c>
      <c r="H328" s="123" t="s">
        <v>440</v>
      </c>
      <c r="I328" s="102">
        <f t="shared" si="24"/>
        <v>204.00000000000003</v>
      </c>
      <c r="J328" s="103">
        <f t="shared" si="25"/>
        <v>178.5</v>
      </c>
      <c r="K328" s="69">
        <f t="shared" si="26"/>
        <v>158.66666666666669</v>
      </c>
      <c r="L328" s="70">
        <v>142.80000000000001</v>
      </c>
      <c r="M328" s="189"/>
      <c r="N328" s="45"/>
      <c r="O328" s="31"/>
      <c r="P328" s="32"/>
      <c r="Q328" s="32"/>
      <c r="R328" s="32"/>
      <c r="S328" s="32"/>
      <c r="T328" s="32"/>
      <c r="U328" s="32"/>
    </row>
    <row r="329" spans="2:21" ht="18" x14ac:dyDescent="0.25">
      <c r="B329" s="147" t="s">
        <v>45</v>
      </c>
      <c r="C329" s="88">
        <v>18</v>
      </c>
      <c r="D329" s="26">
        <v>2600</v>
      </c>
      <c r="E329" s="89">
        <v>160</v>
      </c>
      <c r="F329" s="7">
        <v>4</v>
      </c>
      <c r="G329" s="129">
        <v>4640028560399</v>
      </c>
      <c r="H329" s="123" t="s">
        <v>441</v>
      </c>
      <c r="I329" s="102">
        <f t="shared" si="24"/>
        <v>325.71428571428572</v>
      </c>
      <c r="J329" s="103">
        <f t="shared" si="25"/>
        <v>285</v>
      </c>
      <c r="K329" s="69">
        <f t="shared" si="26"/>
        <v>253.33333333333331</v>
      </c>
      <c r="L329" s="70">
        <v>228</v>
      </c>
      <c r="M329" s="189"/>
      <c r="N329" s="45"/>
      <c r="O329" s="31"/>
      <c r="P329" s="32"/>
      <c r="Q329" s="32"/>
      <c r="R329" s="32"/>
      <c r="S329" s="32"/>
      <c r="T329" s="32"/>
      <c r="U329" s="32"/>
    </row>
    <row r="330" spans="2:21" ht="18" x14ac:dyDescent="0.25">
      <c r="B330" s="147"/>
      <c r="C330" s="88">
        <v>22</v>
      </c>
      <c r="D330" s="26">
        <v>4800</v>
      </c>
      <c r="E330" s="89">
        <v>200</v>
      </c>
      <c r="F330" s="7">
        <v>2</v>
      </c>
      <c r="G330" s="129">
        <v>4640028560405</v>
      </c>
      <c r="H330" s="123" t="s">
        <v>442</v>
      </c>
      <c r="I330" s="102">
        <f t="shared" si="24"/>
        <v>452.57142857142861</v>
      </c>
      <c r="J330" s="103">
        <f t="shared" si="25"/>
        <v>396</v>
      </c>
      <c r="K330" s="69">
        <f t="shared" si="26"/>
        <v>352</v>
      </c>
      <c r="L330" s="70">
        <v>316.8</v>
      </c>
      <c r="M330" s="189"/>
      <c r="N330" s="45"/>
      <c r="O330" s="31"/>
      <c r="P330" s="32"/>
      <c r="Q330" s="32"/>
      <c r="R330" s="32"/>
      <c r="S330" s="32"/>
      <c r="T330" s="32"/>
      <c r="U330" s="32"/>
    </row>
    <row r="331" spans="2:21" ht="18.75" thickBot="1" x14ac:dyDescent="0.3">
      <c r="B331" s="148"/>
      <c r="C331" s="90">
        <v>26</v>
      </c>
      <c r="D331" s="13">
        <v>8500</v>
      </c>
      <c r="E331" s="85">
        <v>240</v>
      </c>
      <c r="F331" s="7">
        <v>2</v>
      </c>
      <c r="G331" s="136">
        <v>4640028560412</v>
      </c>
      <c r="H331" s="123" t="s">
        <v>443</v>
      </c>
      <c r="I331" s="104">
        <f t="shared" si="24"/>
        <v>666.85714285714289</v>
      </c>
      <c r="J331" s="105">
        <f t="shared" si="25"/>
        <v>583.5</v>
      </c>
      <c r="K331" s="71">
        <f t="shared" si="26"/>
        <v>518.66666666666663</v>
      </c>
      <c r="L331" s="72">
        <v>466.8</v>
      </c>
      <c r="M331" s="190"/>
      <c r="N331" s="45"/>
      <c r="O331" s="31"/>
      <c r="P331" s="32"/>
      <c r="Q331" s="32"/>
      <c r="R331" s="32"/>
      <c r="S331" s="32"/>
      <c r="T331" s="32"/>
      <c r="U331" s="32"/>
    </row>
    <row r="332" spans="2:21" ht="18.75" thickBot="1" x14ac:dyDescent="0.3">
      <c r="B332" s="94"/>
      <c r="C332" s="15"/>
      <c r="D332" s="8"/>
      <c r="E332" s="8"/>
      <c r="F332" s="8"/>
      <c r="G332" s="116"/>
      <c r="H332" s="116"/>
      <c r="I332" s="106"/>
      <c r="J332" s="106"/>
      <c r="K332" s="66"/>
      <c r="L332" s="66"/>
      <c r="M332" s="66"/>
      <c r="N332" s="45"/>
      <c r="O332" s="31"/>
      <c r="P332" s="32"/>
      <c r="Q332" s="32"/>
      <c r="R332" s="32"/>
      <c r="S332" s="32"/>
      <c r="T332" s="32"/>
      <c r="U332" s="32"/>
    </row>
    <row r="333" spans="2:21" ht="18" x14ac:dyDescent="0.25">
      <c r="B333" s="150"/>
      <c r="C333" s="86">
        <v>12</v>
      </c>
      <c r="D333" s="25">
        <v>800</v>
      </c>
      <c r="E333" s="87">
        <v>110</v>
      </c>
      <c r="F333" s="7">
        <v>15</v>
      </c>
      <c r="G333" s="136">
        <v>4640028560474</v>
      </c>
      <c r="H333" s="123" t="s">
        <v>444</v>
      </c>
      <c r="I333" s="107">
        <f t="shared" si="24"/>
        <v>126.85714285714286</v>
      </c>
      <c r="J333" s="108">
        <f t="shared" si="25"/>
        <v>110.99999999999999</v>
      </c>
      <c r="K333" s="73">
        <f t="shared" si="26"/>
        <v>98.666666666666657</v>
      </c>
      <c r="L333" s="68">
        <v>88.8</v>
      </c>
      <c r="M333" s="188" t="s">
        <v>191</v>
      </c>
      <c r="N333" s="45"/>
      <c r="O333" s="31"/>
      <c r="P333" s="32"/>
      <c r="Q333" s="32"/>
      <c r="R333" s="32"/>
      <c r="S333" s="32"/>
      <c r="T333" s="32"/>
      <c r="U333" s="32"/>
    </row>
    <row r="334" spans="2:21" ht="18" x14ac:dyDescent="0.25">
      <c r="B334" s="147"/>
      <c r="C334" s="88">
        <v>15</v>
      </c>
      <c r="D334" s="26">
        <v>1500</v>
      </c>
      <c r="E334" s="89">
        <v>135</v>
      </c>
      <c r="F334" s="7">
        <v>12</v>
      </c>
      <c r="G334" s="136">
        <v>4640028560481</v>
      </c>
      <c r="H334" s="123" t="s">
        <v>445</v>
      </c>
      <c r="I334" s="102">
        <f t="shared" si="24"/>
        <v>204.00000000000003</v>
      </c>
      <c r="J334" s="103">
        <f t="shared" si="25"/>
        <v>178.5</v>
      </c>
      <c r="K334" s="69">
        <f t="shared" si="26"/>
        <v>158.66666666666669</v>
      </c>
      <c r="L334" s="70">
        <v>142.80000000000001</v>
      </c>
      <c r="M334" s="189"/>
      <c r="N334" s="45"/>
      <c r="O334" s="31"/>
      <c r="P334" s="32"/>
      <c r="Q334" s="32"/>
      <c r="R334" s="32"/>
      <c r="S334" s="32"/>
      <c r="T334" s="32"/>
      <c r="U334" s="32"/>
    </row>
    <row r="335" spans="2:21" ht="18" x14ac:dyDescent="0.25">
      <c r="B335" s="147" t="s">
        <v>46</v>
      </c>
      <c r="C335" s="88">
        <v>18</v>
      </c>
      <c r="D335" s="26">
        <v>2600</v>
      </c>
      <c r="E335" s="89">
        <v>160</v>
      </c>
      <c r="F335" s="7">
        <v>4</v>
      </c>
      <c r="G335" s="136">
        <v>4640028560498</v>
      </c>
      <c r="H335" s="123" t="s">
        <v>446</v>
      </c>
      <c r="I335" s="102">
        <f t="shared" si="24"/>
        <v>325.71428571428572</v>
      </c>
      <c r="J335" s="103">
        <f t="shared" si="25"/>
        <v>285</v>
      </c>
      <c r="K335" s="69">
        <f t="shared" si="26"/>
        <v>253.33333333333331</v>
      </c>
      <c r="L335" s="70">
        <v>228</v>
      </c>
      <c r="M335" s="189"/>
      <c r="N335" s="45"/>
      <c r="O335" s="31"/>
      <c r="P335" s="32"/>
      <c r="Q335" s="32"/>
      <c r="R335" s="32"/>
      <c r="S335" s="32"/>
      <c r="T335" s="32"/>
      <c r="U335" s="32"/>
    </row>
    <row r="336" spans="2:21" ht="18" x14ac:dyDescent="0.25">
      <c r="B336" s="147"/>
      <c r="C336" s="88">
        <v>22</v>
      </c>
      <c r="D336" s="26">
        <v>4800</v>
      </c>
      <c r="E336" s="89">
        <v>200</v>
      </c>
      <c r="F336" s="7">
        <v>2</v>
      </c>
      <c r="G336" s="136">
        <v>4640028560504</v>
      </c>
      <c r="H336" s="123" t="s">
        <v>447</v>
      </c>
      <c r="I336" s="102">
        <f t="shared" si="24"/>
        <v>452.57142857142861</v>
      </c>
      <c r="J336" s="103">
        <f t="shared" si="25"/>
        <v>396</v>
      </c>
      <c r="K336" s="69">
        <f t="shared" si="26"/>
        <v>352</v>
      </c>
      <c r="L336" s="70">
        <v>316.8</v>
      </c>
      <c r="M336" s="189"/>
      <c r="N336" s="45"/>
      <c r="O336" s="31"/>
      <c r="P336" s="32"/>
      <c r="Q336" s="32"/>
      <c r="R336" s="32"/>
      <c r="S336" s="32"/>
      <c r="T336" s="32"/>
      <c r="U336" s="32"/>
    </row>
    <row r="337" spans="2:21" ht="18.75" thickBot="1" x14ac:dyDescent="0.3">
      <c r="B337" s="148"/>
      <c r="C337" s="90">
        <v>26</v>
      </c>
      <c r="D337" s="13">
        <v>8500</v>
      </c>
      <c r="E337" s="85">
        <v>240</v>
      </c>
      <c r="F337" s="7">
        <v>2</v>
      </c>
      <c r="G337" s="136">
        <v>4640028560511</v>
      </c>
      <c r="H337" s="123" t="s">
        <v>448</v>
      </c>
      <c r="I337" s="104">
        <f t="shared" si="24"/>
        <v>666.85714285714289</v>
      </c>
      <c r="J337" s="105">
        <f t="shared" si="25"/>
        <v>583.5</v>
      </c>
      <c r="K337" s="71">
        <f t="shared" si="26"/>
        <v>518.66666666666663</v>
      </c>
      <c r="L337" s="72">
        <v>466.8</v>
      </c>
      <c r="M337" s="190"/>
      <c r="N337" s="45"/>
      <c r="O337" s="31"/>
      <c r="P337" s="32"/>
      <c r="Q337" s="32"/>
      <c r="R337" s="32"/>
      <c r="S337" s="32"/>
      <c r="T337" s="32"/>
      <c r="U337" s="32"/>
    </row>
    <row r="338" spans="2:21" ht="18.75" thickBot="1" x14ac:dyDescent="0.3">
      <c r="B338" s="94"/>
      <c r="C338" s="28"/>
      <c r="D338" s="29"/>
      <c r="E338" s="29"/>
      <c r="F338" s="8"/>
      <c r="G338" s="116"/>
      <c r="H338" s="116"/>
      <c r="I338" s="106"/>
      <c r="J338" s="106"/>
      <c r="K338" s="66"/>
      <c r="L338" s="66"/>
      <c r="M338" s="66"/>
      <c r="N338" s="45"/>
      <c r="O338" s="31"/>
      <c r="P338" s="32"/>
      <c r="Q338" s="32"/>
      <c r="R338" s="32"/>
      <c r="S338" s="32"/>
      <c r="T338" s="32"/>
      <c r="U338" s="32"/>
    </row>
    <row r="339" spans="2:21" ht="18" x14ac:dyDescent="0.25">
      <c r="B339" s="150"/>
      <c r="C339" s="86">
        <v>12</v>
      </c>
      <c r="D339" s="25">
        <v>800</v>
      </c>
      <c r="E339" s="87">
        <v>110</v>
      </c>
      <c r="F339" s="7">
        <v>15</v>
      </c>
      <c r="G339" s="136">
        <v>4640028560429</v>
      </c>
      <c r="H339" s="123" t="s">
        <v>449</v>
      </c>
      <c r="I339" s="107">
        <f t="shared" si="24"/>
        <v>126.85714285714286</v>
      </c>
      <c r="J339" s="108">
        <f t="shared" si="25"/>
        <v>110.99999999999999</v>
      </c>
      <c r="K339" s="73">
        <f t="shared" si="26"/>
        <v>98.666666666666657</v>
      </c>
      <c r="L339" s="68">
        <v>88.8</v>
      </c>
      <c r="M339" s="188" t="s">
        <v>191</v>
      </c>
      <c r="N339" s="45"/>
      <c r="O339" s="31"/>
      <c r="P339" s="32"/>
      <c r="Q339" s="32"/>
      <c r="R339" s="32"/>
      <c r="S339" s="32"/>
      <c r="T339" s="32"/>
      <c r="U339" s="32"/>
    </row>
    <row r="340" spans="2:21" ht="18" x14ac:dyDescent="0.25">
      <c r="B340" s="147"/>
      <c r="C340" s="88">
        <v>15</v>
      </c>
      <c r="D340" s="26">
        <v>1500</v>
      </c>
      <c r="E340" s="89">
        <v>135</v>
      </c>
      <c r="F340" s="7">
        <v>12</v>
      </c>
      <c r="G340" s="136">
        <v>4640028560436</v>
      </c>
      <c r="H340" s="123" t="s">
        <v>450</v>
      </c>
      <c r="I340" s="102">
        <f t="shared" si="24"/>
        <v>204.00000000000003</v>
      </c>
      <c r="J340" s="103">
        <f t="shared" si="25"/>
        <v>178.5</v>
      </c>
      <c r="K340" s="69">
        <f t="shared" si="26"/>
        <v>158.66666666666669</v>
      </c>
      <c r="L340" s="70">
        <v>142.80000000000001</v>
      </c>
      <c r="M340" s="189"/>
      <c r="N340" s="45"/>
      <c r="O340" s="31"/>
      <c r="P340" s="32"/>
      <c r="Q340" s="32"/>
      <c r="R340" s="32"/>
      <c r="S340" s="32"/>
      <c r="T340" s="32"/>
      <c r="U340" s="32"/>
    </row>
    <row r="341" spans="2:21" ht="18" x14ac:dyDescent="0.25">
      <c r="B341" s="147" t="s">
        <v>47</v>
      </c>
      <c r="C341" s="88">
        <v>18</v>
      </c>
      <c r="D341" s="26">
        <v>2600</v>
      </c>
      <c r="E341" s="89">
        <v>160</v>
      </c>
      <c r="F341" s="7">
        <v>4</v>
      </c>
      <c r="G341" s="136">
        <v>4640028560443</v>
      </c>
      <c r="H341" s="123" t="s">
        <v>451</v>
      </c>
      <c r="I341" s="102">
        <f t="shared" si="24"/>
        <v>325.71428571428572</v>
      </c>
      <c r="J341" s="103">
        <f t="shared" si="25"/>
        <v>285</v>
      </c>
      <c r="K341" s="69">
        <f t="shared" si="26"/>
        <v>253.33333333333331</v>
      </c>
      <c r="L341" s="70">
        <v>228</v>
      </c>
      <c r="M341" s="189"/>
      <c r="N341" s="45"/>
      <c r="O341" s="31"/>
      <c r="P341" s="32"/>
      <c r="Q341" s="32"/>
      <c r="R341" s="32"/>
      <c r="S341" s="32"/>
      <c r="T341" s="32"/>
      <c r="U341" s="32"/>
    </row>
    <row r="342" spans="2:21" ht="18" x14ac:dyDescent="0.25">
      <c r="B342" s="147"/>
      <c r="C342" s="88">
        <v>22</v>
      </c>
      <c r="D342" s="26">
        <v>4800</v>
      </c>
      <c r="E342" s="89">
        <v>200</v>
      </c>
      <c r="F342" s="7">
        <v>2</v>
      </c>
      <c r="G342" s="136">
        <v>4640028560450</v>
      </c>
      <c r="H342" s="123" t="s">
        <v>452</v>
      </c>
      <c r="I342" s="102">
        <f t="shared" si="24"/>
        <v>452.57142857142861</v>
      </c>
      <c r="J342" s="103">
        <f t="shared" si="25"/>
        <v>396</v>
      </c>
      <c r="K342" s="69">
        <f t="shared" si="26"/>
        <v>352</v>
      </c>
      <c r="L342" s="70">
        <v>316.8</v>
      </c>
      <c r="M342" s="189"/>
      <c r="N342" s="45"/>
      <c r="O342" s="31"/>
      <c r="P342" s="32"/>
      <c r="Q342" s="32"/>
      <c r="R342" s="32"/>
      <c r="S342" s="32"/>
      <c r="T342" s="32"/>
      <c r="U342" s="32"/>
    </row>
    <row r="343" spans="2:21" ht="18.75" thickBot="1" x14ac:dyDescent="0.3">
      <c r="B343" s="152"/>
      <c r="C343" s="90">
        <v>26</v>
      </c>
      <c r="D343" s="13">
        <v>8500</v>
      </c>
      <c r="E343" s="85">
        <v>240</v>
      </c>
      <c r="F343" s="7">
        <v>2</v>
      </c>
      <c r="G343" s="137">
        <v>4640028560467</v>
      </c>
      <c r="H343" s="131" t="s">
        <v>453</v>
      </c>
      <c r="I343" s="104">
        <f t="shared" si="24"/>
        <v>666.85714285714289</v>
      </c>
      <c r="J343" s="105">
        <f t="shared" si="25"/>
        <v>583.5</v>
      </c>
      <c r="K343" s="71">
        <f t="shared" si="26"/>
        <v>518.66666666666663</v>
      </c>
      <c r="L343" s="72">
        <v>466.8</v>
      </c>
      <c r="M343" s="190"/>
      <c r="N343" s="45"/>
      <c r="O343" s="31"/>
      <c r="P343" s="32"/>
      <c r="Q343" s="32"/>
      <c r="R343" s="32"/>
      <c r="S343" s="32"/>
      <c r="T343" s="32"/>
      <c r="U343" s="32"/>
    </row>
    <row r="344" spans="2:21" ht="18.75" thickBot="1" x14ac:dyDescent="0.3">
      <c r="B344" s="94"/>
      <c r="C344" s="17"/>
      <c r="D344" s="6"/>
      <c r="E344" s="6"/>
      <c r="F344" s="6"/>
      <c r="G344" s="116"/>
      <c r="H344" s="116"/>
      <c r="I344" s="106"/>
      <c r="J344" s="106"/>
      <c r="K344" s="66"/>
      <c r="L344" s="66"/>
      <c r="M344" s="66"/>
      <c r="N344" s="45"/>
      <c r="O344" s="31"/>
      <c r="P344" s="32"/>
      <c r="Q344" s="32"/>
      <c r="R344" s="32"/>
      <c r="S344" s="32"/>
      <c r="T344" s="32"/>
      <c r="U344" s="32"/>
    </row>
    <row r="345" spans="2:21" ht="18" x14ac:dyDescent="0.25">
      <c r="B345" s="155"/>
      <c r="C345" s="86">
        <v>12</v>
      </c>
      <c r="D345" s="25">
        <v>800</v>
      </c>
      <c r="E345" s="87">
        <v>110</v>
      </c>
      <c r="F345" s="7">
        <v>15</v>
      </c>
      <c r="G345" s="128">
        <v>4660015048792</v>
      </c>
      <c r="H345" s="132" t="s">
        <v>454</v>
      </c>
      <c r="I345" s="107">
        <f t="shared" si="24"/>
        <v>118.28571428571429</v>
      </c>
      <c r="J345" s="108">
        <f t="shared" si="25"/>
        <v>103.49999999999999</v>
      </c>
      <c r="K345" s="73">
        <f t="shared" si="26"/>
        <v>92</v>
      </c>
      <c r="L345" s="68">
        <v>82.8</v>
      </c>
      <c r="M345" s="188" t="s">
        <v>191</v>
      </c>
      <c r="N345" s="45"/>
      <c r="O345" s="31"/>
      <c r="P345" s="32"/>
      <c r="Q345" s="32"/>
      <c r="R345" s="32"/>
      <c r="S345" s="32"/>
      <c r="T345" s="32"/>
      <c r="U345" s="32"/>
    </row>
    <row r="346" spans="2:21" ht="18" x14ac:dyDescent="0.25">
      <c r="B346" s="156" t="s">
        <v>48</v>
      </c>
      <c r="C346" s="88">
        <v>15</v>
      </c>
      <c r="D346" s="26">
        <v>1500</v>
      </c>
      <c r="E346" s="89">
        <v>135</v>
      </c>
      <c r="F346" s="7">
        <v>12</v>
      </c>
      <c r="G346" s="129">
        <v>4660015048808</v>
      </c>
      <c r="H346" s="123" t="s">
        <v>455</v>
      </c>
      <c r="I346" s="102">
        <f t="shared" si="24"/>
        <v>186.85714285714289</v>
      </c>
      <c r="J346" s="103">
        <f t="shared" si="25"/>
        <v>163.5</v>
      </c>
      <c r="K346" s="69">
        <f t="shared" si="26"/>
        <v>145.33333333333334</v>
      </c>
      <c r="L346" s="70">
        <v>130.80000000000001</v>
      </c>
      <c r="M346" s="189"/>
      <c r="N346" s="45"/>
      <c r="O346" s="31"/>
      <c r="P346" s="32"/>
      <c r="Q346" s="32"/>
      <c r="R346" s="32"/>
      <c r="S346" s="32"/>
      <c r="T346" s="32"/>
      <c r="U346" s="32"/>
    </row>
    <row r="347" spans="2:21" ht="18" x14ac:dyDescent="0.25">
      <c r="B347" s="156" t="s">
        <v>49</v>
      </c>
      <c r="C347" s="88">
        <v>18</v>
      </c>
      <c r="D347" s="26">
        <v>2600</v>
      </c>
      <c r="E347" s="89">
        <v>160</v>
      </c>
      <c r="F347" s="7">
        <v>4</v>
      </c>
      <c r="G347" s="129">
        <v>4660015048815</v>
      </c>
      <c r="H347" s="123" t="s">
        <v>456</v>
      </c>
      <c r="I347" s="102">
        <f t="shared" si="24"/>
        <v>300</v>
      </c>
      <c r="J347" s="103">
        <f t="shared" si="25"/>
        <v>262.5</v>
      </c>
      <c r="K347" s="69">
        <f t="shared" si="26"/>
        <v>233.33333333333331</v>
      </c>
      <c r="L347" s="70">
        <v>210</v>
      </c>
      <c r="M347" s="189"/>
      <c r="N347" s="45"/>
      <c r="O347" s="31"/>
      <c r="P347" s="32"/>
      <c r="Q347" s="32"/>
      <c r="R347" s="32"/>
      <c r="S347" s="32"/>
      <c r="T347" s="32"/>
      <c r="U347" s="32"/>
    </row>
    <row r="348" spans="2:21" ht="18" x14ac:dyDescent="0.25">
      <c r="B348" s="156"/>
      <c r="C348" s="88">
        <v>22</v>
      </c>
      <c r="D348" s="26">
        <v>4800</v>
      </c>
      <c r="E348" s="89">
        <v>200</v>
      </c>
      <c r="F348" s="7">
        <v>2</v>
      </c>
      <c r="G348" s="129">
        <v>4660015048822</v>
      </c>
      <c r="H348" s="123" t="s">
        <v>457</v>
      </c>
      <c r="I348" s="102">
        <f t="shared" si="24"/>
        <v>428.57142857142861</v>
      </c>
      <c r="J348" s="103">
        <f t="shared" si="25"/>
        <v>375</v>
      </c>
      <c r="K348" s="69">
        <f t="shared" si="26"/>
        <v>333.33333333333331</v>
      </c>
      <c r="L348" s="70">
        <v>300</v>
      </c>
      <c r="M348" s="189"/>
      <c r="N348" s="45"/>
      <c r="O348" s="31"/>
      <c r="P348" s="32"/>
      <c r="Q348" s="32"/>
      <c r="R348" s="32"/>
      <c r="S348" s="32"/>
      <c r="T348" s="32"/>
      <c r="U348" s="32"/>
    </row>
    <row r="349" spans="2:21" ht="18.75" thickBot="1" x14ac:dyDescent="0.3">
      <c r="B349" s="157"/>
      <c r="C349" s="90">
        <v>26</v>
      </c>
      <c r="D349" s="13">
        <v>8500</v>
      </c>
      <c r="E349" s="85">
        <v>240</v>
      </c>
      <c r="F349" s="7">
        <v>2</v>
      </c>
      <c r="G349" s="129">
        <v>4660015048839</v>
      </c>
      <c r="H349" s="123" t="s">
        <v>458</v>
      </c>
      <c r="I349" s="104">
        <f t="shared" si="24"/>
        <v>600</v>
      </c>
      <c r="J349" s="105">
        <f t="shared" si="25"/>
        <v>525</v>
      </c>
      <c r="K349" s="71">
        <f t="shared" si="26"/>
        <v>466.66666666666663</v>
      </c>
      <c r="L349" s="72">
        <v>420</v>
      </c>
      <c r="M349" s="190"/>
      <c r="N349" s="45"/>
      <c r="O349" s="31"/>
      <c r="P349" s="32"/>
      <c r="Q349" s="32"/>
      <c r="R349" s="32"/>
      <c r="S349" s="32"/>
      <c r="T349" s="32"/>
      <c r="U349" s="32"/>
    </row>
    <row r="350" spans="2:21" ht="18.75" thickBot="1" x14ac:dyDescent="0.3">
      <c r="B350" s="94"/>
      <c r="C350" s="17"/>
      <c r="D350" s="6"/>
      <c r="E350" s="6"/>
      <c r="F350" s="6"/>
      <c r="G350" s="116"/>
      <c r="H350" s="116"/>
      <c r="I350" s="106"/>
      <c r="J350" s="106"/>
      <c r="K350" s="66"/>
      <c r="L350" s="66"/>
      <c r="M350" s="66"/>
      <c r="N350" s="45"/>
      <c r="O350" s="31"/>
      <c r="P350" s="32"/>
      <c r="Q350" s="32"/>
      <c r="R350" s="32"/>
      <c r="S350" s="32"/>
      <c r="T350" s="32"/>
      <c r="U350" s="32"/>
    </row>
    <row r="351" spans="2:21" ht="18" x14ac:dyDescent="0.25">
      <c r="B351" s="155"/>
      <c r="C351" s="86">
        <v>12</v>
      </c>
      <c r="D351" s="25">
        <v>800</v>
      </c>
      <c r="E351" s="87">
        <v>110</v>
      </c>
      <c r="F351" s="7">
        <v>15</v>
      </c>
      <c r="G351" s="129">
        <v>4660015048846</v>
      </c>
      <c r="H351" s="123" t="s">
        <v>459</v>
      </c>
      <c r="I351" s="107">
        <f t="shared" si="24"/>
        <v>118.28571428571429</v>
      </c>
      <c r="J351" s="108">
        <f t="shared" si="25"/>
        <v>103.49999999999999</v>
      </c>
      <c r="K351" s="73">
        <f t="shared" si="26"/>
        <v>92</v>
      </c>
      <c r="L351" s="68">
        <v>82.8</v>
      </c>
      <c r="M351" s="188" t="s">
        <v>191</v>
      </c>
      <c r="N351" s="45"/>
      <c r="O351" s="31"/>
      <c r="P351" s="32"/>
      <c r="Q351" s="32"/>
      <c r="R351" s="32"/>
      <c r="S351" s="32"/>
      <c r="T351" s="32"/>
      <c r="U351" s="32"/>
    </row>
    <row r="352" spans="2:21" ht="18" x14ac:dyDescent="0.25">
      <c r="B352" s="156" t="s">
        <v>48</v>
      </c>
      <c r="C352" s="88">
        <v>15</v>
      </c>
      <c r="D352" s="26">
        <v>1500</v>
      </c>
      <c r="E352" s="89">
        <v>135</v>
      </c>
      <c r="F352" s="7">
        <v>12</v>
      </c>
      <c r="G352" s="129">
        <v>4660015048853</v>
      </c>
      <c r="H352" s="123" t="s">
        <v>460</v>
      </c>
      <c r="I352" s="102">
        <f t="shared" si="24"/>
        <v>186.85714285714289</v>
      </c>
      <c r="J352" s="103">
        <f t="shared" si="25"/>
        <v>163.5</v>
      </c>
      <c r="K352" s="69">
        <f t="shared" si="26"/>
        <v>145.33333333333334</v>
      </c>
      <c r="L352" s="70">
        <v>130.80000000000001</v>
      </c>
      <c r="M352" s="189"/>
      <c r="N352" s="45"/>
      <c r="O352" s="31"/>
      <c r="P352" s="32"/>
      <c r="Q352" s="32"/>
      <c r="R352" s="32"/>
      <c r="S352" s="32"/>
      <c r="T352" s="32"/>
      <c r="U352" s="32"/>
    </row>
    <row r="353" spans="1:21" ht="18" x14ac:dyDescent="0.25">
      <c r="B353" s="156" t="s">
        <v>50</v>
      </c>
      <c r="C353" s="88">
        <v>18</v>
      </c>
      <c r="D353" s="26">
        <v>2600</v>
      </c>
      <c r="E353" s="89">
        <v>160</v>
      </c>
      <c r="F353" s="7">
        <v>4</v>
      </c>
      <c r="G353" s="129">
        <v>4660015048860</v>
      </c>
      <c r="H353" s="123" t="s">
        <v>461</v>
      </c>
      <c r="I353" s="102">
        <f t="shared" si="24"/>
        <v>300</v>
      </c>
      <c r="J353" s="103">
        <f t="shared" si="25"/>
        <v>262.5</v>
      </c>
      <c r="K353" s="69">
        <f t="shared" si="26"/>
        <v>233.33333333333331</v>
      </c>
      <c r="L353" s="70">
        <v>210</v>
      </c>
      <c r="M353" s="189"/>
      <c r="N353" s="45"/>
      <c r="O353" s="31"/>
      <c r="P353" s="32"/>
      <c r="Q353" s="32"/>
      <c r="R353" s="32"/>
      <c r="S353" s="32"/>
      <c r="T353" s="32"/>
      <c r="U353" s="32"/>
    </row>
    <row r="354" spans="1:21" ht="18" x14ac:dyDescent="0.25">
      <c r="B354" s="156"/>
      <c r="C354" s="88">
        <v>22</v>
      </c>
      <c r="D354" s="26">
        <v>4800</v>
      </c>
      <c r="E354" s="89">
        <v>200</v>
      </c>
      <c r="F354" s="7">
        <v>2</v>
      </c>
      <c r="G354" s="129">
        <v>4660015048877</v>
      </c>
      <c r="H354" s="123" t="s">
        <v>462</v>
      </c>
      <c r="I354" s="102">
        <f t="shared" si="24"/>
        <v>428.57142857142861</v>
      </c>
      <c r="J354" s="103">
        <f t="shared" si="25"/>
        <v>375</v>
      </c>
      <c r="K354" s="69">
        <f t="shared" si="26"/>
        <v>333.33333333333331</v>
      </c>
      <c r="L354" s="70">
        <v>300</v>
      </c>
      <c r="M354" s="189"/>
      <c r="N354" s="45"/>
      <c r="O354" s="31"/>
      <c r="P354" s="32"/>
      <c r="Q354" s="32"/>
      <c r="R354" s="32"/>
      <c r="S354" s="32"/>
      <c r="T354" s="32"/>
      <c r="U354" s="32"/>
    </row>
    <row r="355" spans="1:21" ht="18.75" thickBot="1" x14ac:dyDescent="0.3">
      <c r="B355" s="157"/>
      <c r="C355" s="90">
        <v>26</v>
      </c>
      <c r="D355" s="13">
        <v>8500</v>
      </c>
      <c r="E355" s="85">
        <v>240</v>
      </c>
      <c r="F355" s="7">
        <v>2</v>
      </c>
      <c r="G355" s="129">
        <v>4660015048884</v>
      </c>
      <c r="H355" s="123" t="s">
        <v>463</v>
      </c>
      <c r="I355" s="104">
        <f t="shared" si="24"/>
        <v>600</v>
      </c>
      <c r="J355" s="105">
        <f t="shared" si="25"/>
        <v>525</v>
      </c>
      <c r="K355" s="71">
        <f t="shared" si="26"/>
        <v>466.66666666666663</v>
      </c>
      <c r="L355" s="72">
        <v>420</v>
      </c>
      <c r="M355" s="190"/>
      <c r="N355" s="45"/>
      <c r="O355" s="31"/>
      <c r="P355" s="32"/>
      <c r="Q355" s="32"/>
      <c r="R355" s="32"/>
      <c r="S355" s="32"/>
      <c r="T355" s="32"/>
      <c r="U355" s="32"/>
    </row>
    <row r="356" spans="1:21" ht="18.75" thickBot="1" x14ac:dyDescent="0.3">
      <c r="B356" s="94"/>
      <c r="C356" s="17"/>
      <c r="D356" s="6"/>
      <c r="E356" s="6"/>
      <c r="F356" s="6"/>
      <c r="G356" s="116"/>
      <c r="H356" s="116"/>
      <c r="I356" s="106"/>
      <c r="J356" s="106"/>
      <c r="K356" s="66"/>
      <c r="L356" s="66"/>
      <c r="M356" s="66"/>
      <c r="N356" s="45"/>
      <c r="O356" s="31"/>
      <c r="P356" s="32"/>
      <c r="Q356" s="32"/>
      <c r="R356" s="32"/>
      <c r="S356" s="32"/>
      <c r="T356" s="32"/>
      <c r="U356" s="32"/>
    </row>
    <row r="357" spans="1:21" ht="18" x14ac:dyDescent="0.25">
      <c r="B357" s="155"/>
      <c r="C357" s="86">
        <v>12</v>
      </c>
      <c r="D357" s="25">
        <v>800</v>
      </c>
      <c r="E357" s="87">
        <v>110</v>
      </c>
      <c r="F357" s="7">
        <v>15</v>
      </c>
      <c r="G357" s="129">
        <v>4660015048693</v>
      </c>
      <c r="H357" s="123" t="s">
        <v>464</v>
      </c>
      <c r="I357" s="107">
        <f t="shared" si="24"/>
        <v>118.28571428571429</v>
      </c>
      <c r="J357" s="108">
        <f t="shared" si="25"/>
        <v>103.49999999999999</v>
      </c>
      <c r="K357" s="73">
        <f t="shared" si="26"/>
        <v>92</v>
      </c>
      <c r="L357" s="68">
        <v>82.8</v>
      </c>
      <c r="M357" s="188" t="s">
        <v>191</v>
      </c>
      <c r="N357" s="45"/>
      <c r="O357" s="31"/>
      <c r="P357" s="32"/>
      <c r="Q357" s="32"/>
      <c r="R357" s="32"/>
      <c r="S357" s="32"/>
      <c r="T357" s="32"/>
      <c r="U357" s="32"/>
    </row>
    <row r="358" spans="1:21" ht="18" x14ac:dyDescent="0.25">
      <c r="B358" s="156" t="s">
        <v>48</v>
      </c>
      <c r="C358" s="88">
        <v>15</v>
      </c>
      <c r="D358" s="26">
        <v>1500</v>
      </c>
      <c r="E358" s="89">
        <v>135</v>
      </c>
      <c r="F358" s="7">
        <v>12</v>
      </c>
      <c r="G358" s="129">
        <v>4660015048709</v>
      </c>
      <c r="H358" s="123" t="s">
        <v>465</v>
      </c>
      <c r="I358" s="102">
        <f t="shared" si="24"/>
        <v>186.85714285714289</v>
      </c>
      <c r="J358" s="103">
        <f t="shared" si="25"/>
        <v>163.5</v>
      </c>
      <c r="K358" s="69">
        <f t="shared" si="26"/>
        <v>145.33333333333334</v>
      </c>
      <c r="L358" s="70">
        <v>130.80000000000001</v>
      </c>
      <c r="M358" s="189"/>
      <c r="N358" s="45"/>
      <c r="O358" s="31"/>
      <c r="P358" s="32"/>
      <c r="Q358" s="32"/>
      <c r="R358" s="32"/>
      <c r="S358" s="32"/>
      <c r="T358" s="32"/>
      <c r="U358" s="32"/>
    </row>
    <row r="359" spans="1:21" ht="18" x14ac:dyDescent="0.25">
      <c r="B359" s="156" t="s">
        <v>51</v>
      </c>
      <c r="C359" s="88">
        <v>18</v>
      </c>
      <c r="D359" s="26">
        <v>2600</v>
      </c>
      <c r="E359" s="89">
        <v>160</v>
      </c>
      <c r="F359" s="7">
        <v>4</v>
      </c>
      <c r="G359" s="129">
        <v>4660015048716</v>
      </c>
      <c r="H359" s="123" t="s">
        <v>466</v>
      </c>
      <c r="I359" s="102">
        <f t="shared" si="24"/>
        <v>300</v>
      </c>
      <c r="J359" s="103">
        <f t="shared" si="25"/>
        <v>262.5</v>
      </c>
      <c r="K359" s="69">
        <f t="shared" si="26"/>
        <v>233.33333333333331</v>
      </c>
      <c r="L359" s="70">
        <v>210</v>
      </c>
      <c r="M359" s="189"/>
      <c r="N359" s="45"/>
      <c r="O359" s="31"/>
      <c r="P359" s="32"/>
      <c r="Q359" s="32"/>
      <c r="R359" s="32"/>
      <c r="S359" s="32"/>
      <c r="T359" s="32"/>
      <c r="U359" s="32"/>
    </row>
    <row r="360" spans="1:21" ht="18" x14ac:dyDescent="0.25">
      <c r="B360" s="156"/>
      <c r="C360" s="88">
        <v>22</v>
      </c>
      <c r="D360" s="26">
        <v>4800</v>
      </c>
      <c r="E360" s="89">
        <v>200</v>
      </c>
      <c r="F360" s="7">
        <v>2</v>
      </c>
      <c r="G360" s="129">
        <v>4660015048723</v>
      </c>
      <c r="H360" s="123" t="s">
        <v>467</v>
      </c>
      <c r="I360" s="102">
        <f t="shared" si="24"/>
        <v>428.57142857142861</v>
      </c>
      <c r="J360" s="103">
        <f t="shared" si="25"/>
        <v>375</v>
      </c>
      <c r="K360" s="69">
        <f t="shared" si="26"/>
        <v>333.33333333333331</v>
      </c>
      <c r="L360" s="70">
        <v>300</v>
      </c>
      <c r="M360" s="189"/>
      <c r="N360" s="45"/>
      <c r="O360" s="31"/>
      <c r="P360" s="32"/>
      <c r="Q360" s="32"/>
      <c r="R360" s="32"/>
      <c r="S360" s="32"/>
      <c r="T360" s="32"/>
      <c r="U360" s="32"/>
    </row>
    <row r="361" spans="1:21" ht="18.75" thickBot="1" x14ac:dyDescent="0.3">
      <c r="B361" s="157"/>
      <c r="C361" s="90">
        <v>26</v>
      </c>
      <c r="D361" s="13">
        <v>8500</v>
      </c>
      <c r="E361" s="85">
        <v>240</v>
      </c>
      <c r="F361" s="7">
        <v>2</v>
      </c>
      <c r="G361" s="129">
        <v>4660015048730</v>
      </c>
      <c r="H361" s="123" t="s">
        <v>468</v>
      </c>
      <c r="I361" s="104">
        <f t="shared" si="24"/>
        <v>600</v>
      </c>
      <c r="J361" s="105">
        <f t="shared" si="25"/>
        <v>525</v>
      </c>
      <c r="K361" s="71">
        <f t="shared" si="26"/>
        <v>466.66666666666663</v>
      </c>
      <c r="L361" s="72">
        <v>420</v>
      </c>
      <c r="M361" s="190"/>
      <c r="N361" s="45"/>
      <c r="O361" s="31"/>
      <c r="P361" s="32"/>
      <c r="Q361" s="32"/>
      <c r="R361" s="32"/>
      <c r="S361" s="32"/>
      <c r="T361" s="32"/>
      <c r="U361" s="32"/>
    </row>
    <row r="362" spans="1:21" ht="18.75" thickBot="1" x14ac:dyDescent="0.3">
      <c r="B362" s="94"/>
      <c r="C362" s="17"/>
      <c r="D362" s="6"/>
      <c r="E362" s="6"/>
      <c r="F362" s="16"/>
      <c r="G362" s="116"/>
      <c r="H362" s="116"/>
      <c r="I362" s="106"/>
      <c r="J362" s="106"/>
      <c r="K362" s="66"/>
      <c r="L362" s="66"/>
      <c r="M362" s="66"/>
      <c r="N362" s="45"/>
      <c r="O362" s="31"/>
      <c r="P362" s="32"/>
      <c r="Q362" s="32"/>
      <c r="R362" s="32"/>
      <c r="S362" s="32"/>
      <c r="T362" s="32"/>
      <c r="U362" s="32"/>
    </row>
    <row r="363" spans="1:21" ht="18" x14ac:dyDescent="0.25">
      <c r="A363" s="38"/>
      <c r="B363" s="155"/>
      <c r="C363" s="86">
        <v>12</v>
      </c>
      <c r="D363" s="25">
        <v>800</v>
      </c>
      <c r="E363" s="87">
        <v>110</v>
      </c>
      <c r="F363" s="7">
        <v>15</v>
      </c>
      <c r="G363" s="128">
        <v>4640028564014</v>
      </c>
      <c r="H363" s="132" t="s">
        <v>469</v>
      </c>
      <c r="I363" s="107">
        <f t="shared" si="24"/>
        <v>140.57142857142858</v>
      </c>
      <c r="J363" s="108">
        <f t="shared" si="25"/>
        <v>123</v>
      </c>
      <c r="K363" s="73">
        <f t="shared" si="26"/>
        <v>109.33333333333334</v>
      </c>
      <c r="L363" s="68">
        <v>98.4</v>
      </c>
      <c r="M363" s="188" t="s">
        <v>191</v>
      </c>
      <c r="N363" s="45"/>
      <c r="O363" s="31"/>
      <c r="P363" s="32"/>
      <c r="Q363" s="32"/>
      <c r="R363" s="32"/>
      <c r="S363" s="32"/>
      <c r="T363" s="32"/>
      <c r="U363" s="32"/>
    </row>
    <row r="364" spans="1:21" ht="18" x14ac:dyDescent="0.25">
      <c r="A364" s="38"/>
      <c r="B364" s="156" t="s">
        <v>162</v>
      </c>
      <c r="C364" s="88">
        <v>15</v>
      </c>
      <c r="D364" s="26">
        <v>1500</v>
      </c>
      <c r="E364" s="89">
        <v>135</v>
      </c>
      <c r="F364" s="7">
        <v>12</v>
      </c>
      <c r="G364" s="129">
        <v>4640028563970</v>
      </c>
      <c r="H364" s="123" t="s">
        <v>470</v>
      </c>
      <c r="I364" s="102">
        <f t="shared" si="24"/>
        <v>224.57142857142858</v>
      </c>
      <c r="J364" s="103">
        <f t="shared" si="25"/>
        <v>196.49999999999997</v>
      </c>
      <c r="K364" s="69">
        <f t="shared" si="26"/>
        <v>174.66666666666666</v>
      </c>
      <c r="L364" s="70">
        <v>157.19999999999999</v>
      </c>
      <c r="M364" s="189"/>
      <c r="N364" s="45"/>
      <c r="O364" s="31"/>
      <c r="P364" s="32"/>
      <c r="Q364" s="32"/>
      <c r="R364" s="32"/>
      <c r="S364" s="32"/>
      <c r="T364" s="32"/>
      <c r="U364" s="32"/>
    </row>
    <row r="365" spans="1:21" ht="18" x14ac:dyDescent="0.25">
      <c r="A365" s="38"/>
      <c r="B365" s="156" t="s">
        <v>163</v>
      </c>
      <c r="C365" s="88">
        <v>18</v>
      </c>
      <c r="D365" s="26">
        <v>2600</v>
      </c>
      <c r="E365" s="89">
        <v>160</v>
      </c>
      <c r="F365" s="7">
        <v>4</v>
      </c>
      <c r="G365" s="129">
        <v>4640028564021</v>
      </c>
      <c r="H365" s="123" t="s">
        <v>471</v>
      </c>
      <c r="I365" s="102">
        <f t="shared" si="24"/>
        <v>358.28571428571433</v>
      </c>
      <c r="J365" s="103">
        <f t="shared" si="25"/>
        <v>313.5</v>
      </c>
      <c r="K365" s="69">
        <f t="shared" si="26"/>
        <v>278.66666666666669</v>
      </c>
      <c r="L365" s="70">
        <v>250.8</v>
      </c>
      <c r="M365" s="189"/>
      <c r="N365" s="45"/>
      <c r="O365" s="31"/>
      <c r="P365" s="32"/>
      <c r="Q365" s="32"/>
      <c r="R365" s="32"/>
      <c r="S365" s="32"/>
      <c r="T365" s="32"/>
      <c r="U365" s="32"/>
    </row>
    <row r="366" spans="1:21" ht="18" x14ac:dyDescent="0.25">
      <c r="A366" s="38"/>
      <c r="B366" s="156"/>
      <c r="C366" s="88">
        <v>22</v>
      </c>
      <c r="D366" s="26">
        <v>4800</v>
      </c>
      <c r="E366" s="89">
        <v>200</v>
      </c>
      <c r="F366" s="7">
        <v>2</v>
      </c>
      <c r="G366" s="129">
        <v>4640028564038</v>
      </c>
      <c r="H366" s="123" t="s">
        <v>472</v>
      </c>
      <c r="I366" s="102">
        <f t="shared" si="24"/>
        <v>500.57142857142856</v>
      </c>
      <c r="J366" s="103">
        <f t="shared" si="25"/>
        <v>437.99999999999994</v>
      </c>
      <c r="K366" s="69">
        <f t="shared" si="26"/>
        <v>389.33333333333331</v>
      </c>
      <c r="L366" s="70">
        <v>350.4</v>
      </c>
      <c r="M366" s="189"/>
      <c r="N366" s="45"/>
      <c r="O366" s="31"/>
      <c r="P366" s="32"/>
      <c r="Q366" s="32"/>
      <c r="R366" s="32"/>
      <c r="S366" s="32"/>
      <c r="T366" s="32"/>
      <c r="U366" s="32"/>
    </row>
    <row r="367" spans="1:21" ht="18.75" thickBot="1" x14ac:dyDescent="0.3">
      <c r="A367" s="38"/>
      <c r="B367" s="157"/>
      <c r="C367" s="90">
        <v>26</v>
      </c>
      <c r="D367" s="13">
        <v>8500</v>
      </c>
      <c r="E367" s="85">
        <v>240</v>
      </c>
      <c r="F367" s="7">
        <v>2</v>
      </c>
      <c r="G367" s="129">
        <v>4640028564045</v>
      </c>
      <c r="H367" s="123" t="s">
        <v>473</v>
      </c>
      <c r="I367" s="104">
        <f t="shared" si="24"/>
        <v>733.71428571428578</v>
      </c>
      <c r="J367" s="105">
        <f t="shared" si="25"/>
        <v>642</v>
      </c>
      <c r="K367" s="71">
        <f t="shared" si="26"/>
        <v>570.66666666666663</v>
      </c>
      <c r="L367" s="72">
        <v>513.6</v>
      </c>
      <c r="M367" s="190"/>
      <c r="N367" s="45"/>
      <c r="O367" s="31"/>
      <c r="P367" s="32"/>
      <c r="Q367" s="32"/>
      <c r="R367" s="32"/>
      <c r="S367" s="32"/>
      <c r="T367" s="32"/>
      <c r="U367" s="32"/>
    </row>
    <row r="368" spans="1:21" ht="18.75" thickBot="1" x14ac:dyDescent="0.3">
      <c r="A368" s="38"/>
      <c r="B368" s="94"/>
      <c r="C368" s="17"/>
      <c r="D368" s="6"/>
      <c r="E368" s="6"/>
      <c r="F368" s="16"/>
      <c r="G368" s="116"/>
      <c r="H368" s="116"/>
      <c r="I368" s="106"/>
      <c r="J368" s="106"/>
      <c r="K368" s="66"/>
      <c r="L368" s="66"/>
      <c r="M368" s="66"/>
      <c r="N368" s="45"/>
      <c r="O368" s="31"/>
      <c r="P368" s="32"/>
      <c r="Q368" s="32"/>
      <c r="R368" s="32"/>
      <c r="S368" s="32"/>
      <c r="T368" s="32"/>
      <c r="U368" s="32"/>
    </row>
    <row r="369" spans="1:21" ht="18" x14ac:dyDescent="0.25">
      <c r="A369" s="38"/>
      <c r="B369" s="155"/>
      <c r="C369" s="86">
        <v>12</v>
      </c>
      <c r="D369" s="25">
        <v>800</v>
      </c>
      <c r="E369" s="87">
        <v>110</v>
      </c>
      <c r="F369" s="7">
        <v>15</v>
      </c>
      <c r="G369" s="129">
        <v>4640028564052</v>
      </c>
      <c r="H369" s="123" t="s">
        <v>474</v>
      </c>
      <c r="I369" s="107">
        <f t="shared" si="24"/>
        <v>140.57142857142858</v>
      </c>
      <c r="J369" s="108">
        <f t="shared" si="25"/>
        <v>123</v>
      </c>
      <c r="K369" s="73">
        <f t="shared" si="26"/>
        <v>109.33333333333334</v>
      </c>
      <c r="L369" s="68">
        <v>98.4</v>
      </c>
      <c r="M369" s="188" t="s">
        <v>191</v>
      </c>
      <c r="N369" s="45"/>
      <c r="O369" s="31"/>
      <c r="P369" s="32"/>
      <c r="Q369" s="32"/>
      <c r="R369" s="32"/>
      <c r="S369" s="32"/>
      <c r="T369" s="32"/>
      <c r="U369" s="32"/>
    </row>
    <row r="370" spans="1:21" ht="18" x14ac:dyDescent="0.25">
      <c r="A370" s="38"/>
      <c r="B370" s="156" t="s">
        <v>162</v>
      </c>
      <c r="C370" s="88">
        <v>15</v>
      </c>
      <c r="D370" s="26">
        <v>1500</v>
      </c>
      <c r="E370" s="89">
        <v>135</v>
      </c>
      <c r="F370" s="7">
        <v>12</v>
      </c>
      <c r="G370" s="129">
        <v>4640028563687</v>
      </c>
      <c r="H370" s="123" t="s">
        <v>475</v>
      </c>
      <c r="I370" s="102">
        <f t="shared" si="24"/>
        <v>224.57142857142858</v>
      </c>
      <c r="J370" s="103">
        <f t="shared" si="25"/>
        <v>196.49999999999997</v>
      </c>
      <c r="K370" s="69">
        <f t="shared" si="26"/>
        <v>174.66666666666666</v>
      </c>
      <c r="L370" s="70">
        <v>157.19999999999999</v>
      </c>
      <c r="M370" s="189"/>
      <c r="N370" s="45"/>
      <c r="O370" s="31"/>
      <c r="P370" s="32"/>
      <c r="Q370" s="32"/>
      <c r="R370" s="32"/>
      <c r="S370" s="32"/>
      <c r="T370" s="32"/>
      <c r="U370" s="32"/>
    </row>
    <row r="371" spans="1:21" ht="18" x14ac:dyDescent="0.25">
      <c r="A371" s="38"/>
      <c r="B371" s="156" t="s">
        <v>133</v>
      </c>
      <c r="C371" s="88">
        <v>18</v>
      </c>
      <c r="D371" s="26">
        <v>2600</v>
      </c>
      <c r="E371" s="89">
        <v>160</v>
      </c>
      <c r="F371" s="7">
        <v>4</v>
      </c>
      <c r="G371" s="129">
        <v>4640028564069</v>
      </c>
      <c r="H371" s="123" t="s">
        <v>476</v>
      </c>
      <c r="I371" s="102">
        <f t="shared" si="24"/>
        <v>358.28571428571433</v>
      </c>
      <c r="J371" s="103">
        <f t="shared" si="25"/>
        <v>313.5</v>
      </c>
      <c r="K371" s="69">
        <f t="shared" si="26"/>
        <v>278.66666666666669</v>
      </c>
      <c r="L371" s="70">
        <v>250.8</v>
      </c>
      <c r="M371" s="189"/>
      <c r="N371" s="45"/>
      <c r="O371" s="31"/>
      <c r="P371" s="32"/>
      <c r="Q371" s="32"/>
      <c r="R371" s="32"/>
      <c r="S371" s="32"/>
      <c r="T371" s="32"/>
      <c r="U371" s="32"/>
    </row>
    <row r="372" spans="1:21" ht="18" x14ac:dyDescent="0.25">
      <c r="A372" s="38"/>
      <c r="B372" s="156"/>
      <c r="C372" s="88">
        <v>22</v>
      </c>
      <c r="D372" s="26">
        <v>4800</v>
      </c>
      <c r="E372" s="89">
        <v>200</v>
      </c>
      <c r="F372" s="7">
        <v>2</v>
      </c>
      <c r="G372" s="129">
        <v>4640028564076</v>
      </c>
      <c r="H372" s="123" t="s">
        <v>477</v>
      </c>
      <c r="I372" s="102">
        <f t="shared" si="24"/>
        <v>500.57142857142856</v>
      </c>
      <c r="J372" s="103">
        <f t="shared" si="25"/>
        <v>437.99999999999994</v>
      </c>
      <c r="K372" s="69">
        <f t="shared" si="26"/>
        <v>389.33333333333331</v>
      </c>
      <c r="L372" s="70">
        <v>350.4</v>
      </c>
      <c r="M372" s="189"/>
      <c r="N372" s="45"/>
      <c r="O372" s="31"/>
      <c r="P372" s="32"/>
      <c r="Q372" s="32"/>
      <c r="R372" s="32"/>
      <c r="S372" s="32"/>
      <c r="T372" s="32"/>
      <c r="U372" s="32"/>
    </row>
    <row r="373" spans="1:21" ht="18.75" thickBot="1" x14ac:dyDescent="0.3">
      <c r="A373" s="38"/>
      <c r="B373" s="157"/>
      <c r="C373" s="90">
        <v>26</v>
      </c>
      <c r="D373" s="13">
        <v>8500</v>
      </c>
      <c r="E373" s="85">
        <v>240</v>
      </c>
      <c r="F373" s="7">
        <v>2</v>
      </c>
      <c r="G373" s="129">
        <v>4640028564083</v>
      </c>
      <c r="H373" s="123" t="s">
        <v>478</v>
      </c>
      <c r="I373" s="104">
        <f t="shared" si="24"/>
        <v>733.71428571428578</v>
      </c>
      <c r="J373" s="105">
        <f t="shared" si="25"/>
        <v>642</v>
      </c>
      <c r="K373" s="71">
        <f t="shared" si="26"/>
        <v>570.66666666666663</v>
      </c>
      <c r="L373" s="72">
        <v>513.6</v>
      </c>
      <c r="M373" s="190"/>
      <c r="N373" s="45"/>
      <c r="O373" s="31"/>
      <c r="P373" s="32"/>
      <c r="Q373" s="32"/>
      <c r="R373" s="32"/>
      <c r="S373" s="32"/>
      <c r="T373" s="32"/>
      <c r="U373" s="32"/>
    </row>
    <row r="374" spans="1:21" ht="18.75" thickBot="1" x14ac:dyDescent="0.3">
      <c r="A374" s="38"/>
      <c r="B374" s="94"/>
      <c r="C374" s="17"/>
      <c r="D374" s="6"/>
      <c r="E374" s="6"/>
      <c r="F374" s="16"/>
      <c r="G374" s="116"/>
      <c r="H374" s="116"/>
      <c r="I374" s="106"/>
      <c r="J374" s="106"/>
      <c r="K374" s="66"/>
      <c r="L374" s="66"/>
      <c r="M374" s="66"/>
      <c r="N374" s="45"/>
      <c r="O374" s="31"/>
      <c r="P374" s="32"/>
      <c r="Q374" s="32"/>
      <c r="R374" s="32"/>
      <c r="S374" s="32"/>
      <c r="T374" s="32"/>
      <c r="U374" s="32"/>
    </row>
    <row r="375" spans="1:21" ht="18" x14ac:dyDescent="0.25">
      <c r="A375" s="38"/>
      <c r="B375" s="155"/>
      <c r="C375" s="86">
        <v>12</v>
      </c>
      <c r="D375" s="25">
        <v>800</v>
      </c>
      <c r="E375" s="87">
        <v>110</v>
      </c>
      <c r="F375" s="7">
        <v>15</v>
      </c>
      <c r="G375" s="129">
        <v>4660015049546</v>
      </c>
      <c r="H375" s="123" t="s">
        <v>479</v>
      </c>
      <c r="I375" s="107">
        <f t="shared" si="24"/>
        <v>140.57142857142858</v>
      </c>
      <c r="J375" s="108">
        <f t="shared" si="25"/>
        <v>123</v>
      </c>
      <c r="K375" s="73">
        <f t="shared" si="26"/>
        <v>109.33333333333334</v>
      </c>
      <c r="L375" s="68">
        <v>98.4</v>
      </c>
      <c r="M375" s="188" t="s">
        <v>191</v>
      </c>
      <c r="N375" s="45"/>
      <c r="O375" s="31"/>
      <c r="P375" s="32"/>
      <c r="Q375" s="32"/>
      <c r="R375" s="32"/>
      <c r="S375" s="32"/>
      <c r="T375" s="32"/>
      <c r="U375" s="32"/>
    </row>
    <row r="376" spans="1:21" ht="18" x14ac:dyDescent="0.25">
      <c r="A376" s="38"/>
      <c r="B376" s="156" t="s">
        <v>176</v>
      </c>
      <c r="C376" s="88">
        <v>15</v>
      </c>
      <c r="D376" s="26">
        <v>1500</v>
      </c>
      <c r="E376" s="89">
        <v>135</v>
      </c>
      <c r="F376" s="7">
        <v>12</v>
      </c>
      <c r="G376" s="129">
        <v>4660015049553</v>
      </c>
      <c r="H376" s="123" t="s">
        <v>480</v>
      </c>
      <c r="I376" s="102">
        <f t="shared" si="24"/>
        <v>224.57142857142858</v>
      </c>
      <c r="J376" s="103">
        <f t="shared" si="25"/>
        <v>196.49999999999997</v>
      </c>
      <c r="K376" s="69">
        <f t="shared" si="26"/>
        <v>174.66666666666666</v>
      </c>
      <c r="L376" s="70">
        <v>157.19999999999999</v>
      </c>
      <c r="M376" s="189"/>
      <c r="N376" s="45"/>
      <c r="O376" s="31"/>
      <c r="P376" s="32"/>
      <c r="Q376" s="32"/>
      <c r="R376" s="32"/>
      <c r="S376" s="32"/>
      <c r="T376" s="32"/>
      <c r="U376" s="32"/>
    </row>
    <row r="377" spans="1:21" ht="18" x14ac:dyDescent="0.25">
      <c r="A377" s="38"/>
      <c r="B377" s="156" t="s">
        <v>132</v>
      </c>
      <c r="C377" s="88">
        <v>18</v>
      </c>
      <c r="D377" s="26">
        <v>2600</v>
      </c>
      <c r="E377" s="89">
        <v>160</v>
      </c>
      <c r="F377" s="7">
        <v>4</v>
      </c>
      <c r="G377" s="129">
        <v>4660015049560</v>
      </c>
      <c r="H377" s="123" t="s">
        <v>481</v>
      </c>
      <c r="I377" s="102">
        <f t="shared" si="24"/>
        <v>358.28571428571433</v>
      </c>
      <c r="J377" s="103">
        <f t="shared" si="25"/>
        <v>313.5</v>
      </c>
      <c r="K377" s="69">
        <f t="shared" si="26"/>
        <v>278.66666666666669</v>
      </c>
      <c r="L377" s="70">
        <v>250.8</v>
      </c>
      <c r="M377" s="189"/>
      <c r="N377" s="45"/>
      <c r="O377" s="31"/>
      <c r="P377" s="32"/>
      <c r="Q377" s="32"/>
      <c r="R377" s="32"/>
      <c r="S377" s="32"/>
      <c r="T377" s="32"/>
      <c r="U377" s="32"/>
    </row>
    <row r="378" spans="1:21" ht="18" x14ac:dyDescent="0.25">
      <c r="A378" s="38"/>
      <c r="B378" s="156"/>
      <c r="C378" s="88">
        <v>22</v>
      </c>
      <c r="D378" s="26">
        <v>4800</v>
      </c>
      <c r="E378" s="89">
        <v>200</v>
      </c>
      <c r="F378" s="7">
        <v>2</v>
      </c>
      <c r="G378" s="129">
        <v>4660015049577</v>
      </c>
      <c r="H378" s="123" t="s">
        <v>482</v>
      </c>
      <c r="I378" s="102">
        <f t="shared" si="24"/>
        <v>500.57142857142856</v>
      </c>
      <c r="J378" s="103">
        <f t="shared" si="25"/>
        <v>437.99999999999994</v>
      </c>
      <c r="K378" s="69">
        <f t="shared" si="26"/>
        <v>389.33333333333331</v>
      </c>
      <c r="L378" s="70">
        <v>350.4</v>
      </c>
      <c r="M378" s="189"/>
      <c r="N378" s="45"/>
      <c r="O378" s="31"/>
      <c r="P378" s="32"/>
      <c r="Q378" s="32"/>
      <c r="R378" s="32"/>
      <c r="S378" s="32"/>
      <c r="T378" s="32"/>
      <c r="U378" s="32"/>
    </row>
    <row r="379" spans="1:21" ht="18.75" thickBot="1" x14ac:dyDescent="0.3">
      <c r="A379" s="38"/>
      <c r="B379" s="157"/>
      <c r="C379" s="90">
        <v>26</v>
      </c>
      <c r="D379" s="13">
        <v>8500</v>
      </c>
      <c r="E379" s="85">
        <v>240</v>
      </c>
      <c r="F379" s="7">
        <v>2</v>
      </c>
      <c r="G379" s="129">
        <v>4660015049584</v>
      </c>
      <c r="H379" s="123" t="s">
        <v>483</v>
      </c>
      <c r="I379" s="104">
        <f t="shared" si="24"/>
        <v>733.71428571428578</v>
      </c>
      <c r="J379" s="105">
        <f t="shared" si="25"/>
        <v>642</v>
      </c>
      <c r="K379" s="71">
        <f t="shared" si="26"/>
        <v>570.66666666666663</v>
      </c>
      <c r="L379" s="72">
        <v>513.6</v>
      </c>
      <c r="M379" s="190"/>
      <c r="N379" s="45"/>
      <c r="O379" s="31"/>
      <c r="P379" s="32"/>
      <c r="Q379" s="32"/>
      <c r="R379" s="32"/>
      <c r="S379" s="32"/>
      <c r="T379" s="32"/>
      <c r="U379" s="32"/>
    </row>
    <row r="380" spans="1:21" ht="18.75" thickBot="1" x14ac:dyDescent="0.3">
      <c r="A380" s="38"/>
      <c r="B380" s="94"/>
      <c r="C380" s="17"/>
      <c r="D380" s="6"/>
      <c r="E380" s="6"/>
      <c r="F380" s="16"/>
      <c r="G380" s="116"/>
      <c r="H380" s="116"/>
      <c r="I380" s="106"/>
      <c r="J380" s="106"/>
      <c r="K380" s="66"/>
      <c r="L380" s="66"/>
      <c r="M380" s="66"/>
      <c r="N380" s="45"/>
      <c r="O380" s="31"/>
      <c r="P380" s="32"/>
      <c r="Q380" s="32"/>
      <c r="R380" s="32"/>
      <c r="S380" s="32"/>
      <c r="T380" s="32"/>
      <c r="U380" s="32"/>
    </row>
    <row r="381" spans="1:21" ht="18" x14ac:dyDescent="0.25">
      <c r="A381" s="38"/>
      <c r="B381" s="155"/>
      <c r="C381" s="86">
        <v>12</v>
      </c>
      <c r="D381" s="25">
        <v>800</v>
      </c>
      <c r="E381" s="87">
        <v>110</v>
      </c>
      <c r="F381" s="7">
        <v>15</v>
      </c>
      <c r="G381" s="129">
        <v>4660015049645</v>
      </c>
      <c r="H381" s="123" t="s">
        <v>484</v>
      </c>
      <c r="I381" s="107">
        <f t="shared" si="24"/>
        <v>140.57142857142858</v>
      </c>
      <c r="J381" s="108">
        <f t="shared" si="25"/>
        <v>123</v>
      </c>
      <c r="K381" s="73">
        <f t="shared" si="26"/>
        <v>109.33333333333334</v>
      </c>
      <c r="L381" s="68">
        <v>98.4</v>
      </c>
      <c r="M381" s="188" t="s">
        <v>191</v>
      </c>
      <c r="N381" s="45"/>
      <c r="O381" s="31"/>
      <c r="P381" s="32"/>
      <c r="Q381" s="32"/>
      <c r="R381" s="32"/>
      <c r="S381" s="32"/>
      <c r="T381" s="32"/>
      <c r="U381" s="32"/>
    </row>
    <row r="382" spans="1:21" ht="18" x14ac:dyDescent="0.25">
      <c r="A382" s="38"/>
      <c r="B382" s="156" t="s">
        <v>176</v>
      </c>
      <c r="C382" s="88">
        <v>15</v>
      </c>
      <c r="D382" s="26">
        <v>1500</v>
      </c>
      <c r="E382" s="89">
        <v>135</v>
      </c>
      <c r="F382" s="7">
        <v>12</v>
      </c>
      <c r="G382" s="129">
        <v>4660015049652</v>
      </c>
      <c r="H382" s="123" t="s">
        <v>485</v>
      </c>
      <c r="I382" s="102">
        <f t="shared" si="24"/>
        <v>224.57142857142858</v>
      </c>
      <c r="J382" s="103">
        <f t="shared" si="25"/>
        <v>196.49999999999997</v>
      </c>
      <c r="K382" s="69">
        <f t="shared" si="26"/>
        <v>174.66666666666666</v>
      </c>
      <c r="L382" s="70">
        <v>157.19999999999999</v>
      </c>
      <c r="M382" s="189"/>
      <c r="N382" s="45"/>
      <c r="O382" s="31"/>
      <c r="P382" s="32"/>
      <c r="Q382" s="32"/>
      <c r="R382" s="32"/>
      <c r="S382" s="32"/>
      <c r="T382" s="32"/>
      <c r="U382" s="32"/>
    </row>
    <row r="383" spans="1:21" ht="18" x14ac:dyDescent="0.25">
      <c r="A383" s="38"/>
      <c r="B383" s="156" t="s">
        <v>177</v>
      </c>
      <c r="C383" s="88">
        <v>18</v>
      </c>
      <c r="D383" s="26">
        <v>2600</v>
      </c>
      <c r="E383" s="89">
        <v>160</v>
      </c>
      <c r="F383" s="7">
        <v>4</v>
      </c>
      <c r="G383" s="129">
        <v>4660015049669</v>
      </c>
      <c r="H383" s="123" t="s">
        <v>486</v>
      </c>
      <c r="I383" s="102">
        <f t="shared" si="24"/>
        <v>358.28571428571433</v>
      </c>
      <c r="J383" s="103">
        <f t="shared" si="25"/>
        <v>313.5</v>
      </c>
      <c r="K383" s="69">
        <f t="shared" si="26"/>
        <v>278.66666666666669</v>
      </c>
      <c r="L383" s="70">
        <v>250.8</v>
      </c>
      <c r="M383" s="189"/>
      <c r="N383" s="45"/>
      <c r="O383" s="31"/>
      <c r="P383" s="32"/>
      <c r="Q383" s="32"/>
      <c r="R383" s="32"/>
      <c r="S383" s="32"/>
      <c r="T383" s="32"/>
      <c r="U383" s="32"/>
    </row>
    <row r="384" spans="1:21" ht="18" x14ac:dyDescent="0.25">
      <c r="A384" s="38"/>
      <c r="B384" s="156"/>
      <c r="C384" s="88">
        <v>22</v>
      </c>
      <c r="D384" s="26">
        <v>4800</v>
      </c>
      <c r="E384" s="89">
        <v>200</v>
      </c>
      <c r="F384" s="7">
        <v>2</v>
      </c>
      <c r="G384" s="129">
        <v>4660015049676</v>
      </c>
      <c r="H384" s="123" t="s">
        <v>487</v>
      </c>
      <c r="I384" s="102">
        <f t="shared" si="24"/>
        <v>500.57142857142856</v>
      </c>
      <c r="J384" s="103">
        <f t="shared" si="25"/>
        <v>437.99999999999994</v>
      </c>
      <c r="K384" s="69">
        <f t="shared" si="26"/>
        <v>389.33333333333331</v>
      </c>
      <c r="L384" s="70">
        <v>350.4</v>
      </c>
      <c r="M384" s="189"/>
      <c r="N384" s="45"/>
      <c r="O384" s="31"/>
      <c r="P384" s="32"/>
      <c r="Q384" s="32"/>
      <c r="R384" s="32"/>
      <c r="S384" s="32"/>
      <c r="T384" s="32"/>
      <c r="U384" s="32"/>
    </row>
    <row r="385" spans="1:21" ht="18.75" thickBot="1" x14ac:dyDescent="0.3">
      <c r="A385" s="38"/>
      <c r="B385" s="157"/>
      <c r="C385" s="90">
        <v>26</v>
      </c>
      <c r="D385" s="13">
        <v>8500</v>
      </c>
      <c r="E385" s="85">
        <v>240</v>
      </c>
      <c r="F385" s="7">
        <v>2</v>
      </c>
      <c r="G385" s="129">
        <v>4660015049683</v>
      </c>
      <c r="H385" s="123" t="s">
        <v>488</v>
      </c>
      <c r="I385" s="104">
        <f t="shared" si="24"/>
        <v>733.71428571428578</v>
      </c>
      <c r="J385" s="105">
        <f t="shared" si="25"/>
        <v>642</v>
      </c>
      <c r="K385" s="71">
        <f t="shared" si="26"/>
        <v>570.66666666666663</v>
      </c>
      <c r="L385" s="72">
        <v>513.6</v>
      </c>
      <c r="M385" s="190"/>
      <c r="N385" s="45"/>
      <c r="O385" s="31"/>
      <c r="P385" s="32"/>
      <c r="Q385" s="32"/>
      <c r="R385" s="32"/>
      <c r="S385" s="32"/>
      <c r="T385" s="32"/>
      <c r="U385" s="32"/>
    </row>
    <row r="386" spans="1:21" ht="18.75" thickBot="1" x14ac:dyDescent="0.3">
      <c r="A386" s="38"/>
      <c r="B386" s="94"/>
      <c r="C386" s="17"/>
      <c r="D386" s="6"/>
      <c r="E386" s="6"/>
      <c r="F386" s="16"/>
      <c r="G386" s="116"/>
      <c r="H386" s="116"/>
      <c r="I386" s="106"/>
      <c r="J386" s="106"/>
      <c r="K386" s="66"/>
      <c r="L386" s="66"/>
      <c r="M386" s="66"/>
      <c r="N386" s="45"/>
      <c r="O386" s="31"/>
      <c r="P386" s="32"/>
      <c r="Q386" s="32"/>
      <c r="R386" s="32"/>
      <c r="S386" s="32"/>
      <c r="T386" s="32"/>
      <c r="U386" s="32"/>
    </row>
    <row r="387" spans="1:21" ht="18" x14ac:dyDescent="0.25">
      <c r="A387" s="38"/>
      <c r="B387" s="155"/>
      <c r="C387" s="86">
        <v>12</v>
      </c>
      <c r="D387" s="25">
        <v>800</v>
      </c>
      <c r="E387" s="87">
        <v>110</v>
      </c>
      <c r="F387" s="7">
        <v>15</v>
      </c>
      <c r="G387" s="129">
        <v>4660015049195</v>
      </c>
      <c r="H387" s="123" t="s">
        <v>489</v>
      </c>
      <c r="I387" s="107">
        <f t="shared" si="24"/>
        <v>140.57142857142858</v>
      </c>
      <c r="J387" s="108">
        <f t="shared" si="25"/>
        <v>123</v>
      </c>
      <c r="K387" s="73">
        <f t="shared" si="26"/>
        <v>109.33333333333334</v>
      </c>
      <c r="L387" s="68">
        <v>98.4</v>
      </c>
      <c r="M387" s="188" t="s">
        <v>191</v>
      </c>
      <c r="N387" s="45"/>
      <c r="O387" s="31"/>
      <c r="P387" s="32"/>
      <c r="Q387" s="32"/>
      <c r="R387" s="32"/>
      <c r="S387" s="32"/>
      <c r="T387" s="32"/>
      <c r="U387" s="32"/>
    </row>
    <row r="388" spans="1:21" ht="18" x14ac:dyDescent="0.25">
      <c r="A388" s="38"/>
      <c r="B388" s="156" t="s">
        <v>176</v>
      </c>
      <c r="C388" s="88">
        <v>15</v>
      </c>
      <c r="D388" s="26">
        <v>1500</v>
      </c>
      <c r="E388" s="89">
        <v>135</v>
      </c>
      <c r="F388" s="7">
        <v>12</v>
      </c>
      <c r="G388" s="129">
        <v>4660015049201</v>
      </c>
      <c r="H388" s="123" t="s">
        <v>490</v>
      </c>
      <c r="I388" s="102">
        <f t="shared" si="24"/>
        <v>224.57142857142858</v>
      </c>
      <c r="J388" s="103">
        <f t="shared" si="25"/>
        <v>196.49999999999997</v>
      </c>
      <c r="K388" s="69">
        <f t="shared" si="26"/>
        <v>174.66666666666666</v>
      </c>
      <c r="L388" s="70">
        <v>157.19999999999999</v>
      </c>
      <c r="M388" s="189"/>
      <c r="N388" s="45"/>
      <c r="O388" s="31"/>
      <c r="P388" s="32"/>
      <c r="Q388" s="32"/>
      <c r="R388" s="32"/>
      <c r="S388" s="32"/>
      <c r="T388" s="32"/>
      <c r="U388" s="32"/>
    </row>
    <row r="389" spans="1:21" ht="18" x14ac:dyDescent="0.25">
      <c r="A389" s="38"/>
      <c r="B389" s="156" t="s">
        <v>109</v>
      </c>
      <c r="C389" s="88">
        <v>18</v>
      </c>
      <c r="D389" s="26">
        <v>2600</v>
      </c>
      <c r="E389" s="89">
        <v>160</v>
      </c>
      <c r="F389" s="7">
        <v>4</v>
      </c>
      <c r="G389" s="129">
        <v>4660015049218</v>
      </c>
      <c r="H389" s="123" t="s">
        <v>491</v>
      </c>
      <c r="I389" s="102">
        <f t="shared" si="24"/>
        <v>358.28571428571433</v>
      </c>
      <c r="J389" s="103">
        <f t="shared" si="25"/>
        <v>313.5</v>
      </c>
      <c r="K389" s="69">
        <f t="shared" si="26"/>
        <v>278.66666666666669</v>
      </c>
      <c r="L389" s="70">
        <v>250.8</v>
      </c>
      <c r="M389" s="189"/>
      <c r="N389" s="45"/>
      <c r="O389" s="31"/>
      <c r="P389" s="32"/>
      <c r="Q389" s="32"/>
      <c r="R389" s="32"/>
      <c r="S389" s="32"/>
      <c r="T389" s="32"/>
      <c r="U389" s="32"/>
    </row>
    <row r="390" spans="1:21" ht="18" x14ac:dyDescent="0.25">
      <c r="A390" s="38"/>
      <c r="B390" s="156"/>
      <c r="C390" s="88">
        <v>22</v>
      </c>
      <c r="D390" s="26">
        <v>4800</v>
      </c>
      <c r="E390" s="89">
        <v>200</v>
      </c>
      <c r="F390" s="7">
        <v>2</v>
      </c>
      <c r="G390" s="129">
        <v>4660015049225</v>
      </c>
      <c r="H390" s="123" t="s">
        <v>492</v>
      </c>
      <c r="I390" s="102">
        <f t="shared" ref="I390:I453" si="27">L390/0.7</f>
        <v>500.57142857142856</v>
      </c>
      <c r="J390" s="103">
        <f t="shared" ref="J390:J453" si="28">L390/0.8</f>
        <v>437.99999999999994</v>
      </c>
      <c r="K390" s="69">
        <f t="shared" ref="K390:K453" si="29">L390/0.9</f>
        <v>389.33333333333331</v>
      </c>
      <c r="L390" s="70">
        <v>350.4</v>
      </c>
      <c r="M390" s="189"/>
      <c r="N390" s="45"/>
      <c r="O390" s="31"/>
      <c r="P390" s="32"/>
      <c r="Q390" s="32"/>
      <c r="R390" s="32"/>
      <c r="S390" s="32"/>
      <c r="T390" s="32"/>
      <c r="U390" s="32"/>
    </row>
    <row r="391" spans="1:21" ht="18.75" thickBot="1" x14ac:dyDescent="0.3">
      <c r="A391" s="38"/>
      <c r="B391" s="157"/>
      <c r="C391" s="90">
        <v>26</v>
      </c>
      <c r="D391" s="13">
        <v>8500</v>
      </c>
      <c r="E391" s="85">
        <v>240</v>
      </c>
      <c r="F391" s="7">
        <v>2</v>
      </c>
      <c r="G391" s="129">
        <v>4660015049232</v>
      </c>
      <c r="H391" s="123" t="s">
        <v>493</v>
      </c>
      <c r="I391" s="104">
        <f t="shared" si="27"/>
        <v>733.71428571428578</v>
      </c>
      <c r="J391" s="105">
        <f t="shared" si="28"/>
        <v>642</v>
      </c>
      <c r="K391" s="71">
        <f t="shared" si="29"/>
        <v>570.66666666666663</v>
      </c>
      <c r="L391" s="72">
        <v>513.6</v>
      </c>
      <c r="M391" s="190"/>
      <c r="N391" s="45"/>
      <c r="O391" s="31"/>
      <c r="P391" s="32"/>
      <c r="Q391" s="32"/>
      <c r="R391" s="32"/>
      <c r="S391" s="32"/>
      <c r="T391" s="32"/>
      <c r="U391" s="32"/>
    </row>
    <row r="392" spans="1:21" ht="18.75" thickBot="1" x14ac:dyDescent="0.3">
      <c r="A392" s="38"/>
      <c r="B392" s="94"/>
      <c r="C392" s="17"/>
      <c r="D392" s="6"/>
      <c r="E392" s="6"/>
      <c r="F392" s="16"/>
      <c r="G392" s="116"/>
      <c r="H392" s="116"/>
      <c r="I392" s="106"/>
      <c r="J392" s="106"/>
      <c r="K392" s="66"/>
      <c r="L392" s="66"/>
      <c r="M392" s="66"/>
      <c r="N392" s="45"/>
      <c r="O392" s="31"/>
      <c r="P392" s="32"/>
      <c r="Q392" s="32"/>
      <c r="R392" s="32"/>
      <c r="S392" s="32"/>
      <c r="T392" s="32"/>
      <c r="U392" s="32"/>
    </row>
    <row r="393" spans="1:21" ht="18" x14ac:dyDescent="0.25">
      <c r="A393" s="38"/>
      <c r="B393" s="155"/>
      <c r="C393" s="86">
        <v>12</v>
      </c>
      <c r="D393" s="25">
        <v>800</v>
      </c>
      <c r="E393" s="87">
        <v>110</v>
      </c>
      <c r="F393" s="7">
        <v>15</v>
      </c>
      <c r="G393" s="129">
        <v>4660015049348</v>
      </c>
      <c r="H393" s="123" t="s">
        <v>494</v>
      </c>
      <c r="I393" s="107">
        <f t="shared" si="27"/>
        <v>140.57142857142858</v>
      </c>
      <c r="J393" s="108">
        <f t="shared" si="28"/>
        <v>123</v>
      </c>
      <c r="K393" s="73">
        <f t="shared" si="29"/>
        <v>109.33333333333334</v>
      </c>
      <c r="L393" s="68">
        <v>98.4</v>
      </c>
      <c r="M393" s="188" t="s">
        <v>191</v>
      </c>
      <c r="N393" s="45"/>
      <c r="O393" s="31"/>
      <c r="P393" s="32"/>
      <c r="Q393" s="32"/>
      <c r="R393" s="32"/>
      <c r="S393" s="32"/>
      <c r="T393" s="32"/>
      <c r="U393" s="32"/>
    </row>
    <row r="394" spans="1:21" ht="18" x14ac:dyDescent="0.25">
      <c r="A394" s="38"/>
      <c r="B394" s="156" t="s">
        <v>176</v>
      </c>
      <c r="C394" s="88">
        <v>15</v>
      </c>
      <c r="D394" s="26">
        <v>1500</v>
      </c>
      <c r="E394" s="89">
        <v>135</v>
      </c>
      <c r="F394" s="7">
        <v>12</v>
      </c>
      <c r="G394" s="129">
        <v>4660015049355</v>
      </c>
      <c r="H394" s="123" t="s">
        <v>495</v>
      </c>
      <c r="I394" s="102">
        <f t="shared" si="27"/>
        <v>224.57142857142858</v>
      </c>
      <c r="J394" s="103">
        <f t="shared" si="28"/>
        <v>196.49999999999997</v>
      </c>
      <c r="K394" s="69">
        <f t="shared" si="29"/>
        <v>174.66666666666666</v>
      </c>
      <c r="L394" s="70">
        <v>157.19999999999999</v>
      </c>
      <c r="M394" s="189"/>
      <c r="N394" s="45"/>
      <c r="O394" s="31"/>
      <c r="P394" s="32"/>
      <c r="Q394" s="32"/>
      <c r="R394" s="32"/>
      <c r="S394" s="32"/>
      <c r="T394" s="32"/>
      <c r="U394" s="32"/>
    </row>
    <row r="395" spans="1:21" ht="18" x14ac:dyDescent="0.25">
      <c r="A395" s="38"/>
      <c r="B395" s="156" t="s">
        <v>133</v>
      </c>
      <c r="C395" s="88">
        <v>18</v>
      </c>
      <c r="D395" s="26">
        <v>2600</v>
      </c>
      <c r="E395" s="89">
        <v>160</v>
      </c>
      <c r="F395" s="7">
        <v>4</v>
      </c>
      <c r="G395" s="129">
        <v>4660015049362</v>
      </c>
      <c r="H395" s="123" t="s">
        <v>496</v>
      </c>
      <c r="I395" s="102">
        <f t="shared" si="27"/>
        <v>358.28571428571433</v>
      </c>
      <c r="J395" s="103">
        <f t="shared" si="28"/>
        <v>313.5</v>
      </c>
      <c r="K395" s="69">
        <f t="shared" si="29"/>
        <v>278.66666666666669</v>
      </c>
      <c r="L395" s="70">
        <v>250.8</v>
      </c>
      <c r="M395" s="189"/>
      <c r="N395" s="45"/>
      <c r="O395" s="31"/>
      <c r="P395" s="32"/>
      <c r="Q395" s="32"/>
      <c r="R395" s="32"/>
      <c r="S395" s="32"/>
      <c r="T395" s="32"/>
      <c r="U395" s="32"/>
    </row>
    <row r="396" spans="1:21" ht="18" x14ac:dyDescent="0.25">
      <c r="A396" s="38"/>
      <c r="B396" s="156"/>
      <c r="C396" s="88">
        <v>22</v>
      </c>
      <c r="D396" s="26">
        <v>4800</v>
      </c>
      <c r="E396" s="89">
        <v>200</v>
      </c>
      <c r="F396" s="7">
        <v>2</v>
      </c>
      <c r="G396" s="129">
        <v>4660015049379</v>
      </c>
      <c r="H396" s="123" t="s">
        <v>497</v>
      </c>
      <c r="I396" s="102">
        <f t="shared" si="27"/>
        <v>500.57142857142856</v>
      </c>
      <c r="J396" s="103">
        <f t="shared" si="28"/>
        <v>437.99999999999994</v>
      </c>
      <c r="K396" s="69">
        <f t="shared" si="29"/>
        <v>389.33333333333331</v>
      </c>
      <c r="L396" s="70">
        <v>350.4</v>
      </c>
      <c r="M396" s="189"/>
      <c r="N396" s="45"/>
      <c r="O396" s="31"/>
      <c r="P396" s="32"/>
      <c r="Q396" s="32"/>
      <c r="R396" s="32"/>
      <c r="S396" s="32"/>
      <c r="T396" s="32"/>
      <c r="U396" s="32"/>
    </row>
    <row r="397" spans="1:21" ht="18.75" thickBot="1" x14ac:dyDescent="0.3">
      <c r="A397" s="38"/>
      <c r="B397" s="157"/>
      <c r="C397" s="90">
        <v>26</v>
      </c>
      <c r="D397" s="13">
        <v>8500</v>
      </c>
      <c r="E397" s="85">
        <v>240</v>
      </c>
      <c r="F397" s="7">
        <v>2</v>
      </c>
      <c r="G397" s="129">
        <v>4660015049386</v>
      </c>
      <c r="H397" s="123" t="s">
        <v>498</v>
      </c>
      <c r="I397" s="104">
        <f t="shared" si="27"/>
        <v>733.71428571428578</v>
      </c>
      <c r="J397" s="105">
        <f t="shared" si="28"/>
        <v>642</v>
      </c>
      <c r="K397" s="71">
        <f t="shared" si="29"/>
        <v>570.66666666666663</v>
      </c>
      <c r="L397" s="72">
        <v>513.6</v>
      </c>
      <c r="M397" s="190"/>
      <c r="N397" s="45"/>
      <c r="O397" s="31"/>
      <c r="P397" s="32"/>
      <c r="Q397" s="32"/>
      <c r="R397" s="32"/>
      <c r="S397" s="32"/>
      <c r="T397" s="32"/>
      <c r="U397" s="32"/>
    </row>
    <row r="398" spans="1:21" ht="18.75" thickBot="1" x14ac:dyDescent="0.3">
      <c r="A398" s="38"/>
      <c r="B398" s="94"/>
      <c r="C398" s="17"/>
      <c r="D398" s="6"/>
      <c r="E398" s="6"/>
      <c r="F398" s="16"/>
      <c r="G398" s="116"/>
      <c r="H398" s="116"/>
      <c r="I398" s="106"/>
      <c r="J398" s="106"/>
      <c r="K398" s="66"/>
      <c r="L398" s="66"/>
      <c r="M398" s="66"/>
      <c r="N398" s="45"/>
      <c r="O398" s="31"/>
      <c r="P398" s="32"/>
      <c r="Q398" s="32"/>
      <c r="R398" s="32"/>
      <c r="S398" s="32"/>
      <c r="T398" s="32"/>
      <c r="U398" s="32"/>
    </row>
    <row r="399" spans="1:21" ht="18" x14ac:dyDescent="0.25">
      <c r="A399" s="38"/>
      <c r="B399" s="155"/>
      <c r="C399" s="3">
        <v>12</v>
      </c>
      <c r="D399" s="25">
        <v>800</v>
      </c>
      <c r="E399" s="5">
        <v>110</v>
      </c>
      <c r="F399" s="7">
        <v>15</v>
      </c>
      <c r="G399" s="129">
        <v>4660015049294</v>
      </c>
      <c r="H399" s="123" t="s">
        <v>499</v>
      </c>
      <c r="I399" s="107">
        <f t="shared" si="27"/>
        <v>140.57142857142858</v>
      </c>
      <c r="J399" s="108">
        <f t="shared" si="28"/>
        <v>123</v>
      </c>
      <c r="K399" s="73">
        <f t="shared" si="29"/>
        <v>109.33333333333334</v>
      </c>
      <c r="L399" s="68">
        <v>98.4</v>
      </c>
      <c r="M399" s="188" t="s">
        <v>191</v>
      </c>
      <c r="N399" s="45"/>
      <c r="O399" s="31"/>
      <c r="P399" s="32"/>
      <c r="Q399" s="32"/>
      <c r="R399" s="32"/>
      <c r="S399" s="32"/>
      <c r="T399" s="32"/>
      <c r="U399" s="32"/>
    </row>
    <row r="400" spans="1:21" ht="18" x14ac:dyDescent="0.25">
      <c r="A400" s="38"/>
      <c r="B400" s="156" t="s">
        <v>176</v>
      </c>
      <c r="C400" s="9">
        <v>15</v>
      </c>
      <c r="D400" s="26">
        <v>1500</v>
      </c>
      <c r="E400" s="11">
        <v>135</v>
      </c>
      <c r="F400" s="7">
        <v>12</v>
      </c>
      <c r="G400" s="129">
        <v>4660015049300</v>
      </c>
      <c r="H400" s="123" t="s">
        <v>500</v>
      </c>
      <c r="I400" s="102">
        <f t="shared" si="27"/>
        <v>224.57142857142858</v>
      </c>
      <c r="J400" s="103">
        <f t="shared" si="28"/>
        <v>196.49999999999997</v>
      </c>
      <c r="K400" s="69">
        <f t="shared" si="29"/>
        <v>174.66666666666666</v>
      </c>
      <c r="L400" s="70">
        <v>157.19999999999999</v>
      </c>
      <c r="M400" s="189"/>
      <c r="N400" s="45"/>
      <c r="O400" s="31"/>
      <c r="P400" s="32"/>
      <c r="Q400" s="32"/>
      <c r="R400" s="32"/>
      <c r="S400" s="32"/>
      <c r="T400" s="32"/>
      <c r="U400" s="32"/>
    </row>
    <row r="401" spans="1:21" ht="18" x14ac:dyDescent="0.25">
      <c r="A401" s="38"/>
      <c r="B401" s="156" t="s">
        <v>178</v>
      </c>
      <c r="C401" s="9">
        <v>18</v>
      </c>
      <c r="D401" s="26">
        <v>2600</v>
      </c>
      <c r="E401" s="11">
        <v>165</v>
      </c>
      <c r="F401" s="7">
        <v>4</v>
      </c>
      <c r="G401" s="129">
        <v>4660015049317</v>
      </c>
      <c r="H401" s="123" t="s">
        <v>501</v>
      </c>
      <c r="I401" s="102">
        <f t="shared" si="27"/>
        <v>358.28571428571433</v>
      </c>
      <c r="J401" s="103">
        <f t="shared" si="28"/>
        <v>313.5</v>
      </c>
      <c r="K401" s="69">
        <f t="shared" si="29"/>
        <v>278.66666666666669</v>
      </c>
      <c r="L401" s="70">
        <v>250.8</v>
      </c>
      <c r="M401" s="189"/>
      <c r="N401" s="45"/>
      <c r="O401" s="31"/>
      <c r="P401" s="32"/>
      <c r="Q401" s="32"/>
      <c r="R401" s="32"/>
      <c r="S401" s="32"/>
      <c r="T401" s="32"/>
      <c r="U401" s="32"/>
    </row>
    <row r="402" spans="1:21" ht="18" x14ac:dyDescent="0.25">
      <c r="A402" s="38"/>
      <c r="B402" s="156"/>
      <c r="C402" s="9">
        <v>22</v>
      </c>
      <c r="D402" s="26">
        <v>4800</v>
      </c>
      <c r="E402" s="11">
        <v>200</v>
      </c>
      <c r="F402" s="7">
        <v>2</v>
      </c>
      <c r="G402" s="129">
        <v>4660015049324</v>
      </c>
      <c r="H402" s="123" t="s">
        <v>502</v>
      </c>
      <c r="I402" s="102">
        <f t="shared" si="27"/>
        <v>500.57142857142856</v>
      </c>
      <c r="J402" s="103">
        <f t="shared" si="28"/>
        <v>437.99999999999994</v>
      </c>
      <c r="K402" s="69">
        <f t="shared" si="29"/>
        <v>389.33333333333331</v>
      </c>
      <c r="L402" s="70">
        <v>350.4</v>
      </c>
      <c r="M402" s="189"/>
      <c r="N402" s="45"/>
      <c r="O402" s="31"/>
      <c r="P402" s="32"/>
      <c r="Q402" s="32"/>
      <c r="R402" s="32"/>
      <c r="S402" s="32"/>
      <c r="T402" s="32"/>
      <c r="U402" s="32"/>
    </row>
    <row r="403" spans="1:21" ht="18.75" thickBot="1" x14ac:dyDescent="0.3">
      <c r="A403" s="38"/>
      <c r="B403" s="157"/>
      <c r="C403" s="12">
        <v>26</v>
      </c>
      <c r="D403" s="13">
        <v>8500</v>
      </c>
      <c r="E403" s="14">
        <v>240</v>
      </c>
      <c r="F403" s="7">
        <v>2</v>
      </c>
      <c r="G403" s="129">
        <v>4660015049331</v>
      </c>
      <c r="H403" s="123" t="s">
        <v>503</v>
      </c>
      <c r="I403" s="104">
        <f t="shared" si="27"/>
        <v>733.71428571428578</v>
      </c>
      <c r="J403" s="105">
        <f t="shared" si="28"/>
        <v>642</v>
      </c>
      <c r="K403" s="71">
        <f t="shared" si="29"/>
        <v>570.66666666666663</v>
      </c>
      <c r="L403" s="72">
        <v>513.6</v>
      </c>
      <c r="M403" s="190"/>
      <c r="N403" s="45"/>
      <c r="O403" s="31"/>
      <c r="P403" s="32"/>
      <c r="Q403" s="32"/>
      <c r="R403" s="32"/>
      <c r="S403" s="32"/>
      <c r="T403" s="32"/>
      <c r="U403" s="32"/>
    </row>
    <row r="404" spans="1:21" ht="18.75" thickBot="1" x14ac:dyDescent="0.3">
      <c r="A404" s="38"/>
      <c r="B404" s="94"/>
      <c r="C404" s="17"/>
      <c r="D404" s="6"/>
      <c r="E404" s="6"/>
      <c r="F404" s="16"/>
      <c r="G404" s="116"/>
      <c r="H404" s="116"/>
      <c r="I404" s="106"/>
      <c r="J404" s="106"/>
      <c r="K404" s="66"/>
      <c r="L404" s="66"/>
      <c r="M404" s="66"/>
      <c r="N404" s="45"/>
      <c r="O404" s="31"/>
      <c r="P404" s="32"/>
      <c r="Q404" s="32"/>
      <c r="R404" s="32"/>
      <c r="S404" s="32"/>
      <c r="T404" s="32"/>
      <c r="U404" s="32"/>
    </row>
    <row r="405" spans="1:21" ht="18" x14ac:dyDescent="0.25">
      <c r="A405" s="38"/>
      <c r="B405" s="155"/>
      <c r="C405" s="86">
        <v>12</v>
      </c>
      <c r="D405" s="25">
        <v>800</v>
      </c>
      <c r="E405" s="87">
        <v>110</v>
      </c>
      <c r="F405" s="7">
        <v>15</v>
      </c>
      <c r="G405" s="129">
        <v>4640028565073</v>
      </c>
      <c r="H405" s="123" t="s">
        <v>504</v>
      </c>
      <c r="I405" s="107">
        <f t="shared" si="27"/>
        <v>140.57142857142858</v>
      </c>
      <c r="J405" s="108">
        <f t="shared" si="28"/>
        <v>123</v>
      </c>
      <c r="K405" s="73">
        <f t="shared" si="29"/>
        <v>109.33333333333334</v>
      </c>
      <c r="L405" s="68">
        <v>98.4</v>
      </c>
      <c r="M405" s="188" t="s">
        <v>191</v>
      </c>
      <c r="N405" s="45"/>
      <c r="O405" s="31"/>
      <c r="P405" s="32"/>
      <c r="Q405" s="32"/>
      <c r="R405" s="32"/>
      <c r="S405" s="32"/>
      <c r="T405" s="32"/>
      <c r="U405" s="32"/>
    </row>
    <row r="406" spans="1:21" ht="18" x14ac:dyDescent="0.25">
      <c r="A406" s="38"/>
      <c r="B406" s="156"/>
      <c r="C406" s="88">
        <v>15</v>
      </c>
      <c r="D406" s="26">
        <v>1500</v>
      </c>
      <c r="E406" s="89">
        <v>135</v>
      </c>
      <c r="F406" s="7">
        <v>12</v>
      </c>
      <c r="G406" s="129">
        <v>4640028565080</v>
      </c>
      <c r="H406" s="123" t="s">
        <v>505</v>
      </c>
      <c r="I406" s="102">
        <f t="shared" si="27"/>
        <v>224.57142857142858</v>
      </c>
      <c r="J406" s="103">
        <f t="shared" si="28"/>
        <v>196.49999999999997</v>
      </c>
      <c r="K406" s="69">
        <f t="shared" si="29"/>
        <v>174.66666666666666</v>
      </c>
      <c r="L406" s="70">
        <v>157.19999999999999</v>
      </c>
      <c r="M406" s="189"/>
      <c r="N406" s="45"/>
      <c r="O406" s="31"/>
      <c r="P406" s="32"/>
      <c r="Q406" s="32"/>
      <c r="R406" s="32"/>
      <c r="S406" s="32"/>
      <c r="T406" s="32"/>
      <c r="U406" s="32"/>
    </row>
    <row r="407" spans="1:21" ht="18" x14ac:dyDescent="0.25">
      <c r="A407" s="38"/>
      <c r="B407" s="156" t="s">
        <v>181</v>
      </c>
      <c r="C407" s="88">
        <v>18</v>
      </c>
      <c r="D407" s="26">
        <v>2600</v>
      </c>
      <c r="E407" s="89">
        <v>160</v>
      </c>
      <c r="F407" s="7">
        <v>4</v>
      </c>
      <c r="G407" s="129">
        <v>4640028565097</v>
      </c>
      <c r="H407" s="123" t="s">
        <v>506</v>
      </c>
      <c r="I407" s="102">
        <f t="shared" si="27"/>
        <v>358.28571428571433</v>
      </c>
      <c r="J407" s="103">
        <f t="shared" si="28"/>
        <v>313.5</v>
      </c>
      <c r="K407" s="69">
        <f t="shared" si="29"/>
        <v>278.66666666666669</v>
      </c>
      <c r="L407" s="70">
        <v>250.8</v>
      </c>
      <c r="M407" s="189"/>
      <c r="N407" s="45"/>
      <c r="O407" s="31"/>
      <c r="P407" s="32"/>
      <c r="Q407" s="32"/>
      <c r="R407" s="32"/>
      <c r="S407" s="32"/>
      <c r="T407" s="32"/>
      <c r="U407" s="32"/>
    </row>
    <row r="408" spans="1:21" ht="18" x14ac:dyDescent="0.25">
      <c r="A408" s="38"/>
      <c r="B408" s="156"/>
      <c r="C408" s="88">
        <v>22</v>
      </c>
      <c r="D408" s="26">
        <v>4800</v>
      </c>
      <c r="E408" s="89">
        <v>200</v>
      </c>
      <c r="F408" s="7">
        <v>2</v>
      </c>
      <c r="G408" s="129">
        <v>4640028565103</v>
      </c>
      <c r="H408" s="123" t="s">
        <v>507</v>
      </c>
      <c r="I408" s="102">
        <f t="shared" si="27"/>
        <v>500.57142857142856</v>
      </c>
      <c r="J408" s="103">
        <f t="shared" si="28"/>
        <v>437.99999999999994</v>
      </c>
      <c r="K408" s="69">
        <f t="shared" si="29"/>
        <v>389.33333333333331</v>
      </c>
      <c r="L408" s="70">
        <v>350.4</v>
      </c>
      <c r="M408" s="189"/>
      <c r="N408" s="45"/>
      <c r="O408" s="31"/>
      <c r="P408" s="32"/>
      <c r="Q408" s="32"/>
      <c r="R408" s="32"/>
      <c r="S408" s="32"/>
      <c r="T408" s="32"/>
      <c r="U408" s="32"/>
    </row>
    <row r="409" spans="1:21" ht="18.75" thickBot="1" x14ac:dyDescent="0.3">
      <c r="A409" s="38"/>
      <c r="B409" s="157"/>
      <c r="C409" s="90">
        <v>26</v>
      </c>
      <c r="D409" s="13">
        <v>8500</v>
      </c>
      <c r="E409" s="85">
        <v>240</v>
      </c>
      <c r="F409" s="7">
        <v>2</v>
      </c>
      <c r="G409" s="129">
        <v>4640028565110</v>
      </c>
      <c r="H409" s="123" t="s">
        <v>508</v>
      </c>
      <c r="I409" s="104">
        <f t="shared" si="27"/>
        <v>733.71428571428578</v>
      </c>
      <c r="J409" s="105">
        <f t="shared" si="28"/>
        <v>642</v>
      </c>
      <c r="K409" s="71">
        <f t="shared" si="29"/>
        <v>570.66666666666663</v>
      </c>
      <c r="L409" s="72">
        <v>513.6</v>
      </c>
      <c r="M409" s="190"/>
      <c r="N409" s="45"/>
      <c r="O409" s="31"/>
      <c r="P409" s="32"/>
      <c r="Q409" s="32"/>
      <c r="R409" s="32"/>
      <c r="S409" s="32"/>
      <c r="T409" s="32"/>
      <c r="U409" s="32"/>
    </row>
    <row r="410" spans="1:21" ht="18.75" thickBot="1" x14ac:dyDescent="0.3">
      <c r="A410" s="38"/>
      <c r="B410" s="94"/>
      <c r="C410" s="17"/>
      <c r="D410" s="6"/>
      <c r="E410" s="6"/>
      <c r="F410" s="16"/>
      <c r="G410" s="116"/>
      <c r="H410" s="116"/>
      <c r="I410" s="106"/>
      <c r="J410" s="106"/>
      <c r="K410" s="66"/>
      <c r="L410" s="66"/>
      <c r="M410" s="66"/>
      <c r="N410" s="45"/>
      <c r="O410" s="31"/>
      <c r="P410" s="32"/>
      <c r="Q410" s="32"/>
      <c r="R410" s="32"/>
      <c r="S410" s="32"/>
      <c r="T410" s="32"/>
      <c r="U410" s="32"/>
    </row>
    <row r="411" spans="1:21" ht="18" x14ac:dyDescent="0.25">
      <c r="A411" s="38"/>
      <c r="B411" s="155"/>
      <c r="C411" s="86">
        <v>12</v>
      </c>
      <c r="D411" s="25">
        <v>800</v>
      </c>
      <c r="E411" s="87">
        <v>110</v>
      </c>
      <c r="F411" s="7">
        <v>15</v>
      </c>
      <c r="G411" s="129">
        <v>4640028564977</v>
      </c>
      <c r="H411" s="123" t="s">
        <v>509</v>
      </c>
      <c r="I411" s="107">
        <f t="shared" si="27"/>
        <v>140.57142857142858</v>
      </c>
      <c r="J411" s="108">
        <f t="shared" si="28"/>
        <v>123</v>
      </c>
      <c r="K411" s="73">
        <f t="shared" si="29"/>
        <v>109.33333333333334</v>
      </c>
      <c r="L411" s="68">
        <v>98.4</v>
      </c>
      <c r="M411" s="188" t="s">
        <v>191</v>
      </c>
      <c r="N411" s="45"/>
      <c r="O411" s="31"/>
      <c r="P411" s="32"/>
      <c r="Q411" s="32"/>
      <c r="R411" s="32"/>
      <c r="S411" s="32"/>
      <c r="T411" s="32"/>
      <c r="U411" s="32"/>
    </row>
    <row r="412" spans="1:21" ht="18" x14ac:dyDescent="0.25">
      <c r="A412" s="38"/>
      <c r="B412" s="156"/>
      <c r="C412" s="88">
        <v>15</v>
      </c>
      <c r="D412" s="26">
        <v>1500</v>
      </c>
      <c r="E412" s="89">
        <v>135</v>
      </c>
      <c r="F412" s="7">
        <v>12</v>
      </c>
      <c r="G412" s="129">
        <v>4640028564984</v>
      </c>
      <c r="H412" s="123" t="s">
        <v>510</v>
      </c>
      <c r="I412" s="102">
        <f t="shared" si="27"/>
        <v>224.57142857142858</v>
      </c>
      <c r="J412" s="103">
        <f t="shared" si="28"/>
        <v>196.49999999999997</v>
      </c>
      <c r="K412" s="69">
        <f t="shared" si="29"/>
        <v>174.66666666666666</v>
      </c>
      <c r="L412" s="70">
        <v>157.19999999999999</v>
      </c>
      <c r="M412" s="189"/>
      <c r="N412" s="45"/>
      <c r="O412" s="31"/>
      <c r="P412" s="32"/>
      <c r="Q412" s="32"/>
      <c r="R412" s="32"/>
      <c r="S412" s="32"/>
      <c r="T412" s="32"/>
      <c r="U412" s="32"/>
    </row>
    <row r="413" spans="1:21" ht="18" x14ac:dyDescent="0.25">
      <c r="A413" s="38"/>
      <c r="B413" s="156" t="s">
        <v>180</v>
      </c>
      <c r="C413" s="88">
        <v>18</v>
      </c>
      <c r="D413" s="26">
        <v>2600</v>
      </c>
      <c r="E413" s="89">
        <v>160</v>
      </c>
      <c r="F413" s="7">
        <v>4</v>
      </c>
      <c r="G413" s="129">
        <v>4640028564991</v>
      </c>
      <c r="H413" s="123" t="s">
        <v>511</v>
      </c>
      <c r="I413" s="102">
        <f t="shared" si="27"/>
        <v>358.28571428571433</v>
      </c>
      <c r="J413" s="103">
        <f t="shared" si="28"/>
        <v>313.5</v>
      </c>
      <c r="K413" s="69">
        <f t="shared" si="29"/>
        <v>278.66666666666669</v>
      </c>
      <c r="L413" s="70">
        <v>250.8</v>
      </c>
      <c r="M413" s="189"/>
      <c r="N413" s="45"/>
      <c r="O413" s="31"/>
      <c r="P413" s="32"/>
      <c r="Q413" s="32"/>
      <c r="R413" s="32"/>
      <c r="S413" s="32"/>
      <c r="T413" s="32"/>
      <c r="U413" s="32"/>
    </row>
    <row r="414" spans="1:21" ht="18" x14ac:dyDescent="0.25">
      <c r="A414" s="38"/>
      <c r="B414" s="156"/>
      <c r="C414" s="88">
        <v>22</v>
      </c>
      <c r="D414" s="26">
        <v>4800</v>
      </c>
      <c r="E414" s="89">
        <v>200</v>
      </c>
      <c r="F414" s="7">
        <v>2</v>
      </c>
      <c r="G414" s="129">
        <v>4640028565004</v>
      </c>
      <c r="H414" s="123" t="s">
        <v>512</v>
      </c>
      <c r="I414" s="102">
        <f t="shared" si="27"/>
        <v>500.57142857142856</v>
      </c>
      <c r="J414" s="103">
        <f t="shared" si="28"/>
        <v>437.99999999999994</v>
      </c>
      <c r="K414" s="69">
        <f t="shared" si="29"/>
        <v>389.33333333333331</v>
      </c>
      <c r="L414" s="70">
        <v>350.4</v>
      </c>
      <c r="M414" s="189"/>
      <c r="N414" s="45"/>
      <c r="O414" s="31"/>
      <c r="P414" s="32"/>
      <c r="Q414" s="32"/>
      <c r="R414" s="32"/>
      <c r="S414" s="32"/>
      <c r="T414" s="32"/>
      <c r="U414" s="32"/>
    </row>
    <row r="415" spans="1:21" ht="18.75" thickBot="1" x14ac:dyDescent="0.3">
      <c r="A415" s="38"/>
      <c r="B415" s="157"/>
      <c r="C415" s="90">
        <v>26</v>
      </c>
      <c r="D415" s="13">
        <v>8500</v>
      </c>
      <c r="E415" s="85">
        <v>240</v>
      </c>
      <c r="F415" s="7">
        <v>2</v>
      </c>
      <c r="G415" s="129">
        <v>4640028565011</v>
      </c>
      <c r="H415" s="123" t="s">
        <v>513</v>
      </c>
      <c r="I415" s="104">
        <f t="shared" si="27"/>
        <v>733.71428571428578</v>
      </c>
      <c r="J415" s="105">
        <f t="shared" si="28"/>
        <v>642</v>
      </c>
      <c r="K415" s="71">
        <f t="shared" si="29"/>
        <v>570.66666666666663</v>
      </c>
      <c r="L415" s="72">
        <v>513.6</v>
      </c>
      <c r="M415" s="190"/>
      <c r="N415" s="45"/>
      <c r="O415" s="31"/>
      <c r="P415" s="32"/>
      <c r="Q415" s="32"/>
      <c r="R415" s="32"/>
      <c r="S415" s="32"/>
      <c r="T415" s="32"/>
      <c r="U415" s="32"/>
    </row>
    <row r="416" spans="1:21" ht="18.75" thickBot="1" x14ac:dyDescent="0.3">
      <c r="A416" s="38"/>
      <c r="B416" s="94"/>
      <c r="C416" s="17"/>
      <c r="D416" s="6"/>
      <c r="E416" s="6"/>
      <c r="F416" s="16"/>
      <c r="G416" s="116"/>
      <c r="H416" s="116"/>
      <c r="I416" s="106"/>
      <c r="J416" s="106"/>
      <c r="K416" s="66"/>
      <c r="L416" s="66"/>
      <c r="M416" s="66"/>
      <c r="N416" s="45"/>
      <c r="O416" s="31"/>
      <c r="P416" s="32"/>
      <c r="Q416" s="32"/>
      <c r="R416" s="32"/>
      <c r="S416" s="32"/>
      <c r="T416" s="32"/>
      <c r="U416" s="32"/>
    </row>
    <row r="417" spans="1:21" ht="18" x14ac:dyDescent="0.25">
      <c r="A417" s="38"/>
      <c r="B417" s="155"/>
      <c r="C417" s="86">
        <v>12</v>
      </c>
      <c r="D417" s="25">
        <v>800</v>
      </c>
      <c r="E417" s="87">
        <v>110</v>
      </c>
      <c r="F417" s="7">
        <v>15</v>
      </c>
      <c r="G417" s="129">
        <v>4640028565028</v>
      </c>
      <c r="H417" s="123" t="s">
        <v>514</v>
      </c>
      <c r="I417" s="107">
        <f t="shared" si="27"/>
        <v>140.57142857142858</v>
      </c>
      <c r="J417" s="108">
        <f t="shared" si="28"/>
        <v>123</v>
      </c>
      <c r="K417" s="73">
        <f t="shared" si="29"/>
        <v>109.33333333333334</v>
      </c>
      <c r="L417" s="68">
        <v>98.4</v>
      </c>
      <c r="M417" s="188" t="s">
        <v>191</v>
      </c>
      <c r="N417" s="45"/>
      <c r="O417" s="31"/>
      <c r="P417" s="32"/>
      <c r="Q417" s="32"/>
      <c r="R417" s="32"/>
      <c r="S417" s="32"/>
      <c r="T417" s="32"/>
      <c r="U417" s="32"/>
    </row>
    <row r="418" spans="1:21" ht="18" x14ac:dyDescent="0.25">
      <c r="A418" s="38"/>
      <c r="B418" s="156"/>
      <c r="C418" s="88">
        <v>15</v>
      </c>
      <c r="D418" s="26">
        <v>1500</v>
      </c>
      <c r="E418" s="89">
        <v>135</v>
      </c>
      <c r="F418" s="7">
        <v>12</v>
      </c>
      <c r="G418" s="129">
        <v>4640028565035</v>
      </c>
      <c r="H418" s="123" t="s">
        <v>515</v>
      </c>
      <c r="I418" s="102">
        <f t="shared" si="27"/>
        <v>224.57142857142858</v>
      </c>
      <c r="J418" s="103">
        <f t="shared" si="28"/>
        <v>196.49999999999997</v>
      </c>
      <c r="K418" s="69">
        <f t="shared" si="29"/>
        <v>174.66666666666666</v>
      </c>
      <c r="L418" s="70">
        <v>157.19999999999999</v>
      </c>
      <c r="M418" s="189"/>
      <c r="N418" s="45"/>
      <c r="O418" s="31"/>
      <c r="P418" s="32"/>
      <c r="Q418" s="32"/>
      <c r="R418" s="32"/>
      <c r="S418" s="32"/>
      <c r="T418" s="32"/>
      <c r="U418" s="32"/>
    </row>
    <row r="419" spans="1:21" ht="18" x14ac:dyDescent="0.25">
      <c r="A419" s="38"/>
      <c r="B419" s="156" t="s">
        <v>179</v>
      </c>
      <c r="C419" s="88">
        <v>18</v>
      </c>
      <c r="D419" s="26">
        <v>2600</v>
      </c>
      <c r="E419" s="89">
        <v>160</v>
      </c>
      <c r="F419" s="7">
        <v>4</v>
      </c>
      <c r="G419" s="129">
        <v>4640028565042</v>
      </c>
      <c r="H419" s="123" t="s">
        <v>516</v>
      </c>
      <c r="I419" s="102">
        <f t="shared" si="27"/>
        <v>358.28571428571433</v>
      </c>
      <c r="J419" s="103">
        <f t="shared" si="28"/>
        <v>313.5</v>
      </c>
      <c r="K419" s="69">
        <f t="shared" si="29"/>
        <v>278.66666666666669</v>
      </c>
      <c r="L419" s="70">
        <v>250.8</v>
      </c>
      <c r="M419" s="189"/>
      <c r="N419" s="45"/>
      <c r="O419" s="31"/>
      <c r="P419" s="32"/>
      <c r="Q419" s="32"/>
      <c r="R419" s="32"/>
      <c r="S419" s="32"/>
      <c r="T419" s="32"/>
      <c r="U419" s="32"/>
    </row>
    <row r="420" spans="1:21" ht="18" x14ac:dyDescent="0.25">
      <c r="A420" s="38"/>
      <c r="B420" s="156"/>
      <c r="C420" s="88">
        <v>22</v>
      </c>
      <c r="D420" s="26">
        <v>4800</v>
      </c>
      <c r="E420" s="89">
        <v>200</v>
      </c>
      <c r="F420" s="7">
        <v>2</v>
      </c>
      <c r="G420" s="129">
        <v>4640028565059</v>
      </c>
      <c r="H420" s="123" t="s">
        <v>517</v>
      </c>
      <c r="I420" s="102">
        <f t="shared" si="27"/>
        <v>500.57142857142856</v>
      </c>
      <c r="J420" s="103">
        <f t="shared" si="28"/>
        <v>437.99999999999994</v>
      </c>
      <c r="K420" s="69">
        <f t="shared" si="29"/>
        <v>389.33333333333331</v>
      </c>
      <c r="L420" s="70">
        <v>350.4</v>
      </c>
      <c r="M420" s="189"/>
      <c r="N420" s="45"/>
      <c r="O420" s="31"/>
      <c r="P420" s="32"/>
      <c r="Q420" s="32"/>
      <c r="R420" s="32"/>
      <c r="S420" s="32"/>
      <c r="T420" s="32"/>
      <c r="U420" s="32"/>
    </row>
    <row r="421" spans="1:21" ht="18.75" thickBot="1" x14ac:dyDescent="0.3">
      <c r="A421" s="38"/>
      <c r="B421" s="157"/>
      <c r="C421" s="90">
        <v>26</v>
      </c>
      <c r="D421" s="13">
        <v>8500</v>
      </c>
      <c r="E421" s="85">
        <v>240</v>
      </c>
      <c r="F421" s="7">
        <v>2</v>
      </c>
      <c r="G421" s="129">
        <v>4640028565066</v>
      </c>
      <c r="H421" s="123" t="s">
        <v>518</v>
      </c>
      <c r="I421" s="104">
        <f t="shared" si="27"/>
        <v>733.71428571428578</v>
      </c>
      <c r="J421" s="105">
        <f t="shared" si="28"/>
        <v>642</v>
      </c>
      <c r="K421" s="71">
        <f t="shared" si="29"/>
        <v>570.66666666666663</v>
      </c>
      <c r="L421" s="72">
        <v>513.6</v>
      </c>
      <c r="M421" s="190"/>
      <c r="N421" s="45"/>
      <c r="O421" s="31"/>
      <c r="P421" s="32"/>
      <c r="Q421" s="32"/>
      <c r="R421" s="32"/>
      <c r="S421" s="32"/>
      <c r="T421" s="32"/>
      <c r="U421" s="32"/>
    </row>
    <row r="422" spans="1:21" ht="18.75" thickBot="1" x14ac:dyDescent="0.3">
      <c r="A422" s="38"/>
      <c r="B422" s="94"/>
      <c r="C422" s="17"/>
      <c r="D422" s="6"/>
      <c r="E422" s="6"/>
      <c r="F422" s="16"/>
      <c r="G422" s="116"/>
      <c r="H422" s="116"/>
      <c r="I422" s="106"/>
      <c r="J422" s="106"/>
      <c r="K422" s="66"/>
      <c r="L422" s="66"/>
      <c r="M422" s="66"/>
      <c r="N422" s="45"/>
      <c r="O422" s="31"/>
      <c r="P422" s="32"/>
      <c r="Q422" s="32"/>
      <c r="R422" s="32"/>
      <c r="S422" s="32"/>
      <c r="T422" s="32"/>
      <c r="U422" s="32"/>
    </row>
    <row r="423" spans="1:21" ht="18" x14ac:dyDescent="0.25">
      <c r="A423" s="38"/>
      <c r="B423" s="155"/>
      <c r="C423" s="86">
        <v>12</v>
      </c>
      <c r="D423" s="25">
        <v>800</v>
      </c>
      <c r="E423" s="87">
        <v>110</v>
      </c>
      <c r="F423" s="7">
        <v>15</v>
      </c>
      <c r="G423" s="129">
        <v>4640028565127</v>
      </c>
      <c r="H423" s="123" t="s">
        <v>519</v>
      </c>
      <c r="I423" s="107">
        <f t="shared" si="27"/>
        <v>140.57142857142858</v>
      </c>
      <c r="J423" s="108">
        <f t="shared" si="28"/>
        <v>123</v>
      </c>
      <c r="K423" s="73">
        <f t="shared" si="29"/>
        <v>109.33333333333334</v>
      </c>
      <c r="L423" s="68">
        <v>98.4</v>
      </c>
      <c r="M423" s="188" t="s">
        <v>191</v>
      </c>
      <c r="N423" s="45"/>
      <c r="O423" s="31"/>
      <c r="P423" s="32"/>
      <c r="Q423" s="32"/>
      <c r="R423" s="32"/>
      <c r="S423" s="32"/>
      <c r="T423" s="32"/>
      <c r="U423" s="32"/>
    </row>
    <row r="424" spans="1:21" ht="18" x14ac:dyDescent="0.25">
      <c r="A424" s="38"/>
      <c r="B424" s="156"/>
      <c r="C424" s="88">
        <v>15</v>
      </c>
      <c r="D424" s="26">
        <v>1500</v>
      </c>
      <c r="E424" s="89">
        <v>135</v>
      </c>
      <c r="F424" s="7">
        <v>12</v>
      </c>
      <c r="G424" s="129">
        <v>4640028565134</v>
      </c>
      <c r="H424" s="123" t="s">
        <v>520</v>
      </c>
      <c r="I424" s="102">
        <f t="shared" si="27"/>
        <v>224.57142857142858</v>
      </c>
      <c r="J424" s="103">
        <f t="shared" si="28"/>
        <v>196.49999999999997</v>
      </c>
      <c r="K424" s="69">
        <f t="shared" si="29"/>
        <v>174.66666666666666</v>
      </c>
      <c r="L424" s="70">
        <v>157.19999999999999</v>
      </c>
      <c r="M424" s="189"/>
      <c r="N424" s="45"/>
      <c r="O424" s="31"/>
      <c r="P424" s="32"/>
      <c r="Q424" s="32"/>
      <c r="R424" s="32"/>
      <c r="S424" s="32"/>
      <c r="T424" s="32"/>
      <c r="U424" s="32"/>
    </row>
    <row r="425" spans="1:21" ht="18" x14ac:dyDescent="0.25">
      <c r="A425" s="38"/>
      <c r="B425" s="156" t="s">
        <v>182</v>
      </c>
      <c r="C425" s="88">
        <v>18</v>
      </c>
      <c r="D425" s="26">
        <v>2600</v>
      </c>
      <c r="E425" s="89">
        <v>160</v>
      </c>
      <c r="F425" s="7">
        <v>4</v>
      </c>
      <c r="G425" s="129">
        <v>4640028565141</v>
      </c>
      <c r="H425" s="123" t="s">
        <v>521</v>
      </c>
      <c r="I425" s="102">
        <f t="shared" si="27"/>
        <v>358.28571428571433</v>
      </c>
      <c r="J425" s="103">
        <f t="shared" si="28"/>
        <v>313.5</v>
      </c>
      <c r="K425" s="69">
        <f t="shared" si="29"/>
        <v>278.66666666666669</v>
      </c>
      <c r="L425" s="70">
        <v>250.8</v>
      </c>
      <c r="M425" s="189"/>
      <c r="N425" s="45"/>
      <c r="O425" s="31"/>
      <c r="P425" s="32"/>
      <c r="Q425" s="32"/>
      <c r="R425" s="32"/>
      <c r="S425" s="32"/>
      <c r="T425" s="32"/>
      <c r="U425" s="32"/>
    </row>
    <row r="426" spans="1:21" ht="18" x14ac:dyDescent="0.25">
      <c r="A426" s="38"/>
      <c r="B426" s="156"/>
      <c r="C426" s="88">
        <v>22</v>
      </c>
      <c r="D426" s="26">
        <v>4800</v>
      </c>
      <c r="E426" s="89">
        <v>200</v>
      </c>
      <c r="F426" s="7">
        <v>2</v>
      </c>
      <c r="G426" s="129">
        <v>4640028565158</v>
      </c>
      <c r="H426" s="123" t="s">
        <v>522</v>
      </c>
      <c r="I426" s="102">
        <f t="shared" si="27"/>
        <v>500.57142857142856</v>
      </c>
      <c r="J426" s="103">
        <f t="shared" si="28"/>
        <v>437.99999999999994</v>
      </c>
      <c r="K426" s="69">
        <f t="shared" si="29"/>
        <v>389.33333333333331</v>
      </c>
      <c r="L426" s="70">
        <v>350.4</v>
      </c>
      <c r="M426" s="189"/>
      <c r="N426" s="45"/>
      <c r="O426" s="31"/>
      <c r="P426" s="32"/>
      <c r="Q426" s="32"/>
      <c r="R426" s="32"/>
      <c r="S426" s="32"/>
      <c r="T426" s="32"/>
      <c r="U426" s="32"/>
    </row>
    <row r="427" spans="1:21" ht="18.75" thickBot="1" x14ac:dyDescent="0.3">
      <c r="A427" s="38"/>
      <c r="B427" s="157"/>
      <c r="C427" s="90">
        <v>26</v>
      </c>
      <c r="D427" s="13">
        <v>8500</v>
      </c>
      <c r="E427" s="85">
        <v>240</v>
      </c>
      <c r="F427" s="7">
        <v>2</v>
      </c>
      <c r="G427" s="129">
        <v>4640028565165</v>
      </c>
      <c r="H427" s="123" t="s">
        <v>523</v>
      </c>
      <c r="I427" s="104">
        <f t="shared" si="27"/>
        <v>733.71428571428578</v>
      </c>
      <c r="J427" s="105">
        <f t="shared" si="28"/>
        <v>642</v>
      </c>
      <c r="K427" s="71">
        <f t="shared" si="29"/>
        <v>570.66666666666663</v>
      </c>
      <c r="L427" s="72">
        <v>513.6</v>
      </c>
      <c r="M427" s="190"/>
      <c r="N427" s="45"/>
      <c r="O427" s="31"/>
      <c r="P427" s="32"/>
      <c r="Q427" s="32"/>
      <c r="R427" s="32"/>
      <c r="S427" s="32"/>
      <c r="T427" s="32"/>
      <c r="U427" s="32"/>
    </row>
    <row r="428" spans="1:21" ht="18.75" thickBot="1" x14ac:dyDescent="0.3">
      <c r="A428" s="38"/>
      <c r="B428" s="94"/>
      <c r="C428" s="17"/>
      <c r="D428" s="6"/>
      <c r="E428" s="6"/>
      <c r="F428" s="16"/>
      <c r="G428" s="116"/>
      <c r="H428" s="116"/>
      <c r="I428" s="106"/>
      <c r="J428" s="106"/>
      <c r="K428" s="66"/>
      <c r="L428" s="66"/>
      <c r="M428" s="66"/>
      <c r="N428" s="45"/>
      <c r="O428" s="31"/>
      <c r="P428" s="32"/>
      <c r="Q428" s="32"/>
      <c r="R428" s="32"/>
      <c r="S428" s="32"/>
      <c r="T428" s="32"/>
      <c r="U428" s="32"/>
    </row>
    <row r="429" spans="1:21" ht="18" x14ac:dyDescent="0.25">
      <c r="A429" s="38"/>
      <c r="B429" s="155"/>
      <c r="C429" s="86">
        <v>12</v>
      </c>
      <c r="D429" s="25">
        <v>800</v>
      </c>
      <c r="E429" s="87">
        <v>110</v>
      </c>
      <c r="F429" s="7">
        <v>15</v>
      </c>
      <c r="G429" s="129">
        <v>4640028565172</v>
      </c>
      <c r="H429" s="123">
        <v>565172</v>
      </c>
      <c r="I429" s="107">
        <f t="shared" si="27"/>
        <v>140.57142857142858</v>
      </c>
      <c r="J429" s="108">
        <f t="shared" si="28"/>
        <v>123</v>
      </c>
      <c r="K429" s="73">
        <f t="shared" si="29"/>
        <v>109.33333333333334</v>
      </c>
      <c r="L429" s="68">
        <v>98.4</v>
      </c>
      <c r="M429" s="188" t="s">
        <v>191</v>
      </c>
      <c r="N429" s="45"/>
      <c r="O429" s="31"/>
      <c r="P429" s="32"/>
      <c r="Q429" s="32"/>
      <c r="R429" s="32"/>
      <c r="S429" s="32"/>
      <c r="T429" s="32"/>
      <c r="U429" s="32"/>
    </row>
    <row r="430" spans="1:21" ht="18" x14ac:dyDescent="0.25">
      <c r="A430" s="38"/>
      <c r="B430" s="156"/>
      <c r="C430" s="88">
        <v>15</v>
      </c>
      <c r="D430" s="26">
        <v>1500</v>
      </c>
      <c r="E430" s="89">
        <v>135</v>
      </c>
      <c r="F430" s="7">
        <v>12</v>
      </c>
      <c r="G430" s="129">
        <v>4640028565189</v>
      </c>
      <c r="H430" s="123">
        <v>565189</v>
      </c>
      <c r="I430" s="102">
        <f t="shared" si="27"/>
        <v>224.57142857142858</v>
      </c>
      <c r="J430" s="103">
        <f t="shared" si="28"/>
        <v>196.49999999999997</v>
      </c>
      <c r="K430" s="69">
        <f t="shared" si="29"/>
        <v>174.66666666666666</v>
      </c>
      <c r="L430" s="70">
        <v>157.19999999999999</v>
      </c>
      <c r="M430" s="189"/>
      <c r="N430" s="45"/>
      <c r="O430" s="31"/>
      <c r="P430" s="32"/>
      <c r="Q430" s="32"/>
      <c r="R430" s="32"/>
      <c r="S430" s="32"/>
      <c r="T430" s="32"/>
      <c r="U430" s="32"/>
    </row>
    <row r="431" spans="1:21" ht="18" x14ac:dyDescent="0.25">
      <c r="A431" s="38"/>
      <c r="B431" s="156" t="s">
        <v>183</v>
      </c>
      <c r="C431" s="88">
        <v>18</v>
      </c>
      <c r="D431" s="26">
        <v>2600</v>
      </c>
      <c r="E431" s="89">
        <v>160</v>
      </c>
      <c r="F431" s="7">
        <v>4</v>
      </c>
      <c r="G431" s="129">
        <v>4640028565196</v>
      </c>
      <c r="H431" s="123">
        <v>565196</v>
      </c>
      <c r="I431" s="102">
        <f t="shared" si="27"/>
        <v>358.28571428571433</v>
      </c>
      <c r="J431" s="103">
        <f t="shared" si="28"/>
        <v>313.5</v>
      </c>
      <c r="K431" s="69">
        <f t="shared" si="29"/>
        <v>278.66666666666669</v>
      </c>
      <c r="L431" s="70">
        <v>250.8</v>
      </c>
      <c r="M431" s="189"/>
      <c r="N431" s="45"/>
      <c r="O431" s="31"/>
      <c r="P431" s="32"/>
      <c r="Q431" s="32"/>
      <c r="R431" s="32"/>
      <c r="S431" s="32"/>
      <c r="T431" s="32"/>
      <c r="U431" s="32"/>
    </row>
    <row r="432" spans="1:21" ht="18" x14ac:dyDescent="0.25">
      <c r="A432" s="38"/>
      <c r="B432" s="156"/>
      <c r="C432" s="88">
        <v>22</v>
      </c>
      <c r="D432" s="26">
        <v>4800</v>
      </c>
      <c r="E432" s="89">
        <v>200</v>
      </c>
      <c r="F432" s="7">
        <v>2</v>
      </c>
      <c r="G432" s="129">
        <v>4640028565202</v>
      </c>
      <c r="H432" s="123">
        <v>565202</v>
      </c>
      <c r="I432" s="102">
        <f t="shared" si="27"/>
        <v>500.57142857142856</v>
      </c>
      <c r="J432" s="103">
        <f t="shared" si="28"/>
        <v>437.99999999999994</v>
      </c>
      <c r="K432" s="69">
        <f t="shared" si="29"/>
        <v>389.33333333333331</v>
      </c>
      <c r="L432" s="70">
        <v>350.4</v>
      </c>
      <c r="M432" s="189"/>
      <c r="N432" s="45"/>
      <c r="O432" s="31"/>
      <c r="P432" s="32"/>
      <c r="Q432" s="32"/>
      <c r="R432" s="32"/>
      <c r="S432" s="32"/>
      <c r="T432" s="32"/>
      <c r="U432" s="32"/>
    </row>
    <row r="433" spans="1:21" ht="18.75" thickBot="1" x14ac:dyDescent="0.3">
      <c r="A433" s="38"/>
      <c r="B433" s="157"/>
      <c r="C433" s="90">
        <v>26</v>
      </c>
      <c r="D433" s="13">
        <v>8500</v>
      </c>
      <c r="E433" s="85">
        <v>240</v>
      </c>
      <c r="F433" s="7">
        <v>2</v>
      </c>
      <c r="G433" s="129">
        <v>4640028565219</v>
      </c>
      <c r="H433" s="123">
        <v>565219</v>
      </c>
      <c r="I433" s="104">
        <f t="shared" si="27"/>
        <v>733.71428571428578</v>
      </c>
      <c r="J433" s="105">
        <f t="shared" si="28"/>
        <v>642</v>
      </c>
      <c r="K433" s="71">
        <f t="shared" si="29"/>
        <v>570.66666666666663</v>
      </c>
      <c r="L433" s="72">
        <v>513.6</v>
      </c>
      <c r="M433" s="190"/>
      <c r="N433" s="45"/>
      <c r="O433" s="31"/>
      <c r="P433" s="32"/>
      <c r="Q433" s="32"/>
      <c r="R433" s="32"/>
      <c r="S433" s="32"/>
      <c r="T433" s="32"/>
      <c r="U433" s="32"/>
    </row>
    <row r="434" spans="1:21" ht="18.75" thickBot="1" x14ac:dyDescent="0.3">
      <c r="B434" s="94"/>
      <c r="C434" s="17"/>
      <c r="D434" s="6"/>
      <c r="E434" s="6"/>
      <c r="F434" s="16"/>
      <c r="G434" s="116"/>
      <c r="H434" s="116"/>
      <c r="I434" s="106"/>
      <c r="J434" s="106"/>
      <c r="K434" s="66"/>
      <c r="L434" s="66"/>
      <c r="M434" s="66"/>
      <c r="N434" s="45"/>
      <c r="O434" s="31"/>
      <c r="P434" s="32"/>
      <c r="Q434" s="32"/>
      <c r="R434" s="32"/>
      <c r="S434" s="32"/>
      <c r="T434" s="32"/>
      <c r="U434" s="32"/>
    </row>
    <row r="435" spans="1:21" ht="18" x14ac:dyDescent="0.25">
      <c r="B435" s="155"/>
      <c r="C435" s="86">
        <v>12</v>
      </c>
      <c r="D435" s="25">
        <v>800</v>
      </c>
      <c r="E435" s="87">
        <v>110</v>
      </c>
      <c r="F435" s="7">
        <v>15</v>
      </c>
      <c r="G435" s="129">
        <v>4660015047399</v>
      </c>
      <c r="H435" s="123" t="s">
        <v>524</v>
      </c>
      <c r="I435" s="107">
        <f t="shared" si="27"/>
        <v>118.28571428571429</v>
      </c>
      <c r="J435" s="108">
        <f t="shared" si="28"/>
        <v>103.49999999999999</v>
      </c>
      <c r="K435" s="73">
        <f t="shared" si="29"/>
        <v>92</v>
      </c>
      <c r="L435" s="68">
        <v>82.8</v>
      </c>
      <c r="M435" s="188" t="s">
        <v>191</v>
      </c>
      <c r="N435" s="45"/>
      <c r="O435" s="31"/>
      <c r="P435" s="32"/>
      <c r="Q435" s="32"/>
      <c r="R435" s="32"/>
      <c r="S435" s="32"/>
      <c r="T435" s="32"/>
      <c r="U435" s="32"/>
    </row>
    <row r="436" spans="1:21" ht="18" x14ac:dyDescent="0.25">
      <c r="B436" s="158"/>
      <c r="C436" s="88">
        <v>15</v>
      </c>
      <c r="D436" s="26">
        <v>1500</v>
      </c>
      <c r="E436" s="89">
        <v>135</v>
      </c>
      <c r="F436" s="7">
        <v>12</v>
      </c>
      <c r="G436" s="129">
        <v>4660015047405</v>
      </c>
      <c r="H436" s="123" t="s">
        <v>525</v>
      </c>
      <c r="I436" s="102">
        <f t="shared" si="27"/>
        <v>186.85714285714289</v>
      </c>
      <c r="J436" s="103">
        <f t="shared" si="28"/>
        <v>163.5</v>
      </c>
      <c r="K436" s="69">
        <f t="shared" si="29"/>
        <v>145.33333333333334</v>
      </c>
      <c r="L436" s="70">
        <v>130.80000000000001</v>
      </c>
      <c r="M436" s="189"/>
      <c r="N436" s="45"/>
      <c r="O436" s="31"/>
      <c r="P436" s="32"/>
      <c r="Q436" s="32"/>
      <c r="R436" s="32"/>
      <c r="S436" s="32"/>
      <c r="T436" s="32"/>
      <c r="U436" s="32"/>
    </row>
    <row r="437" spans="1:21" ht="18" x14ac:dyDescent="0.25">
      <c r="B437" s="156" t="s">
        <v>52</v>
      </c>
      <c r="C437" s="88">
        <v>18</v>
      </c>
      <c r="D437" s="26">
        <v>2600</v>
      </c>
      <c r="E437" s="89">
        <v>160</v>
      </c>
      <c r="F437" s="7">
        <v>4</v>
      </c>
      <c r="G437" s="129">
        <v>4660015047412</v>
      </c>
      <c r="H437" s="123" t="s">
        <v>526</v>
      </c>
      <c r="I437" s="102">
        <f t="shared" si="27"/>
        <v>300</v>
      </c>
      <c r="J437" s="103">
        <f t="shared" si="28"/>
        <v>262.5</v>
      </c>
      <c r="K437" s="69">
        <f t="shared" si="29"/>
        <v>233.33333333333331</v>
      </c>
      <c r="L437" s="70">
        <v>210</v>
      </c>
      <c r="M437" s="189"/>
      <c r="N437" s="45"/>
      <c r="O437" s="31"/>
      <c r="P437" s="32"/>
      <c r="Q437" s="32"/>
      <c r="R437" s="32"/>
      <c r="S437" s="32"/>
      <c r="T437" s="32"/>
      <c r="U437" s="32"/>
    </row>
    <row r="438" spans="1:21" ht="18" x14ac:dyDescent="0.25">
      <c r="B438" s="156"/>
      <c r="C438" s="88">
        <v>22</v>
      </c>
      <c r="D438" s="26">
        <v>4800</v>
      </c>
      <c r="E438" s="89">
        <v>200</v>
      </c>
      <c r="F438" s="7">
        <v>2</v>
      </c>
      <c r="G438" s="129">
        <v>4660015047429</v>
      </c>
      <c r="H438" s="123" t="s">
        <v>527</v>
      </c>
      <c r="I438" s="102">
        <f t="shared" si="27"/>
        <v>428.57142857142861</v>
      </c>
      <c r="J438" s="103">
        <f t="shared" si="28"/>
        <v>375</v>
      </c>
      <c r="K438" s="69">
        <f t="shared" si="29"/>
        <v>333.33333333333331</v>
      </c>
      <c r="L438" s="70">
        <v>300</v>
      </c>
      <c r="M438" s="189"/>
      <c r="N438" s="45"/>
      <c r="O438" s="31"/>
      <c r="P438" s="32"/>
      <c r="Q438" s="32"/>
      <c r="R438" s="32"/>
      <c r="S438" s="32"/>
      <c r="T438" s="32"/>
      <c r="U438" s="32"/>
    </row>
    <row r="439" spans="1:21" ht="18.75" thickBot="1" x14ac:dyDescent="0.3">
      <c r="B439" s="157"/>
      <c r="C439" s="90">
        <v>26</v>
      </c>
      <c r="D439" s="13">
        <v>8500</v>
      </c>
      <c r="E439" s="85">
        <v>240</v>
      </c>
      <c r="F439" s="7">
        <v>2</v>
      </c>
      <c r="G439" s="129">
        <v>4660015047436</v>
      </c>
      <c r="H439" s="123" t="s">
        <v>528</v>
      </c>
      <c r="I439" s="104">
        <f t="shared" si="27"/>
        <v>600</v>
      </c>
      <c r="J439" s="105">
        <f t="shared" si="28"/>
        <v>525</v>
      </c>
      <c r="K439" s="71">
        <f t="shared" si="29"/>
        <v>466.66666666666663</v>
      </c>
      <c r="L439" s="72">
        <v>420</v>
      </c>
      <c r="M439" s="190"/>
      <c r="N439" s="45"/>
      <c r="O439" s="31"/>
      <c r="P439" s="32"/>
      <c r="Q439" s="32"/>
      <c r="R439" s="32"/>
      <c r="S439" s="32"/>
      <c r="T439" s="32"/>
      <c r="U439" s="32"/>
    </row>
    <row r="440" spans="1:21" ht="18.75" thickBot="1" x14ac:dyDescent="0.3">
      <c r="B440" s="94"/>
      <c r="C440" s="17"/>
      <c r="D440" s="6"/>
      <c r="E440" s="6"/>
      <c r="F440" s="6"/>
      <c r="G440" s="116"/>
      <c r="H440" s="116"/>
      <c r="I440" s="106"/>
      <c r="J440" s="106"/>
      <c r="K440" s="66"/>
      <c r="L440" s="66"/>
      <c r="M440" s="66"/>
      <c r="N440" s="45"/>
      <c r="O440" s="31"/>
      <c r="P440" s="32"/>
      <c r="Q440" s="32"/>
      <c r="R440" s="32"/>
      <c r="S440" s="32"/>
      <c r="T440" s="32"/>
      <c r="U440" s="32"/>
    </row>
    <row r="441" spans="1:21" ht="18" x14ac:dyDescent="0.25">
      <c r="B441" s="160"/>
      <c r="C441" s="86">
        <v>12</v>
      </c>
      <c r="D441" s="25">
        <v>800</v>
      </c>
      <c r="E441" s="87">
        <v>110</v>
      </c>
      <c r="F441" s="7">
        <v>15</v>
      </c>
      <c r="G441" s="129">
        <v>4660015047344</v>
      </c>
      <c r="H441" s="123" t="s">
        <v>529</v>
      </c>
      <c r="I441" s="107">
        <f t="shared" si="27"/>
        <v>118.28571428571429</v>
      </c>
      <c r="J441" s="108">
        <f t="shared" si="28"/>
        <v>103.49999999999999</v>
      </c>
      <c r="K441" s="73">
        <f t="shared" si="29"/>
        <v>92</v>
      </c>
      <c r="L441" s="68">
        <v>82.8</v>
      </c>
      <c r="M441" s="188" t="s">
        <v>191</v>
      </c>
      <c r="N441" s="45"/>
      <c r="O441" s="31"/>
      <c r="P441" s="32"/>
      <c r="Q441" s="32"/>
      <c r="R441" s="32"/>
      <c r="S441" s="32"/>
      <c r="T441" s="32"/>
      <c r="U441" s="32"/>
    </row>
    <row r="442" spans="1:21" ht="18" x14ac:dyDescent="0.25">
      <c r="B442" s="156" t="s">
        <v>53</v>
      </c>
      <c r="C442" s="88">
        <v>15</v>
      </c>
      <c r="D442" s="26">
        <v>1500</v>
      </c>
      <c r="E442" s="89">
        <v>135</v>
      </c>
      <c r="F442" s="7">
        <v>12</v>
      </c>
      <c r="G442" s="129">
        <v>4660015047351</v>
      </c>
      <c r="H442" s="123" t="s">
        <v>530</v>
      </c>
      <c r="I442" s="102">
        <f t="shared" si="27"/>
        <v>186.85714285714289</v>
      </c>
      <c r="J442" s="103">
        <f t="shared" si="28"/>
        <v>163.5</v>
      </c>
      <c r="K442" s="69">
        <f t="shared" si="29"/>
        <v>145.33333333333334</v>
      </c>
      <c r="L442" s="70">
        <v>130.80000000000001</v>
      </c>
      <c r="M442" s="189"/>
      <c r="N442" s="45"/>
      <c r="O442" s="31"/>
      <c r="P442" s="32"/>
      <c r="Q442" s="32"/>
      <c r="R442" s="32"/>
      <c r="S442" s="32"/>
      <c r="T442" s="32"/>
      <c r="U442" s="32"/>
    </row>
    <row r="443" spans="1:21" ht="18" x14ac:dyDescent="0.25">
      <c r="B443" s="156" t="s">
        <v>54</v>
      </c>
      <c r="C443" s="88">
        <v>18</v>
      </c>
      <c r="D443" s="26">
        <v>2600</v>
      </c>
      <c r="E443" s="89">
        <v>160</v>
      </c>
      <c r="F443" s="7">
        <v>4</v>
      </c>
      <c r="G443" s="129">
        <v>4660015047368</v>
      </c>
      <c r="H443" s="123" t="s">
        <v>531</v>
      </c>
      <c r="I443" s="102">
        <f t="shared" si="27"/>
        <v>300</v>
      </c>
      <c r="J443" s="103">
        <f t="shared" si="28"/>
        <v>262.5</v>
      </c>
      <c r="K443" s="69">
        <f t="shared" si="29"/>
        <v>233.33333333333331</v>
      </c>
      <c r="L443" s="70">
        <v>210</v>
      </c>
      <c r="M443" s="189"/>
      <c r="N443" s="45"/>
      <c r="O443" s="31"/>
      <c r="P443" s="32"/>
      <c r="Q443" s="32"/>
      <c r="R443" s="32"/>
      <c r="S443" s="32"/>
      <c r="T443" s="32"/>
      <c r="U443" s="32"/>
    </row>
    <row r="444" spans="1:21" ht="18" x14ac:dyDescent="0.25">
      <c r="B444" s="156"/>
      <c r="C444" s="88">
        <v>22</v>
      </c>
      <c r="D444" s="26">
        <v>4800</v>
      </c>
      <c r="E444" s="89">
        <v>200</v>
      </c>
      <c r="F444" s="7">
        <v>2</v>
      </c>
      <c r="G444" s="129">
        <v>4660015047375</v>
      </c>
      <c r="H444" s="123" t="s">
        <v>532</v>
      </c>
      <c r="I444" s="102">
        <f t="shared" si="27"/>
        <v>428.57142857142861</v>
      </c>
      <c r="J444" s="103">
        <f t="shared" si="28"/>
        <v>375</v>
      </c>
      <c r="K444" s="69">
        <f t="shared" si="29"/>
        <v>333.33333333333331</v>
      </c>
      <c r="L444" s="70">
        <v>300</v>
      </c>
      <c r="M444" s="189"/>
      <c r="N444" s="45"/>
      <c r="O444" s="31"/>
      <c r="P444" s="32"/>
      <c r="Q444" s="32"/>
      <c r="R444" s="32"/>
      <c r="S444" s="32"/>
      <c r="T444" s="32"/>
      <c r="U444" s="32"/>
    </row>
    <row r="445" spans="1:21" ht="18.75" thickBot="1" x14ac:dyDescent="0.3">
      <c r="B445" s="157"/>
      <c r="C445" s="90">
        <v>26</v>
      </c>
      <c r="D445" s="13">
        <v>8500</v>
      </c>
      <c r="E445" s="85">
        <v>240</v>
      </c>
      <c r="F445" s="7">
        <v>2</v>
      </c>
      <c r="G445" s="129">
        <v>4660015047382</v>
      </c>
      <c r="H445" s="123" t="s">
        <v>533</v>
      </c>
      <c r="I445" s="104">
        <f t="shared" si="27"/>
        <v>600</v>
      </c>
      <c r="J445" s="105">
        <f t="shared" si="28"/>
        <v>525</v>
      </c>
      <c r="K445" s="71">
        <f t="shared" si="29"/>
        <v>466.66666666666663</v>
      </c>
      <c r="L445" s="72">
        <v>420</v>
      </c>
      <c r="M445" s="190"/>
      <c r="N445" s="45"/>
      <c r="O445" s="31"/>
      <c r="P445" s="32"/>
      <c r="Q445" s="32"/>
      <c r="R445" s="32"/>
      <c r="S445" s="32"/>
      <c r="T445" s="32"/>
      <c r="U445" s="32"/>
    </row>
    <row r="446" spans="1:21" ht="18.75" thickBot="1" x14ac:dyDescent="0.3">
      <c r="B446" s="94"/>
      <c r="C446" s="17"/>
      <c r="D446" s="6"/>
      <c r="E446" s="6"/>
      <c r="F446" s="6"/>
      <c r="G446" s="116"/>
      <c r="H446" s="116"/>
      <c r="I446" s="106"/>
      <c r="J446" s="106"/>
      <c r="K446" s="66"/>
      <c r="L446" s="66"/>
      <c r="M446" s="66"/>
      <c r="N446" s="45"/>
      <c r="O446" s="31"/>
      <c r="P446" s="32"/>
      <c r="Q446" s="32"/>
      <c r="R446" s="32"/>
      <c r="S446" s="32"/>
      <c r="T446" s="32"/>
      <c r="U446" s="32"/>
    </row>
    <row r="447" spans="1:21" ht="18" x14ac:dyDescent="0.25">
      <c r="B447" s="160"/>
      <c r="C447" s="86">
        <v>12</v>
      </c>
      <c r="D447" s="25">
        <v>800</v>
      </c>
      <c r="E447" s="87">
        <v>110</v>
      </c>
      <c r="F447" s="7">
        <v>15</v>
      </c>
      <c r="G447" s="129">
        <v>4660015047290</v>
      </c>
      <c r="H447" s="123" t="s">
        <v>534</v>
      </c>
      <c r="I447" s="107">
        <f t="shared" si="27"/>
        <v>118.28571428571429</v>
      </c>
      <c r="J447" s="108">
        <f t="shared" si="28"/>
        <v>103.49999999999999</v>
      </c>
      <c r="K447" s="73">
        <f t="shared" si="29"/>
        <v>92</v>
      </c>
      <c r="L447" s="68">
        <v>82.8</v>
      </c>
      <c r="M447" s="188" t="s">
        <v>191</v>
      </c>
      <c r="N447" s="45"/>
      <c r="O447" s="31"/>
      <c r="P447" s="32"/>
      <c r="Q447" s="32"/>
      <c r="R447" s="32"/>
      <c r="S447" s="32"/>
      <c r="T447" s="32"/>
      <c r="U447" s="32"/>
    </row>
    <row r="448" spans="1:21" ht="18" x14ac:dyDescent="0.25">
      <c r="B448" s="156" t="s">
        <v>53</v>
      </c>
      <c r="C448" s="88">
        <v>15</v>
      </c>
      <c r="D448" s="26">
        <v>1500</v>
      </c>
      <c r="E448" s="89">
        <v>135</v>
      </c>
      <c r="F448" s="7">
        <v>12</v>
      </c>
      <c r="G448" s="129">
        <v>4660015047306</v>
      </c>
      <c r="H448" s="123" t="s">
        <v>535</v>
      </c>
      <c r="I448" s="102">
        <f t="shared" si="27"/>
        <v>186.85714285714289</v>
      </c>
      <c r="J448" s="103">
        <f t="shared" si="28"/>
        <v>163.5</v>
      </c>
      <c r="K448" s="69">
        <f t="shared" si="29"/>
        <v>145.33333333333334</v>
      </c>
      <c r="L448" s="70">
        <v>130.80000000000001</v>
      </c>
      <c r="M448" s="189"/>
      <c r="N448" s="45"/>
      <c r="O448" s="31"/>
      <c r="P448" s="32"/>
      <c r="Q448" s="32"/>
      <c r="R448" s="32"/>
      <c r="S448" s="32"/>
      <c r="T448" s="32"/>
      <c r="U448" s="32"/>
    </row>
    <row r="449" spans="2:21" ht="18" x14ac:dyDescent="0.25">
      <c r="B449" s="156" t="s">
        <v>55</v>
      </c>
      <c r="C449" s="88">
        <v>18</v>
      </c>
      <c r="D449" s="26">
        <v>2600</v>
      </c>
      <c r="E449" s="89">
        <v>160</v>
      </c>
      <c r="F449" s="7">
        <v>4</v>
      </c>
      <c r="G449" s="129">
        <v>4660015047313</v>
      </c>
      <c r="H449" s="123" t="s">
        <v>536</v>
      </c>
      <c r="I449" s="102">
        <f t="shared" si="27"/>
        <v>300</v>
      </c>
      <c r="J449" s="103">
        <f t="shared" si="28"/>
        <v>262.5</v>
      </c>
      <c r="K449" s="69">
        <f t="shared" si="29"/>
        <v>233.33333333333331</v>
      </c>
      <c r="L449" s="70">
        <v>210</v>
      </c>
      <c r="M449" s="189"/>
      <c r="N449" s="45"/>
      <c r="O449" s="31"/>
      <c r="P449" s="32"/>
      <c r="Q449" s="32"/>
      <c r="R449" s="32"/>
      <c r="S449" s="32"/>
      <c r="T449" s="32"/>
      <c r="U449" s="32"/>
    </row>
    <row r="450" spans="2:21" ht="18" x14ac:dyDescent="0.25">
      <c r="B450" s="156"/>
      <c r="C450" s="88">
        <v>22</v>
      </c>
      <c r="D450" s="26">
        <v>4800</v>
      </c>
      <c r="E450" s="89">
        <v>200</v>
      </c>
      <c r="F450" s="7">
        <v>2</v>
      </c>
      <c r="G450" s="129">
        <v>4660015047320</v>
      </c>
      <c r="H450" s="123" t="s">
        <v>537</v>
      </c>
      <c r="I450" s="102">
        <f t="shared" si="27"/>
        <v>428.57142857142861</v>
      </c>
      <c r="J450" s="103">
        <f t="shared" si="28"/>
        <v>375</v>
      </c>
      <c r="K450" s="69">
        <f t="shared" si="29"/>
        <v>333.33333333333331</v>
      </c>
      <c r="L450" s="70">
        <v>300</v>
      </c>
      <c r="M450" s="189"/>
      <c r="N450" s="45"/>
      <c r="O450" s="31"/>
      <c r="P450" s="32"/>
      <c r="Q450" s="32"/>
      <c r="R450" s="32"/>
      <c r="S450" s="32"/>
      <c r="T450" s="32"/>
      <c r="U450" s="32"/>
    </row>
    <row r="451" spans="2:21" ht="18.75" thickBot="1" x14ac:dyDescent="0.3">
      <c r="B451" s="157"/>
      <c r="C451" s="90">
        <v>26</v>
      </c>
      <c r="D451" s="13">
        <v>8500</v>
      </c>
      <c r="E451" s="85">
        <v>240</v>
      </c>
      <c r="F451" s="7">
        <v>2</v>
      </c>
      <c r="G451" s="129">
        <v>4660015047337</v>
      </c>
      <c r="H451" s="123" t="s">
        <v>538</v>
      </c>
      <c r="I451" s="104">
        <f t="shared" si="27"/>
        <v>600</v>
      </c>
      <c r="J451" s="105">
        <f t="shared" si="28"/>
        <v>525</v>
      </c>
      <c r="K451" s="71">
        <f t="shared" si="29"/>
        <v>466.66666666666663</v>
      </c>
      <c r="L451" s="72">
        <v>420</v>
      </c>
      <c r="M451" s="190"/>
      <c r="N451" s="45"/>
      <c r="O451" s="31"/>
      <c r="P451" s="32"/>
      <c r="Q451" s="32"/>
      <c r="R451" s="32"/>
      <c r="S451" s="32"/>
      <c r="T451" s="32"/>
      <c r="U451" s="32"/>
    </row>
    <row r="452" spans="2:21" ht="18.75" thickBot="1" x14ac:dyDescent="0.3">
      <c r="B452" s="94"/>
      <c r="C452" s="17"/>
      <c r="D452" s="6"/>
      <c r="E452" s="6"/>
      <c r="F452" s="6"/>
      <c r="G452" s="116"/>
      <c r="H452" s="116"/>
      <c r="I452" s="106"/>
      <c r="J452" s="106"/>
      <c r="K452" s="66"/>
      <c r="L452" s="66"/>
      <c r="M452" s="66"/>
      <c r="N452" s="45"/>
      <c r="O452" s="31"/>
      <c r="P452" s="32"/>
      <c r="Q452" s="32"/>
      <c r="R452" s="32"/>
      <c r="S452" s="32"/>
      <c r="T452" s="32"/>
      <c r="U452" s="32"/>
    </row>
    <row r="453" spans="2:21" ht="18" x14ac:dyDescent="0.25">
      <c r="B453" s="160"/>
      <c r="C453" s="86">
        <v>12</v>
      </c>
      <c r="D453" s="25">
        <v>800</v>
      </c>
      <c r="E453" s="87">
        <v>110</v>
      </c>
      <c r="F453" s="7">
        <v>15</v>
      </c>
      <c r="G453" s="129">
        <v>4660015046743</v>
      </c>
      <c r="H453" s="123" t="s">
        <v>539</v>
      </c>
      <c r="I453" s="107">
        <f t="shared" si="27"/>
        <v>118.28571428571429</v>
      </c>
      <c r="J453" s="108">
        <f t="shared" si="28"/>
        <v>103.49999999999999</v>
      </c>
      <c r="K453" s="73">
        <f t="shared" si="29"/>
        <v>92</v>
      </c>
      <c r="L453" s="68">
        <v>82.8</v>
      </c>
      <c r="M453" s="188" t="s">
        <v>191</v>
      </c>
      <c r="N453" s="45"/>
      <c r="O453" s="31"/>
      <c r="P453" s="32"/>
      <c r="Q453" s="32"/>
      <c r="R453" s="32"/>
      <c r="S453" s="32"/>
      <c r="T453" s="32"/>
      <c r="U453" s="32"/>
    </row>
    <row r="454" spans="2:21" ht="18" x14ac:dyDescent="0.25">
      <c r="B454" s="156"/>
      <c r="C454" s="88">
        <v>15</v>
      </c>
      <c r="D454" s="26">
        <v>1500</v>
      </c>
      <c r="E454" s="89">
        <v>135</v>
      </c>
      <c r="F454" s="7">
        <v>12</v>
      </c>
      <c r="G454" s="129">
        <v>4660015046750</v>
      </c>
      <c r="H454" s="123" t="s">
        <v>540</v>
      </c>
      <c r="I454" s="102">
        <f t="shared" ref="I454:I517" si="30">L454/0.7</f>
        <v>186.85714285714289</v>
      </c>
      <c r="J454" s="103">
        <f t="shared" ref="J454:J517" si="31">L454/0.8</f>
        <v>163.5</v>
      </c>
      <c r="K454" s="69">
        <f t="shared" ref="K454:K517" si="32">L454/0.9</f>
        <v>145.33333333333334</v>
      </c>
      <c r="L454" s="70">
        <v>130.80000000000001</v>
      </c>
      <c r="M454" s="189"/>
      <c r="N454" s="45"/>
      <c r="O454" s="31"/>
      <c r="P454" s="32"/>
      <c r="Q454" s="32"/>
      <c r="R454" s="32"/>
      <c r="S454" s="32"/>
      <c r="T454" s="32"/>
      <c r="U454" s="32"/>
    </row>
    <row r="455" spans="2:21" ht="18" x14ac:dyDescent="0.25">
      <c r="B455" s="156" t="s">
        <v>56</v>
      </c>
      <c r="C455" s="88">
        <v>18</v>
      </c>
      <c r="D455" s="26">
        <v>2600</v>
      </c>
      <c r="E455" s="89">
        <v>160</v>
      </c>
      <c r="F455" s="7">
        <v>4</v>
      </c>
      <c r="G455" s="129">
        <v>4660015046767</v>
      </c>
      <c r="H455" s="123" t="s">
        <v>541</v>
      </c>
      <c r="I455" s="102">
        <f t="shared" si="30"/>
        <v>300</v>
      </c>
      <c r="J455" s="103">
        <f t="shared" si="31"/>
        <v>262.5</v>
      </c>
      <c r="K455" s="69">
        <f t="shared" si="32"/>
        <v>233.33333333333331</v>
      </c>
      <c r="L455" s="70">
        <v>210</v>
      </c>
      <c r="M455" s="189"/>
      <c r="N455" s="45"/>
      <c r="O455" s="31"/>
      <c r="P455" s="32"/>
      <c r="Q455" s="32"/>
      <c r="R455" s="32"/>
      <c r="S455" s="32"/>
      <c r="T455" s="32"/>
      <c r="U455" s="32"/>
    </row>
    <row r="456" spans="2:21" ht="18" x14ac:dyDescent="0.25">
      <c r="B456" s="156"/>
      <c r="C456" s="88">
        <v>22</v>
      </c>
      <c r="D456" s="26">
        <v>4800</v>
      </c>
      <c r="E456" s="89">
        <v>200</v>
      </c>
      <c r="F456" s="7">
        <v>2</v>
      </c>
      <c r="G456" s="129">
        <v>4660015046774</v>
      </c>
      <c r="H456" s="123" t="s">
        <v>542</v>
      </c>
      <c r="I456" s="102">
        <f t="shared" si="30"/>
        <v>428.57142857142861</v>
      </c>
      <c r="J456" s="103">
        <f t="shared" si="31"/>
        <v>375</v>
      </c>
      <c r="K456" s="69">
        <f t="shared" si="32"/>
        <v>333.33333333333331</v>
      </c>
      <c r="L456" s="70">
        <v>300</v>
      </c>
      <c r="M456" s="189"/>
      <c r="N456" s="45"/>
      <c r="O456" s="31"/>
      <c r="P456" s="32"/>
      <c r="Q456" s="32"/>
      <c r="R456" s="32"/>
      <c r="S456" s="32"/>
      <c r="T456" s="32"/>
      <c r="U456" s="32"/>
    </row>
    <row r="457" spans="2:21" ht="18.75" thickBot="1" x14ac:dyDescent="0.3">
      <c r="B457" s="157"/>
      <c r="C457" s="90">
        <v>26</v>
      </c>
      <c r="D457" s="13">
        <v>8500</v>
      </c>
      <c r="E457" s="85">
        <v>240</v>
      </c>
      <c r="F457" s="7">
        <v>2</v>
      </c>
      <c r="G457" s="129">
        <v>4660015046781</v>
      </c>
      <c r="H457" s="123" t="s">
        <v>543</v>
      </c>
      <c r="I457" s="104">
        <f t="shared" si="30"/>
        <v>600</v>
      </c>
      <c r="J457" s="105">
        <f t="shared" si="31"/>
        <v>525</v>
      </c>
      <c r="K457" s="71">
        <f t="shared" si="32"/>
        <v>466.66666666666663</v>
      </c>
      <c r="L457" s="72">
        <v>420</v>
      </c>
      <c r="M457" s="190"/>
      <c r="N457" s="45"/>
      <c r="O457" s="31"/>
      <c r="P457" s="32"/>
      <c r="Q457" s="32"/>
      <c r="R457" s="32"/>
      <c r="S457" s="32"/>
      <c r="T457" s="32"/>
      <c r="U457" s="32"/>
    </row>
    <row r="458" spans="2:21" ht="18.75" thickBot="1" x14ac:dyDescent="0.3">
      <c r="B458" s="94"/>
      <c r="C458" s="17"/>
      <c r="D458" s="6"/>
      <c r="E458" s="6"/>
      <c r="F458" s="6"/>
      <c r="G458" s="116"/>
      <c r="H458" s="116"/>
      <c r="I458" s="106"/>
      <c r="J458" s="106"/>
      <c r="K458" s="66"/>
      <c r="L458" s="66"/>
      <c r="M458" s="66"/>
      <c r="N458" s="45"/>
      <c r="O458" s="31"/>
      <c r="P458" s="32"/>
      <c r="Q458" s="32"/>
      <c r="R458" s="32"/>
      <c r="S458" s="32"/>
      <c r="T458" s="32"/>
      <c r="U458" s="32"/>
    </row>
    <row r="459" spans="2:21" ht="18" x14ac:dyDescent="0.25">
      <c r="B459" s="160"/>
      <c r="C459" s="86">
        <v>12</v>
      </c>
      <c r="D459" s="25">
        <v>800</v>
      </c>
      <c r="E459" s="87">
        <v>110</v>
      </c>
      <c r="F459" s="7">
        <v>15</v>
      </c>
      <c r="G459" s="129">
        <v>4660015046798</v>
      </c>
      <c r="H459" s="123" t="s">
        <v>544</v>
      </c>
      <c r="I459" s="107">
        <f t="shared" si="30"/>
        <v>118.28571428571429</v>
      </c>
      <c r="J459" s="108">
        <f t="shared" si="31"/>
        <v>103.49999999999999</v>
      </c>
      <c r="K459" s="73">
        <f t="shared" si="32"/>
        <v>92</v>
      </c>
      <c r="L459" s="68">
        <v>82.8</v>
      </c>
      <c r="M459" s="188" t="s">
        <v>191</v>
      </c>
      <c r="N459" s="45"/>
      <c r="O459" s="31"/>
      <c r="P459" s="32"/>
      <c r="Q459" s="32"/>
      <c r="R459" s="32"/>
      <c r="S459" s="32"/>
      <c r="T459" s="32"/>
      <c r="U459" s="32"/>
    </row>
    <row r="460" spans="2:21" ht="18" x14ac:dyDescent="0.25">
      <c r="B460" s="156"/>
      <c r="C460" s="88">
        <v>15</v>
      </c>
      <c r="D460" s="26">
        <v>1500</v>
      </c>
      <c r="E460" s="89">
        <v>135</v>
      </c>
      <c r="F460" s="7">
        <v>12</v>
      </c>
      <c r="G460" s="129">
        <v>4660015046804</v>
      </c>
      <c r="H460" s="123" t="s">
        <v>545</v>
      </c>
      <c r="I460" s="102">
        <f t="shared" si="30"/>
        <v>186.85714285714289</v>
      </c>
      <c r="J460" s="103">
        <f t="shared" si="31"/>
        <v>163.5</v>
      </c>
      <c r="K460" s="69">
        <f t="shared" si="32"/>
        <v>145.33333333333334</v>
      </c>
      <c r="L460" s="70">
        <v>130.80000000000001</v>
      </c>
      <c r="M460" s="189"/>
      <c r="N460" s="45"/>
      <c r="O460" s="31"/>
      <c r="P460" s="32"/>
      <c r="Q460" s="32"/>
      <c r="R460" s="32"/>
      <c r="S460" s="32"/>
      <c r="T460" s="32"/>
      <c r="U460" s="32"/>
    </row>
    <row r="461" spans="2:21" ht="18" x14ac:dyDescent="0.25">
      <c r="B461" s="156" t="s">
        <v>57</v>
      </c>
      <c r="C461" s="88">
        <v>18</v>
      </c>
      <c r="D461" s="26">
        <v>2600</v>
      </c>
      <c r="E461" s="89">
        <v>160</v>
      </c>
      <c r="F461" s="7">
        <v>4</v>
      </c>
      <c r="G461" s="129">
        <v>4660015046811</v>
      </c>
      <c r="H461" s="123" t="s">
        <v>546</v>
      </c>
      <c r="I461" s="102">
        <f t="shared" si="30"/>
        <v>300</v>
      </c>
      <c r="J461" s="103">
        <f t="shared" si="31"/>
        <v>262.5</v>
      </c>
      <c r="K461" s="69">
        <f t="shared" si="32"/>
        <v>233.33333333333331</v>
      </c>
      <c r="L461" s="70">
        <v>210</v>
      </c>
      <c r="M461" s="189"/>
      <c r="N461" s="45"/>
      <c r="O461" s="31"/>
      <c r="P461" s="32"/>
      <c r="Q461" s="32"/>
      <c r="R461" s="32"/>
      <c r="S461" s="32"/>
      <c r="T461" s="32"/>
      <c r="U461" s="32"/>
    </row>
    <row r="462" spans="2:21" ht="18" x14ac:dyDescent="0.25">
      <c r="B462" s="156"/>
      <c r="C462" s="88">
        <v>22</v>
      </c>
      <c r="D462" s="26">
        <v>4800</v>
      </c>
      <c r="E462" s="89">
        <v>200</v>
      </c>
      <c r="F462" s="7">
        <v>2</v>
      </c>
      <c r="G462" s="129">
        <v>4660015046828</v>
      </c>
      <c r="H462" s="123" t="s">
        <v>547</v>
      </c>
      <c r="I462" s="102">
        <f t="shared" si="30"/>
        <v>428.57142857142861</v>
      </c>
      <c r="J462" s="103">
        <f t="shared" si="31"/>
        <v>375</v>
      </c>
      <c r="K462" s="69">
        <f t="shared" si="32"/>
        <v>333.33333333333331</v>
      </c>
      <c r="L462" s="70">
        <v>300</v>
      </c>
      <c r="M462" s="189"/>
      <c r="N462" s="45"/>
      <c r="O462" s="31"/>
      <c r="P462" s="32"/>
      <c r="Q462" s="32"/>
      <c r="R462" s="32"/>
      <c r="S462" s="32"/>
      <c r="T462" s="32"/>
      <c r="U462" s="32"/>
    </row>
    <row r="463" spans="2:21" ht="18.75" thickBot="1" x14ac:dyDescent="0.3">
      <c r="B463" s="157"/>
      <c r="C463" s="90">
        <v>26</v>
      </c>
      <c r="D463" s="13">
        <v>8500</v>
      </c>
      <c r="E463" s="85">
        <v>240</v>
      </c>
      <c r="F463" s="7">
        <v>2</v>
      </c>
      <c r="G463" s="129">
        <v>4660015046835</v>
      </c>
      <c r="H463" s="123" t="s">
        <v>548</v>
      </c>
      <c r="I463" s="104">
        <f t="shared" si="30"/>
        <v>600</v>
      </c>
      <c r="J463" s="105">
        <f t="shared" si="31"/>
        <v>525</v>
      </c>
      <c r="K463" s="71">
        <f t="shared" si="32"/>
        <v>466.66666666666663</v>
      </c>
      <c r="L463" s="72">
        <v>420</v>
      </c>
      <c r="M463" s="190"/>
      <c r="N463" s="45"/>
      <c r="O463" s="31"/>
      <c r="P463" s="32"/>
      <c r="Q463" s="32"/>
      <c r="R463" s="32"/>
      <c r="S463" s="32"/>
      <c r="T463" s="32"/>
      <c r="U463" s="32"/>
    </row>
    <row r="464" spans="2:21" ht="18.75" thickBot="1" x14ac:dyDescent="0.3">
      <c r="B464" s="94"/>
      <c r="C464" s="17"/>
      <c r="D464" s="6"/>
      <c r="E464" s="6"/>
      <c r="F464" s="6"/>
      <c r="G464" s="116"/>
      <c r="H464" s="116"/>
      <c r="I464" s="106"/>
      <c r="J464" s="106"/>
      <c r="K464" s="66"/>
      <c r="L464" s="66"/>
      <c r="M464" s="66"/>
      <c r="N464" s="45"/>
      <c r="O464" s="31"/>
      <c r="P464" s="32"/>
      <c r="Q464" s="32"/>
      <c r="R464" s="32"/>
      <c r="S464" s="32"/>
      <c r="T464" s="32"/>
      <c r="U464" s="32"/>
    </row>
    <row r="465" spans="2:21" ht="18" x14ac:dyDescent="0.25">
      <c r="B465" s="160"/>
      <c r="C465" s="86">
        <v>12</v>
      </c>
      <c r="D465" s="25">
        <v>800</v>
      </c>
      <c r="E465" s="87">
        <v>110</v>
      </c>
      <c r="F465" s="7">
        <v>15</v>
      </c>
      <c r="G465" s="129">
        <v>4660015046590</v>
      </c>
      <c r="H465" s="123" t="s">
        <v>549</v>
      </c>
      <c r="I465" s="107">
        <f t="shared" si="30"/>
        <v>118.28571428571429</v>
      </c>
      <c r="J465" s="108">
        <f t="shared" si="31"/>
        <v>103.49999999999999</v>
      </c>
      <c r="K465" s="73">
        <f t="shared" si="32"/>
        <v>92</v>
      </c>
      <c r="L465" s="68">
        <v>82.8</v>
      </c>
      <c r="M465" s="188" t="s">
        <v>191</v>
      </c>
      <c r="N465" s="45"/>
      <c r="O465" s="31"/>
      <c r="P465" s="32"/>
      <c r="Q465" s="32"/>
      <c r="R465" s="32"/>
      <c r="S465" s="32"/>
      <c r="T465" s="32"/>
      <c r="U465" s="32"/>
    </row>
    <row r="466" spans="2:21" ht="18" x14ac:dyDescent="0.25">
      <c r="B466" s="156"/>
      <c r="C466" s="88">
        <v>15</v>
      </c>
      <c r="D466" s="26">
        <v>1500</v>
      </c>
      <c r="E466" s="89">
        <v>135</v>
      </c>
      <c r="F466" s="7">
        <v>12</v>
      </c>
      <c r="G466" s="129">
        <v>4660015046606</v>
      </c>
      <c r="H466" s="123" t="s">
        <v>550</v>
      </c>
      <c r="I466" s="102">
        <f t="shared" si="30"/>
        <v>186.85714285714289</v>
      </c>
      <c r="J466" s="103">
        <f t="shared" si="31"/>
        <v>163.5</v>
      </c>
      <c r="K466" s="69">
        <f t="shared" si="32"/>
        <v>145.33333333333334</v>
      </c>
      <c r="L466" s="70">
        <v>130.80000000000001</v>
      </c>
      <c r="M466" s="189"/>
      <c r="N466" s="45"/>
      <c r="O466" s="31"/>
      <c r="P466" s="32"/>
      <c r="Q466" s="32"/>
      <c r="R466" s="32"/>
      <c r="S466" s="32"/>
      <c r="T466" s="32"/>
      <c r="U466" s="32"/>
    </row>
    <row r="467" spans="2:21" ht="18" x14ac:dyDescent="0.25">
      <c r="B467" s="156" t="s">
        <v>58</v>
      </c>
      <c r="C467" s="88">
        <v>18</v>
      </c>
      <c r="D467" s="26">
        <v>2600</v>
      </c>
      <c r="E467" s="89">
        <v>160</v>
      </c>
      <c r="F467" s="7">
        <v>4</v>
      </c>
      <c r="G467" s="129">
        <v>4660015046613</v>
      </c>
      <c r="H467" s="123" t="s">
        <v>551</v>
      </c>
      <c r="I467" s="102">
        <f t="shared" si="30"/>
        <v>300</v>
      </c>
      <c r="J467" s="103">
        <f t="shared" si="31"/>
        <v>262.5</v>
      </c>
      <c r="K467" s="69">
        <f t="shared" si="32"/>
        <v>233.33333333333331</v>
      </c>
      <c r="L467" s="70">
        <v>210</v>
      </c>
      <c r="M467" s="189"/>
      <c r="N467" s="45"/>
      <c r="O467" s="31"/>
      <c r="P467" s="32"/>
      <c r="Q467" s="32"/>
      <c r="R467" s="32"/>
      <c r="S467" s="32"/>
      <c r="T467" s="32"/>
      <c r="U467" s="32"/>
    </row>
    <row r="468" spans="2:21" ht="18" x14ac:dyDescent="0.25">
      <c r="B468" s="156"/>
      <c r="C468" s="88">
        <v>22</v>
      </c>
      <c r="D468" s="26">
        <v>4800</v>
      </c>
      <c r="E468" s="89">
        <v>200</v>
      </c>
      <c r="F468" s="7">
        <v>2</v>
      </c>
      <c r="G468" s="129">
        <v>4660015046620</v>
      </c>
      <c r="H468" s="123" t="s">
        <v>552</v>
      </c>
      <c r="I468" s="102">
        <f t="shared" si="30"/>
        <v>428.57142857142861</v>
      </c>
      <c r="J468" s="103">
        <f t="shared" si="31"/>
        <v>375</v>
      </c>
      <c r="K468" s="69">
        <f t="shared" si="32"/>
        <v>333.33333333333331</v>
      </c>
      <c r="L468" s="70">
        <v>300</v>
      </c>
      <c r="M468" s="189"/>
      <c r="N468" s="45"/>
      <c r="O468" s="31"/>
      <c r="P468" s="32"/>
      <c r="Q468" s="32"/>
      <c r="R468" s="32"/>
      <c r="S468" s="32"/>
      <c r="T468" s="32"/>
      <c r="U468" s="32"/>
    </row>
    <row r="469" spans="2:21" ht="18.75" thickBot="1" x14ac:dyDescent="0.3">
      <c r="B469" s="157"/>
      <c r="C469" s="90">
        <v>26</v>
      </c>
      <c r="D469" s="13">
        <v>8500</v>
      </c>
      <c r="E469" s="85">
        <v>240</v>
      </c>
      <c r="F469" s="7">
        <v>2</v>
      </c>
      <c r="G469" s="129">
        <v>4660015046637</v>
      </c>
      <c r="H469" s="123" t="s">
        <v>553</v>
      </c>
      <c r="I469" s="104">
        <f t="shared" si="30"/>
        <v>600</v>
      </c>
      <c r="J469" s="105">
        <f t="shared" si="31"/>
        <v>525</v>
      </c>
      <c r="K469" s="71">
        <f t="shared" si="32"/>
        <v>466.66666666666663</v>
      </c>
      <c r="L469" s="72">
        <v>420</v>
      </c>
      <c r="M469" s="190"/>
      <c r="N469" s="45"/>
      <c r="O469" s="31"/>
      <c r="P469" s="32"/>
      <c r="Q469" s="32"/>
      <c r="R469" s="32"/>
      <c r="S469" s="32"/>
      <c r="T469" s="32"/>
      <c r="U469" s="32"/>
    </row>
    <row r="470" spans="2:21" ht="18.75" thickBot="1" x14ac:dyDescent="0.3">
      <c r="B470" s="94"/>
      <c r="C470" s="17"/>
      <c r="D470" s="6"/>
      <c r="E470" s="6"/>
      <c r="F470" s="6"/>
      <c r="G470" s="116"/>
      <c r="H470" s="116"/>
      <c r="I470" s="106"/>
      <c r="J470" s="106"/>
      <c r="K470" s="66"/>
      <c r="L470" s="66"/>
      <c r="M470" s="66"/>
      <c r="N470" s="45"/>
      <c r="O470" s="31"/>
      <c r="P470" s="32"/>
      <c r="Q470" s="32"/>
      <c r="R470" s="32"/>
      <c r="S470" s="32"/>
      <c r="T470" s="32"/>
      <c r="U470" s="32"/>
    </row>
    <row r="471" spans="2:21" ht="18" x14ac:dyDescent="0.25">
      <c r="B471" s="160"/>
      <c r="C471" s="86">
        <v>12</v>
      </c>
      <c r="D471" s="25">
        <v>800</v>
      </c>
      <c r="E471" s="87">
        <v>110</v>
      </c>
      <c r="F471" s="7">
        <v>15</v>
      </c>
      <c r="G471" s="138">
        <v>4607058025878</v>
      </c>
      <c r="H471" s="123" t="s">
        <v>554</v>
      </c>
      <c r="I471" s="107">
        <f t="shared" si="30"/>
        <v>118.28571428571429</v>
      </c>
      <c r="J471" s="108">
        <f t="shared" si="31"/>
        <v>103.49999999999999</v>
      </c>
      <c r="K471" s="73">
        <f t="shared" si="32"/>
        <v>92</v>
      </c>
      <c r="L471" s="68">
        <v>82.8</v>
      </c>
      <c r="M471" s="188" t="s">
        <v>191</v>
      </c>
      <c r="N471" s="45"/>
      <c r="O471" s="31"/>
      <c r="P471" s="32"/>
      <c r="Q471" s="32"/>
      <c r="R471" s="32"/>
      <c r="S471" s="32"/>
      <c r="T471" s="32"/>
      <c r="U471" s="32"/>
    </row>
    <row r="472" spans="2:21" ht="18" x14ac:dyDescent="0.25">
      <c r="B472" s="156"/>
      <c r="C472" s="88">
        <v>15</v>
      </c>
      <c r="D472" s="26">
        <v>1500</v>
      </c>
      <c r="E472" s="89">
        <v>135</v>
      </c>
      <c r="F472" s="7">
        <v>12</v>
      </c>
      <c r="G472" s="138">
        <v>4607058025885</v>
      </c>
      <c r="H472" s="123" t="s">
        <v>555</v>
      </c>
      <c r="I472" s="102">
        <f t="shared" si="30"/>
        <v>186.85714285714289</v>
      </c>
      <c r="J472" s="103">
        <f t="shared" si="31"/>
        <v>163.5</v>
      </c>
      <c r="K472" s="69">
        <f t="shared" si="32"/>
        <v>145.33333333333334</v>
      </c>
      <c r="L472" s="70">
        <v>130.80000000000001</v>
      </c>
      <c r="M472" s="189"/>
      <c r="N472" s="45"/>
      <c r="O472" s="31"/>
      <c r="P472" s="32"/>
      <c r="Q472" s="32"/>
      <c r="R472" s="32"/>
      <c r="S472" s="32"/>
      <c r="T472" s="32"/>
      <c r="U472" s="32"/>
    </row>
    <row r="473" spans="2:21" ht="18" x14ac:dyDescent="0.25">
      <c r="B473" s="156" t="s">
        <v>59</v>
      </c>
      <c r="C473" s="88">
        <v>18</v>
      </c>
      <c r="D473" s="26">
        <v>2600</v>
      </c>
      <c r="E473" s="89">
        <v>160</v>
      </c>
      <c r="F473" s="7">
        <v>4</v>
      </c>
      <c r="G473" s="138">
        <v>4607058025892</v>
      </c>
      <c r="H473" s="123" t="s">
        <v>556</v>
      </c>
      <c r="I473" s="102">
        <f t="shared" si="30"/>
        <v>300</v>
      </c>
      <c r="J473" s="103">
        <f t="shared" si="31"/>
        <v>262.5</v>
      </c>
      <c r="K473" s="69">
        <f t="shared" si="32"/>
        <v>233.33333333333331</v>
      </c>
      <c r="L473" s="70">
        <v>210</v>
      </c>
      <c r="M473" s="189"/>
      <c r="N473" s="45"/>
      <c r="O473" s="31"/>
      <c r="P473" s="32"/>
      <c r="Q473" s="32"/>
      <c r="R473" s="32"/>
      <c r="S473" s="32"/>
      <c r="T473" s="32"/>
      <c r="U473" s="32"/>
    </row>
    <row r="474" spans="2:21" ht="18" x14ac:dyDescent="0.25">
      <c r="B474" s="156"/>
      <c r="C474" s="88">
        <v>22</v>
      </c>
      <c r="D474" s="26">
        <v>4800</v>
      </c>
      <c r="E474" s="89">
        <v>200</v>
      </c>
      <c r="F474" s="7">
        <v>2</v>
      </c>
      <c r="G474" s="138">
        <v>4607058025908</v>
      </c>
      <c r="H474" s="123" t="s">
        <v>557</v>
      </c>
      <c r="I474" s="102">
        <f t="shared" si="30"/>
        <v>428.57142857142861</v>
      </c>
      <c r="J474" s="103">
        <f t="shared" si="31"/>
        <v>375</v>
      </c>
      <c r="K474" s="69">
        <f t="shared" si="32"/>
        <v>333.33333333333331</v>
      </c>
      <c r="L474" s="70">
        <v>300</v>
      </c>
      <c r="M474" s="189"/>
      <c r="N474" s="45"/>
      <c r="O474" s="31"/>
      <c r="P474" s="32"/>
      <c r="Q474" s="32"/>
      <c r="R474" s="32"/>
      <c r="S474" s="32"/>
      <c r="T474" s="32"/>
      <c r="U474" s="32"/>
    </row>
    <row r="475" spans="2:21" ht="18.75" thickBot="1" x14ac:dyDescent="0.3">
      <c r="B475" s="157"/>
      <c r="C475" s="90">
        <v>26</v>
      </c>
      <c r="D475" s="13">
        <v>8500</v>
      </c>
      <c r="E475" s="85">
        <v>240</v>
      </c>
      <c r="F475" s="7">
        <v>2</v>
      </c>
      <c r="G475" s="138">
        <v>4607058025915</v>
      </c>
      <c r="H475" s="123" t="s">
        <v>558</v>
      </c>
      <c r="I475" s="104">
        <f t="shared" si="30"/>
        <v>600</v>
      </c>
      <c r="J475" s="105">
        <f t="shared" si="31"/>
        <v>525</v>
      </c>
      <c r="K475" s="71">
        <f t="shared" si="32"/>
        <v>466.66666666666663</v>
      </c>
      <c r="L475" s="72">
        <v>420</v>
      </c>
      <c r="M475" s="190"/>
      <c r="N475" s="45"/>
      <c r="O475" s="31"/>
      <c r="P475" s="32"/>
      <c r="Q475" s="32"/>
      <c r="R475" s="32"/>
      <c r="S475" s="32"/>
      <c r="T475" s="32"/>
      <c r="U475" s="32"/>
    </row>
    <row r="476" spans="2:21" ht="18.75" thickBot="1" x14ac:dyDescent="0.3">
      <c r="B476" s="94"/>
      <c r="C476" s="17"/>
      <c r="D476" s="6"/>
      <c r="E476" s="21"/>
      <c r="F476" s="21"/>
      <c r="G476" s="116"/>
      <c r="H476" s="116"/>
      <c r="I476" s="106"/>
      <c r="J476" s="106"/>
      <c r="K476" s="66"/>
      <c r="L476" s="66"/>
      <c r="M476" s="66"/>
      <c r="N476" s="45"/>
      <c r="O476" s="31"/>
      <c r="P476" s="32"/>
      <c r="Q476" s="32"/>
      <c r="R476" s="32"/>
      <c r="S476" s="32"/>
      <c r="T476" s="32"/>
      <c r="U476" s="32"/>
    </row>
    <row r="477" spans="2:21" ht="18" x14ac:dyDescent="0.25">
      <c r="B477" s="160"/>
      <c r="C477" s="86">
        <v>12</v>
      </c>
      <c r="D477" s="25">
        <v>800</v>
      </c>
      <c r="E477" s="87">
        <v>110</v>
      </c>
      <c r="F477" s="7">
        <v>15</v>
      </c>
      <c r="G477" s="138">
        <v>4607058023652</v>
      </c>
      <c r="H477" s="123" t="s">
        <v>559</v>
      </c>
      <c r="I477" s="107">
        <f t="shared" si="30"/>
        <v>118.28571428571429</v>
      </c>
      <c r="J477" s="108">
        <f t="shared" si="31"/>
        <v>103.49999999999999</v>
      </c>
      <c r="K477" s="73">
        <f t="shared" si="32"/>
        <v>92</v>
      </c>
      <c r="L477" s="68">
        <v>82.8</v>
      </c>
      <c r="M477" s="188" t="s">
        <v>191</v>
      </c>
      <c r="N477" s="45"/>
      <c r="O477" s="31"/>
      <c r="P477" s="32"/>
      <c r="Q477" s="32"/>
      <c r="R477" s="32"/>
      <c r="S477" s="32"/>
      <c r="T477" s="32"/>
      <c r="U477" s="32"/>
    </row>
    <row r="478" spans="2:21" ht="18" x14ac:dyDescent="0.25">
      <c r="B478" s="156"/>
      <c r="C478" s="88">
        <v>15</v>
      </c>
      <c r="D478" s="26">
        <v>1500</v>
      </c>
      <c r="E478" s="89">
        <v>135</v>
      </c>
      <c r="F478" s="7">
        <v>12</v>
      </c>
      <c r="G478" s="138">
        <v>4607058023669</v>
      </c>
      <c r="H478" s="123" t="s">
        <v>560</v>
      </c>
      <c r="I478" s="102">
        <f t="shared" si="30"/>
        <v>186.85714285714289</v>
      </c>
      <c r="J478" s="103">
        <f t="shared" si="31"/>
        <v>163.5</v>
      </c>
      <c r="K478" s="69">
        <f t="shared" si="32"/>
        <v>145.33333333333334</v>
      </c>
      <c r="L478" s="70">
        <v>130.80000000000001</v>
      </c>
      <c r="M478" s="189"/>
      <c r="N478" s="45"/>
      <c r="O478" s="31"/>
      <c r="P478" s="32"/>
      <c r="Q478" s="32"/>
      <c r="R478" s="32"/>
      <c r="S478" s="32"/>
      <c r="T478" s="32"/>
      <c r="U478" s="32"/>
    </row>
    <row r="479" spans="2:21" ht="18" x14ac:dyDescent="0.25">
      <c r="B479" s="156" t="s">
        <v>60</v>
      </c>
      <c r="C479" s="88">
        <v>18</v>
      </c>
      <c r="D479" s="26">
        <v>2600</v>
      </c>
      <c r="E479" s="89">
        <v>160</v>
      </c>
      <c r="F479" s="7">
        <v>4</v>
      </c>
      <c r="G479" s="138">
        <v>4607058023676</v>
      </c>
      <c r="H479" s="123" t="s">
        <v>561</v>
      </c>
      <c r="I479" s="102">
        <f t="shared" si="30"/>
        <v>300</v>
      </c>
      <c r="J479" s="103">
        <f t="shared" si="31"/>
        <v>262.5</v>
      </c>
      <c r="K479" s="69">
        <f t="shared" si="32"/>
        <v>233.33333333333331</v>
      </c>
      <c r="L479" s="70">
        <v>210</v>
      </c>
      <c r="M479" s="189"/>
      <c r="N479" s="45"/>
      <c r="O479" s="31"/>
      <c r="P479" s="32"/>
      <c r="Q479" s="32"/>
      <c r="R479" s="32"/>
      <c r="S479" s="32"/>
      <c r="T479" s="32"/>
      <c r="U479" s="32"/>
    </row>
    <row r="480" spans="2:21" ht="18" x14ac:dyDescent="0.25">
      <c r="B480" s="156"/>
      <c r="C480" s="88">
        <v>22</v>
      </c>
      <c r="D480" s="26">
        <v>4800</v>
      </c>
      <c r="E480" s="89">
        <v>200</v>
      </c>
      <c r="F480" s="7">
        <v>2</v>
      </c>
      <c r="G480" s="138">
        <v>4607058023683</v>
      </c>
      <c r="H480" s="123" t="s">
        <v>562</v>
      </c>
      <c r="I480" s="102">
        <f t="shared" si="30"/>
        <v>428.57142857142861</v>
      </c>
      <c r="J480" s="103">
        <f t="shared" si="31"/>
        <v>375</v>
      </c>
      <c r="K480" s="69">
        <f t="shared" si="32"/>
        <v>333.33333333333331</v>
      </c>
      <c r="L480" s="70">
        <v>300</v>
      </c>
      <c r="M480" s="189"/>
      <c r="N480" s="45"/>
      <c r="O480" s="31"/>
      <c r="P480" s="32"/>
      <c r="Q480" s="32"/>
      <c r="R480" s="32"/>
      <c r="S480" s="32"/>
      <c r="T480" s="32"/>
      <c r="U480" s="32"/>
    </row>
    <row r="481" spans="2:21" ht="18.75" thickBot="1" x14ac:dyDescent="0.3">
      <c r="B481" s="157"/>
      <c r="C481" s="90">
        <v>26</v>
      </c>
      <c r="D481" s="13">
        <v>8500</v>
      </c>
      <c r="E481" s="85">
        <v>240</v>
      </c>
      <c r="F481" s="7">
        <v>2</v>
      </c>
      <c r="G481" s="138">
        <v>4607058023690</v>
      </c>
      <c r="H481" s="123" t="s">
        <v>563</v>
      </c>
      <c r="I481" s="104">
        <f t="shared" si="30"/>
        <v>600</v>
      </c>
      <c r="J481" s="105">
        <f t="shared" si="31"/>
        <v>525</v>
      </c>
      <c r="K481" s="71">
        <f t="shared" si="32"/>
        <v>466.66666666666663</v>
      </c>
      <c r="L481" s="72">
        <v>420</v>
      </c>
      <c r="M481" s="190"/>
      <c r="N481" s="45"/>
      <c r="O481" s="31"/>
      <c r="P481" s="32"/>
      <c r="Q481" s="32"/>
      <c r="R481" s="32"/>
      <c r="S481" s="32"/>
      <c r="T481" s="32"/>
      <c r="U481" s="32"/>
    </row>
    <row r="482" spans="2:21" ht="18.75" thickBot="1" x14ac:dyDescent="0.3">
      <c r="B482" s="94"/>
      <c r="C482" s="17"/>
      <c r="D482" s="6"/>
      <c r="E482" s="21"/>
      <c r="F482" s="21"/>
      <c r="G482" s="116"/>
      <c r="H482" s="116"/>
      <c r="I482" s="106"/>
      <c r="J482" s="106"/>
      <c r="K482" s="66"/>
      <c r="L482" s="66"/>
      <c r="M482" s="66"/>
      <c r="N482" s="45"/>
      <c r="O482" s="31"/>
      <c r="P482" s="32"/>
      <c r="Q482" s="32"/>
      <c r="R482" s="32"/>
      <c r="S482" s="32"/>
      <c r="T482" s="32"/>
      <c r="U482" s="32"/>
    </row>
    <row r="483" spans="2:21" ht="18" x14ac:dyDescent="0.25">
      <c r="B483" s="160"/>
      <c r="C483" s="86">
        <v>12</v>
      </c>
      <c r="D483" s="25">
        <v>800</v>
      </c>
      <c r="E483" s="87">
        <v>110</v>
      </c>
      <c r="F483" s="7">
        <v>15</v>
      </c>
      <c r="G483" s="138">
        <v>4607058026028</v>
      </c>
      <c r="H483" s="123" t="s">
        <v>564</v>
      </c>
      <c r="I483" s="107">
        <f t="shared" si="30"/>
        <v>118.28571428571429</v>
      </c>
      <c r="J483" s="108">
        <f t="shared" si="31"/>
        <v>103.49999999999999</v>
      </c>
      <c r="K483" s="73">
        <f t="shared" si="32"/>
        <v>92</v>
      </c>
      <c r="L483" s="68">
        <v>82.8</v>
      </c>
      <c r="M483" s="188" t="s">
        <v>191</v>
      </c>
      <c r="N483" s="45"/>
      <c r="O483" s="31"/>
      <c r="P483" s="32"/>
      <c r="Q483" s="32"/>
      <c r="R483" s="32"/>
      <c r="S483" s="32"/>
      <c r="T483" s="32"/>
      <c r="U483" s="32"/>
    </row>
    <row r="484" spans="2:21" ht="18" x14ac:dyDescent="0.25">
      <c r="B484" s="156"/>
      <c r="C484" s="88">
        <v>15</v>
      </c>
      <c r="D484" s="26">
        <v>1500</v>
      </c>
      <c r="E484" s="89">
        <v>135</v>
      </c>
      <c r="F484" s="7">
        <v>12</v>
      </c>
      <c r="G484" s="138">
        <v>4607058026035</v>
      </c>
      <c r="H484" s="123" t="s">
        <v>565</v>
      </c>
      <c r="I484" s="102">
        <f t="shared" si="30"/>
        <v>186.85714285714289</v>
      </c>
      <c r="J484" s="103">
        <f t="shared" si="31"/>
        <v>163.5</v>
      </c>
      <c r="K484" s="69">
        <f t="shared" si="32"/>
        <v>145.33333333333334</v>
      </c>
      <c r="L484" s="70">
        <v>130.80000000000001</v>
      </c>
      <c r="M484" s="189"/>
      <c r="N484" s="45"/>
      <c r="O484" s="31"/>
      <c r="P484" s="32"/>
      <c r="Q484" s="32"/>
      <c r="R484" s="32"/>
      <c r="S484" s="32"/>
      <c r="T484" s="32"/>
      <c r="U484" s="32"/>
    </row>
    <row r="485" spans="2:21" ht="18" x14ac:dyDescent="0.25">
      <c r="B485" s="156" t="s">
        <v>61</v>
      </c>
      <c r="C485" s="88">
        <v>18</v>
      </c>
      <c r="D485" s="26">
        <v>2600</v>
      </c>
      <c r="E485" s="89">
        <v>160</v>
      </c>
      <c r="F485" s="7">
        <v>4</v>
      </c>
      <c r="G485" s="138">
        <v>4607058026042</v>
      </c>
      <c r="H485" s="123" t="s">
        <v>566</v>
      </c>
      <c r="I485" s="102">
        <f t="shared" si="30"/>
        <v>300</v>
      </c>
      <c r="J485" s="103">
        <f t="shared" si="31"/>
        <v>262.5</v>
      </c>
      <c r="K485" s="69">
        <f t="shared" si="32"/>
        <v>233.33333333333331</v>
      </c>
      <c r="L485" s="70">
        <v>210</v>
      </c>
      <c r="M485" s="189"/>
      <c r="N485" s="45"/>
      <c r="O485" s="31"/>
      <c r="P485" s="32"/>
      <c r="Q485" s="32"/>
      <c r="R485" s="32"/>
      <c r="S485" s="32"/>
      <c r="T485" s="32"/>
      <c r="U485" s="32"/>
    </row>
    <row r="486" spans="2:21" ht="18" x14ac:dyDescent="0.25">
      <c r="B486" s="156"/>
      <c r="C486" s="88">
        <v>22</v>
      </c>
      <c r="D486" s="26">
        <v>4800</v>
      </c>
      <c r="E486" s="89">
        <v>200</v>
      </c>
      <c r="F486" s="7">
        <v>2</v>
      </c>
      <c r="G486" s="138">
        <v>4607058026059</v>
      </c>
      <c r="H486" s="123" t="s">
        <v>567</v>
      </c>
      <c r="I486" s="102">
        <f t="shared" si="30"/>
        <v>428.57142857142861</v>
      </c>
      <c r="J486" s="103">
        <f t="shared" si="31"/>
        <v>375</v>
      </c>
      <c r="K486" s="69">
        <f t="shared" si="32"/>
        <v>333.33333333333331</v>
      </c>
      <c r="L486" s="70">
        <v>300</v>
      </c>
      <c r="M486" s="189"/>
      <c r="N486" s="45"/>
      <c r="O486" s="31"/>
      <c r="P486" s="32"/>
      <c r="Q486" s="32"/>
      <c r="R486" s="32"/>
      <c r="S486" s="32"/>
      <c r="T486" s="32"/>
      <c r="U486" s="32"/>
    </row>
    <row r="487" spans="2:21" ht="18.75" thickBot="1" x14ac:dyDescent="0.3">
      <c r="B487" s="157"/>
      <c r="C487" s="90">
        <v>26</v>
      </c>
      <c r="D487" s="13">
        <v>8500</v>
      </c>
      <c r="E487" s="85">
        <v>240</v>
      </c>
      <c r="F487" s="7">
        <v>2</v>
      </c>
      <c r="G487" s="138">
        <v>4607058026066</v>
      </c>
      <c r="H487" s="123" t="s">
        <v>568</v>
      </c>
      <c r="I487" s="104">
        <f t="shared" si="30"/>
        <v>600</v>
      </c>
      <c r="J487" s="105">
        <f t="shared" si="31"/>
        <v>525</v>
      </c>
      <c r="K487" s="71">
        <f t="shared" si="32"/>
        <v>466.66666666666663</v>
      </c>
      <c r="L487" s="72">
        <v>420</v>
      </c>
      <c r="M487" s="190"/>
      <c r="N487" s="45"/>
      <c r="O487" s="31"/>
      <c r="P487" s="32"/>
      <c r="Q487" s="32"/>
      <c r="R487" s="32"/>
      <c r="S487" s="32"/>
      <c r="T487" s="32"/>
      <c r="U487" s="32"/>
    </row>
    <row r="488" spans="2:21" ht="18.75" thickBot="1" x14ac:dyDescent="0.3">
      <c r="B488" s="94"/>
      <c r="C488" s="17"/>
      <c r="D488" s="6"/>
      <c r="E488" s="6"/>
      <c r="F488" s="6"/>
      <c r="G488" s="116"/>
      <c r="H488" s="116"/>
      <c r="I488" s="106"/>
      <c r="J488" s="106"/>
      <c r="K488" s="66"/>
      <c r="L488" s="66"/>
      <c r="M488" s="66"/>
      <c r="N488" s="45"/>
      <c r="O488" s="31"/>
      <c r="P488" s="32"/>
      <c r="Q488" s="32"/>
      <c r="R488" s="32"/>
      <c r="S488" s="32"/>
      <c r="T488" s="32"/>
      <c r="U488" s="32"/>
    </row>
    <row r="489" spans="2:21" ht="18" x14ac:dyDescent="0.25">
      <c r="B489" s="160"/>
      <c r="C489" s="86">
        <v>12</v>
      </c>
      <c r="D489" s="25">
        <v>800</v>
      </c>
      <c r="E489" s="87">
        <v>110</v>
      </c>
      <c r="F489" s="7">
        <v>15</v>
      </c>
      <c r="G489" s="138">
        <v>4607058027230</v>
      </c>
      <c r="H489" s="123" t="s">
        <v>569</v>
      </c>
      <c r="I489" s="107">
        <f t="shared" si="30"/>
        <v>118.28571428571429</v>
      </c>
      <c r="J489" s="108">
        <f t="shared" si="31"/>
        <v>103.49999999999999</v>
      </c>
      <c r="K489" s="73">
        <f t="shared" si="32"/>
        <v>92</v>
      </c>
      <c r="L489" s="68">
        <v>82.8</v>
      </c>
      <c r="M489" s="188" t="s">
        <v>191</v>
      </c>
      <c r="N489" s="45"/>
      <c r="O489" s="31"/>
      <c r="P489" s="32"/>
      <c r="Q489" s="32"/>
      <c r="R489" s="32"/>
      <c r="S489" s="32"/>
      <c r="T489" s="32"/>
      <c r="U489" s="32"/>
    </row>
    <row r="490" spans="2:21" ht="18" x14ac:dyDescent="0.25">
      <c r="B490" s="156" t="s">
        <v>62</v>
      </c>
      <c r="C490" s="88">
        <v>15</v>
      </c>
      <c r="D490" s="26">
        <v>1500</v>
      </c>
      <c r="E490" s="89">
        <v>135</v>
      </c>
      <c r="F490" s="7">
        <v>12</v>
      </c>
      <c r="G490" s="138">
        <v>4607058027247</v>
      </c>
      <c r="H490" s="123" t="s">
        <v>570</v>
      </c>
      <c r="I490" s="102">
        <f t="shared" si="30"/>
        <v>186.85714285714289</v>
      </c>
      <c r="J490" s="103">
        <f t="shared" si="31"/>
        <v>163.5</v>
      </c>
      <c r="K490" s="69">
        <f t="shared" si="32"/>
        <v>145.33333333333334</v>
      </c>
      <c r="L490" s="70">
        <v>130.80000000000001</v>
      </c>
      <c r="M490" s="189"/>
      <c r="N490" s="45"/>
      <c r="O490" s="31"/>
      <c r="P490" s="32"/>
      <c r="Q490" s="32"/>
      <c r="R490" s="32"/>
      <c r="S490" s="32"/>
      <c r="T490" s="32"/>
      <c r="U490" s="32"/>
    </row>
    <row r="491" spans="2:21" ht="18" x14ac:dyDescent="0.25">
      <c r="B491" s="156" t="s">
        <v>7</v>
      </c>
      <c r="C491" s="88">
        <v>18</v>
      </c>
      <c r="D491" s="26">
        <v>2600</v>
      </c>
      <c r="E491" s="89">
        <v>160</v>
      </c>
      <c r="F491" s="7">
        <v>4</v>
      </c>
      <c r="G491" s="138">
        <v>4607058027254</v>
      </c>
      <c r="H491" s="123" t="s">
        <v>571</v>
      </c>
      <c r="I491" s="102">
        <f t="shared" si="30"/>
        <v>300</v>
      </c>
      <c r="J491" s="103">
        <f t="shared" si="31"/>
        <v>262.5</v>
      </c>
      <c r="K491" s="69">
        <f t="shared" si="32"/>
        <v>233.33333333333331</v>
      </c>
      <c r="L491" s="70">
        <v>210</v>
      </c>
      <c r="M491" s="189"/>
      <c r="N491" s="45"/>
      <c r="O491" s="31"/>
      <c r="P491" s="32"/>
      <c r="Q491" s="32"/>
      <c r="R491" s="32"/>
      <c r="S491" s="32"/>
      <c r="T491" s="32"/>
      <c r="U491" s="32"/>
    </row>
    <row r="492" spans="2:21" ht="18" x14ac:dyDescent="0.25">
      <c r="B492" s="156"/>
      <c r="C492" s="88">
        <v>22</v>
      </c>
      <c r="D492" s="26">
        <v>4800</v>
      </c>
      <c r="E492" s="89">
        <v>200</v>
      </c>
      <c r="F492" s="7">
        <v>2</v>
      </c>
      <c r="G492" s="138">
        <v>4607058027216</v>
      </c>
      <c r="H492" s="123" t="s">
        <v>572</v>
      </c>
      <c r="I492" s="102">
        <f t="shared" si="30"/>
        <v>428.57142857142861</v>
      </c>
      <c r="J492" s="103">
        <f t="shared" si="31"/>
        <v>375</v>
      </c>
      <c r="K492" s="69">
        <f t="shared" si="32"/>
        <v>333.33333333333331</v>
      </c>
      <c r="L492" s="70">
        <v>300</v>
      </c>
      <c r="M492" s="189"/>
      <c r="N492" s="45"/>
      <c r="O492" s="31"/>
      <c r="P492" s="32"/>
      <c r="Q492" s="32"/>
      <c r="R492" s="32"/>
      <c r="S492" s="32"/>
      <c r="T492" s="32"/>
      <c r="U492" s="32"/>
    </row>
    <row r="493" spans="2:21" ht="18.75" thickBot="1" x14ac:dyDescent="0.3">
      <c r="B493" s="157"/>
      <c r="C493" s="90">
        <v>26</v>
      </c>
      <c r="D493" s="13">
        <v>8500</v>
      </c>
      <c r="E493" s="85">
        <v>240</v>
      </c>
      <c r="F493" s="7">
        <v>2</v>
      </c>
      <c r="G493" s="138">
        <v>4607058027223</v>
      </c>
      <c r="H493" s="123" t="s">
        <v>573</v>
      </c>
      <c r="I493" s="104">
        <f t="shared" si="30"/>
        <v>600</v>
      </c>
      <c r="J493" s="105">
        <f t="shared" si="31"/>
        <v>525</v>
      </c>
      <c r="K493" s="71">
        <f t="shared" si="32"/>
        <v>466.66666666666663</v>
      </c>
      <c r="L493" s="72">
        <v>420</v>
      </c>
      <c r="M493" s="190"/>
      <c r="N493" s="45"/>
      <c r="O493" s="31"/>
      <c r="P493" s="32"/>
      <c r="Q493" s="32"/>
      <c r="R493" s="32"/>
      <c r="S493" s="32"/>
      <c r="T493" s="32"/>
      <c r="U493" s="32"/>
    </row>
    <row r="494" spans="2:21" ht="18.75" thickBot="1" x14ac:dyDescent="0.3">
      <c r="B494" s="94"/>
      <c r="C494" s="17"/>
      <c r="D494" s="6"/>
      <c r="E494" s="6"/>
      <c r="F494" s="6"/>
      <c r="G494" s="116"/>
      <c r="H494" s="116"/>
      <c r="I494" s="106"/>
      <c r="J494" s="106"/>
      <c r="K494" s="66"/>
      <c r="L494" s="66"/>
      <c r="M494" s="66"/>
      <c r="N494" s="45"/>
      <c r="O494" s="31"/>
      <c r="P494" s="32"/>
      <c r="Q494" s="32"/>
      <c r="R494" s="32"/>
      <c r="S494" s="32"/>
      <c r="T494" s="32"/>
      <c r="U494" s="32"/>
    </row>
    <row r="495" spans="2:21" ht="18" x14ac:dyDescent="0.25">
      <c r="B495" s="160"/>
      <c r="C495" s="86">
        <v>12</v>
      </c>
      <c r="D495" s="25">
        <v>800</v>
      </c>
      <c r="E495" s="87">
        <v>110</v>
      </c>
      <c r="F495" s="7">
        <v>15</v>
      </c>
      <c r="G495" s="138">
        <v>4607058024154</v>
      </c>
      <c r="H495" s="123" t="s">
        <v>574</v>
      </c>
      <c r="I495" s="107">
        <f t="shared" si="30"/>
        <v>118.28571428571429</v>
      </c>
      <c r="J495" s="108">
        <f t="shared" si="31"/>
        <v>103.49999999999999</v>
      </c>
      <c r="K495" s="73">
        <f t="shared" si="32"/>
        <v>92</v>
      </c>
      <c r="L495" s="68">
        <v>82.8</v>
      </c>
      <c r="M495" s="188" t="s">
        <v>191</v>
      </c>
      <c r="N495" s="45"/>
      <c r="O495" s="31"/>
      <c r="P495" s="32"/>
      <c r="Q495" s="32"/>
      <c r="R495" s="32"/>
      <c r="S495" s="32"/>
      <c r="T495" s="32"/>
      <c r="U495" s="32"/>
    </row>
    <row r="496" spans="2:21" ht="18" x14ac:dyDescent="0.25">
      <c r="B496" s="156" t="s">
        <v>62</v>
      </c>
      <c r="C496" s="88">
        <v>15</v>
      </c>
      <c r="D496" s="26">
        <v>1500</v>
      </c>
      <c r="E496" s="89">
        <v>135</v>
      </c>
      <c r="F496" s="7">
        <v>12</v>
      </c>
      <c r="G496" s="138">
        <v>4607058024161</v>
      </c>
      <c r="H496" s="123" t="s">
        <v>575</v>
      </c>
      <c r="I496" s="102">
        <f t="shared" si="30"/>
        <v>186.85714285714289</v>
      </c>
      <c r="J496" s="103">
        <f t="shared" si="31"/>
        <v>163.5</v>
      </c>
      <c r="K496" s="69">
        <f t="shared" si="32"/>
        <v>145.33333333333334</v>
      </c>
      <c r="L496" s="70">
        <v>130.80000000000001</v>
      </c>
      <c r="M496" s="189"/>
      <c r="N496" s="45"/>
      <c r="O496" s="31"/>
      <c r="P496" s="32"/>
      <c r="Q496" s="32"/>
      <c r="R496" s="32"/>
      <c r="S496" s="32"/>
      <c r="T496" s="32"/>
      <c r="U496" s="32"/>
    </row>
    <row r="497" spans="2:21" ht="18" x14ac:dyDescent="0.25">
      <c r="B497" s="156" t="s">
        <v>30</v>
      </c>
      <c r="C497" s="88">
        <v>18</v>
      </c>
      <c r="D497" s="26">
        <v>2600</v>
      </c>
      <c r="E497" s="89">
        <v>160</v>
      </c>
      <c r="F497" s="7">
        <v>4</v>
      </c>
      <c r="G497" s="138">
        <v>4607058024178</v>
      </c>
      <c r="H497" s="123" t="s">
        <v>576</v>
      </c>
      <c r="I497" s="102">
        <f t="shared" si="30"/>
        <v>300</v>
      </c>
      <c r="J497" s="103">
        <f t="shared" si="31"/>
        <v>262.5</v>
      </c>
      <c r="K497" s="69">
        <f t="shared" si="32"/>
        <v>233.33333333333331</v>
      </c>
      <c r="L497" s="70">
        <v>210</v>
      </c>
      <c r="M497" s="189"/>
      <c r="N497" s="45"/>
      <c r="O497" s="31"/>
      <c r="P497" s="32"/>
      <c r="Q497" s="32"/>
      <c r="R497" s="32"/>
      <c r="S497" s="32"/>
      <c r="T497" s="32"/>
      <c r="U497" s="32"/>
    </row>
    <row r="498" spans="2:21" ht="18" x14ac:dyDescent="0.25">
      <c r="B498" s="156"/>
      <c r="C498" s="88">
        <v>22</v>
      </c>
      <c r="D498" s="26">
        <v>4800</v>
      </c>
      <c r="E498" s="89">
        <v>200</v>
      </c>
      <c r="F498" s="7">
        <v>2</v>
      </c>
      <c r="G498" s="138">
        <v>4607058024185</v>
      </c>
      <c r="H498" s="123" t="s">
        <v>577</v>
      </c>
      <c r="I498" s="102">
        <f t="shared" si="30"/>
        <v>428.57142857142861</v>
      </c>
      <c r="J498" s="103">
        <f t="shared" si="31"/>
        <v>375</v>
      </c>
      <c r="K498" s="69">
        <f t="shared" si="32"/>
        <v>333.33333333333331</v>
      </c>
      <c r="L498" s="70">
        <v>300</v>
      </c>
      <c r="M498" s="189"/>
      <c r="N498" s="45"/>
      <c r="O498" s="31"/>
      <c r="P498" s="32"/>
      <c r="Q498" s="32"/>
      <c r="R498" s="32"/>
      <c r="S498" s="32"/>
      <c r="T498" s="32"/>
      <c r="U498" s="32"/>
    </row>
    <row r="499" spans="2:21" ht="18.75" thickBot="1" x14ac:dyDescent="0.3">
      <c r="B499" s="157"/>
      <c r="C499" s="90">
        <v>26</v>
      </c>
      <c r="D499" s="13">
        <v>8500</v>
      </c>
      <c r="E499" s="85">
        <v>240</v>
      </c>
      <c r="F499" s="7">
        <v>2</v>
      </c>
      <c r="G499" s="138">
        <v>4607058024192</v>
      </c>
      <c r="H499" s="123" t="s">
        <v>578</v>
      </c>
      <c r="I499" s="104">
        <f t="shared" si="30"/>
        <v>600</v>
      </c>
      <c r="J499" s="105">
        <f t="shared" si="31"/>
        <v>525</v>
      </c>
      <c r="K499" s="71">
        <f t="shared" si="32"/>
        <v>466.66666666666663</v>
      </c>
      <c r="L499" s="72">
        <v>420</v>
      </c>
      <c r="M499" s="190"/>
      <c r="N499" s="45"/>
      <c r="O499" s="31"/>
      <c r="P499" s="32"/>
      <c r="Q499" s="32"/>
      <c r="R499" s="32"/>
      <c r="S499" s="32"/>
      <c r="T499" s="32"/>
      <c r="U499" s="32"/>
    </row>
    <row r="500" spans="2:21" ht="18.75" thickBot="1" x14ac:dyDescent="0.3">
      <c r="B500" s="94"/>
      <c r="C500" s="17"/>
      <c r="D500" s="6"/>
      <c r="E500" s="6"/>
      <c r="F500" s="6"/>
      <c r="G500" s="116"/>
      <c r="H500" s="116"/>
      <c r="I500" s="106"/>
      <c r="J500" s="106"/>
      <c r="K500" s="66"/>
      <c r="L500" s="66"/>
      <c r="M500" s="66"/>
      <c r="N500" s="45"/>
      <c r="O500" s="31"/>
      <c r="P500" s="32"/>
      <c r="Q500" s="32"/>
      <c r="R500" s="32"/>
      <c r="S500" s="32"/>
      <c r="T500" s="32"/>
      <c r="U500" s="32"/>
    </row>
    <row r="501" spans="2:21" ht="18" x14ac:dyDescent="0.25">
      <c r="B501" s="160"/>
      <c r="C501" s="86">
        <v>12</v>
      </c>
      <c r="D501" s="25">
        <v>800</v>
      </c>
      <c r="E501" s="87">
        <v>110</v>
      </c>
      <c r="F501" s="7">
        <v>15</v>
      </c>
      <c r="G501" s="139">
        <v>4660015040031</v>
      </c>
      <c r="H501" s="123" t="s">
        <v>579</v>
      </c>
      <c r="I501" s="107">
        <f t="shared" si="30"/>
        <v>118.28571428571429</v>
      </c>
      <c r="J501" s="108">
        <f t="shared" si="31"/>
        <v>103.49999999999999</v>
      </c>
      <c r="K501" s="73">
        <f t="shared" si="32"/>
        <v>92</v>
      </c>
      <c r="L501" s="68">
        <v>82.8</v>
      </c>
      <c r="M501" s="188" t="s">
        <v>191</v>
      </c>
      <c r="N501" s="45"/>
      <c r="O501" s="31"/>
      <c r="P501" s="32"/>
      <c r="Q501" s="32"/>
      <c r="R501" s="32"/>
      <c r="S501" s="32"/>
      <c r="T501" s="32"/>
      <c r="U501" s="32"/>
    </row>
    <row r="502" spans="2:21" ht="18" x14ac:dyDescent="0.25">
      <c r="B502" s="156"/>
      <c r="C502" s="88">
        <v>15</v>
      </c>
      <c r="D502" s="26">
        <v>1500</v>
      </c>
      <c r="E502" s="89">
        <v>135</v>
      </c>
      <c r="F502" s="7">
        <v>12</v>
      </c>
      <c r="G502" s="139">
        <v>4660015040048</v>
      </c>
      <c r="H502" s="123" t="s">
        <v>580</v>
      </c>
      <c r="I502" s="102">
        <f t="shared" si="30"/>
        <v>186.85714285714289</v>
      </c>
      <c r="J502" s="103">
        <f t="shared" si="31"/>
        <v>163.5</v>
      </c>
      <c r="K502" s="69">
        <f t="shared" si="32"/>
        <v>145.33333333333334</v>
      </c>
      <c r="L502" s="70">
        <v>130.80000000000001</v>
      </c>
      <c r="M502" s="189"/>
      <c r="N502" s="45"/>
      <c r="O502" s="31"/>
      <c r="P502" s="32"/>
      <c r="Q502" s="32"/>
      <c r="R502" s="32"/>
      <c r="S502" s="32"/>
      <c r="T502" s="32"/>
      <c r="U502" s="32"/>
    </row>
    <row r="503" spans="2:21" ht="18" x14ac:dyDescent="0.25">
      <c r="B503" s="156" t="s">
        <v>63</v>
      </c>
      <c r="C503" s="88">
        <v>18</v>
      </c>
      <c r="D503" s="26">
        <v>2600</v>
      </c>
      <c r="E503" s="89">
        <v>160</v>
      </c>
      <c r="F503" s="7">
        <v>4</v>
      </c>
      <c r="G503" s="139">
        <v>4660015040055</v>
      </c>
      <c r="H503" s="123" t="s">
        <v>581</v>
      </c>
      <c r="I503" s="102">
        <f t="shared" si="30"/>
        <v>300</v>
      </c>
      <c r="J503" s="103">
        <f t="shared" si="31"/>
        <v>262.5</v>
      </c>
      <c r="K503" s="69">
        <f t="shared" si="32"/>
        <v>233.33333333333331</v>
      </c>
      <c r="L503" s="70">
        <v>210</v>
      </c>
      <c r="M503" s="189"/>
      <c r="N503" s="45"/>
      <c r="O503" s="31"/>
      <c r="P503" s="32"/>
      <c r="Q503" s="32"/>
      <c r="R503" s="32"/>
      <c r="S503" s="32"/>
      <c r="T503" s="32"/>
      <c r="U503" s="32"/>
    </row>
    <row r="504" spans="2:21" ht="18" x14ac:dyDescent="0.25">
      <c r="B504" s="156"/>
      <c r="C504" s="88">
        <v>22</v>
      </c>
      <c r="D504" s="26">
        <v>4800</v>
      </c>
      <c r="E504" s="89">
        <v>200</v>
      </c>
      <c r="F504" s="7">
        <v>2</v>
      </c>
      <c r="G504" s="139">
        <v>4660015040062</v>
      </c>
      <c r="H504" s="123" t="s">
        <v>582</v>
      </c>
      <c r="I504" s="102">
        <f t="shared" si="30"/>
        <v>428.57142857142861</v>
      </c>
      <c r="J504" s="103">
        <f t="shared" si="31"/>
        <v>375</v>
      </c>
      <c r="K504" s="69">
        <f t="shared" si="32"/>
        <v>333.33333333333331</v>
      </c>
      <c r="L504" s="70">
        <v>300</v>
      </c>
      <c r="M504" s="189"/>
      <c r="N504" s="45"/>
      <c r="O504" s="31"/>
      <c r="P504" s="32"/>
      <c r="Q504" s="32"/>
      <c r="R504" s="32"/>
      <c r="S504" s="32"/>
      <c r="T504" s="32"/>
      <c r="U504" s="32"/>
    </row>
    <row r="505" spans="2:21" ht="18.75" thickBot="1" x14ac:dyDescent="0.3">
      <c r="B505" s="157"/>
      <c r="C505" s="90">
        <v>26</v>
      </c>
      <c r="D505" s="13">
        <v>8500</v>
      </c>
      <c r="E505" s="85">
        <v>240</v>
      </c>
      <c r="F505" s="7">
        <v>2</v>
      </c>
      <c r="G505" s="139">
        <v>4660015040079</v>
      </c>
      <c r="H505" s="123" t="s">
        <v>583</v>
      </c>
      <c r="I505" s="104">
        <f t="shared" si="30"/>
        <v>600</v>
      </c>
      <c r="J505" s="105">
        <f t="shared" si="31"/>
        <v>525</v>
      </c>
      <c r="K505" s="71">
        <f t="shared" si="32"/>
        <v>466.66666666666663</v>
      </c>
      <c r="L505" s="72">
        <v>420</v>
      </c>
      <c r="M505" s="190"/>
      <c r="N505" s="45"/>
      <c r="O505" s="31"/>
      <c r="P505" s="32"/>
      <c r="Q505" s="32"/>
      <c r="R505" s="32"/>
      <c r="S505" s="32"/>
      <c r="T505" s="32"/>
      <c r="U505" s="32"/>
    </row>
    <row r="506" spans="2:21" ht="18.75" thickBot="1" x14ac:dyDescent="0.3">
      <c r="B506" s="94"/>
      <c r="C506" s="17"/>
      <c r="D506" s="6"/>
      <c r="E506" s="6"/>
      <c r="F506" s="6"/>
      <c r="G506" s="116"/>
      <c r="H506" s="116"/>
      <c r="I506" s="106"/>
      <c r="J506" s="106"/>
      <c r="K506" s="66"/>
      <c r="L506" s="66"/>
      <c r="M506" s="66"/>
      <c r="N506" s="45"/>
      <c r="O506" s="31"/>
      <c r="P506" s="32"/>
      <c r="Q506" s="32"/>
      <c r="R506" s="32"/>
      <c r="S506" s="32"/>
      <c r="T506" s="32"/>
      <c r="U506" s="32"/>
    </row>
    <row r="507" spans="2:21" ht="18" x14ac:dyDescent="0.25">
      <c r="B507" s="160"/>
      <c r="C507" s="86">
        <v>12</v>
      </c>
      <c r="D507" s="25">
        <v>800</v>
      </c>
      <c r="E507" s="87">
        <v>110</v>
      </c>
      <c r="F507" s="7">
        <v>15</v>
      </c>
      <c r="G507" s="139">
        <v>4660015040185</v>
      </c>
      <c r="H507" s="123" t="s">
        <v>584</v>
      </c>
      <c r="I507" s="107">
        <f t="shared" si="30"/>
        <v>118.28571428571429</v>
      </c>
      <c r="J507" s="108">
        <f t="shared" si="31"/>
        <v>103.49999999999999</v>
      </c>
      <c r="K507" s="73">
        <f t="shared" si="32"/>
        <v>92</v>
      </c>
      <c r="L507" s="68">
        <v>82.8</v>
      </c>
      <c r="M507" s="188" t="s">
        <v>191</v>
      </c>
      <c r="N507" s="45"/>
      <c r="O507" s="31"/>
      <c r="P507" s="32"/>
      <c r="Q507" s="32"/>
      <c r="R507" s="32"/>
      <c r="S507" s="32"/>
      <c r="T507" s="32"/>
      <c r="U507" s="32"/>
    </row>
    <row r="508" spans="2:21" ht="18" x14ac:dyDescent="0.25">
      <c r="B508" s="156"/>
      <c r="C508" s="88">
        <v>15</v>
      </c>
      <c r="D508" s="26">
        <v>1500</v>
      </c>
      <c r="E508" s="89">
        <v>135</v>
      </c>
      <c r="F508" s="7">
        <v>12</v>
      </c>
      <c r="G508" s="139">
        <v>4660015040192</v>
      </c>
      <c r="H508" s="123" t="s">
        <v>585</v>
      </c>
      <c r="I508" s="102">
        <f t="shared" si="30"/>
        <v>186.85714285714289</v>
      </c>
      <c r="J508" s="103">
        <f t="shared" si="31"/>
        <v>163.5</v>
      </c>
      <c r="K508" s="69">
        <f t="shared" si="32"/>
        <v>145.33333333333334</v>
      </c>
      <c r="L508" s="70">
        <v>130.80000000000001</v>
      </c>
      <c r="M508" s="189"/>
      <c r="N508" s="45"/>
      <c r="O508" s="31"/>
      <c r="P508" s="32"/>
      <c r="Q508" s="32"/>
      <c r="R508" s="32"/>
      <c r="S508" s="32"/>
      <c r="T508" s="32"/>
      <c r="U508" s="32"/>
    </row>
    <row r="509" spans="2:21" ht="18" x14ac:dyDescent="0.25">
      <c r="B509" s="156" t="s">
        <v>64</v>
      </c>
      <c r="C509" s="88">
        <v>18</v>
      </c>
      <c r="D509" s="26">
        <v>2600</v>
      </c>
      <c r="E509" s="89">
        <v>160</v>
      </c>
      <c r="F509" s="7">
        <v>4</v>
      </c>
      <c r="G509" s="139">
        <v>4660015040208</v>
      </c>
      <c r="H509" s="123" t="s">
        <v>586</v>
      </c>
      <c r="I509" s="102">
        <f t="shared" si="30"/>
        <v>300</v>
      </c>
      <c r="J509" s="103">
        <f t="shared" si="31"/>
        <v>262.5</v>
      </c>
      <c r="K509" s="69">
        <f t="shared" si="32"/>
        <v>233.33333333333331</v>
      </c>
      <c r="L509" s="70">
        <v>210</v>
      </c>
      <c r="M509" s="189"/>
      <c r="N509" s="45"/>
      <c r="O509" s="31"/>
      <c r="P509" s="32"/>
      <c r="Q509" s="32"/>
      <c r="R509" s="32"/>
      <c r="S509" s="32"/>
      <c r="T509" s="32"/>
      <c r="U509" s="32"/>
    </row>
    <row r="510" spans="2:21" ht="18" x14ac:dyDescent="0.25">
      <c r="B510" s="156"/>
      <c r="C510" s="88">
        <v>22</v>
      </c>
      <c r="D510" s="26">
        <v>4800</v>
      </c>
      <c r="E510" s="89">
        <v>200</v>
      </c>
      <c r="F510" s="7">
        <v>2</v>
      </c>
      <c r="G510" s="139">
        <v>4660015040215</v>
      </c>
      <c r="H510" s="123" t="s">
        <v>587</v>
      </c>
      <c r="I510" s="102">
        <f t="shared" si="30"/>
        <v>428.57142857142861</v>
      </c>
      <c r="J510" s="103">
        <f t="shared" si="31"/>
        <v>375</v>
      </c>
      <c r="K510" s="69">
        <f t="shared" si="32"/>
        <v>333.33333333333331</v>
      </c>
      <c r="L510" s="70">
        <v>300</v>
      </c>
      <c r="M510" s="189"/>
      <c r="N510" s="45"/>
      <c r="O510" s="31"/>
      <c r="P510" s="32"/>
      <c r="Q510" s="32"/>
      <c r="R510" s="32"/>
      <c r="S510" s="32"/>
      <c r="T510" s="32"/>
      <c r="U510" s="32"/>
    </row>
    <row r="511" spans="2:21" ht="18.75" thickBot="1" x14ac:dyDescent="0.3">
      <c r="B511" s="157"/>
      <c r="C511" s="90">
        <v>26</v>
      </c>
      <c r="D511" s="13">
        <v>8500</v>
      </c>
      <c r="E511" s="85">
        <v>240</v>
      </c>
      <c r="F511" s="7">
        <v>2</v>
      </c>
      <c r="G511" s="139">
        <v>4660015040222</v>
      </c>
      <c r="H511" s="123" t="s">
        <v>588</v>
      </c>
      <c r="I511" s="104">
        <f t="shared" si="30"/>
        <v>600</v>
      </c>
      <c r="J511" s="105">
        <f t="shared" si="31"/>
        <v>525</v>
      </c>
      <c r="K511" s="71">
        <f t="shared" si="32"/>
        <v>466.66666666666663</v>
      </c>
      <c r="L511" s="72">
        <v>420</v>
      </c>
      <c r="M511" s="190"/>
      <c r="N511" s="45"/>
      <c r="O511" s="31"/>
      <c r="P511" s="32"/>
      <c r="Q511" s="32"/>
      <c r="R511" s="32"/>
      <c r="S511" s="32"/>
      <c r="T511" s="32"/>
      <c r="U511" s="32"/>
    </row>
    <row r="512" spans="2:21" ht="18.75" thickBot="1" x14ac:dyDescent="0.3">
      <c r="B512" s="94"/>
      <c r="C512" s="17"/>
      <c r="D512" s="6"/>
      <c r="E512" s="23"/>
      <c r="F512" s="6"/>
      <c r="G512" s="116"/>
      <c r="H512" s="116"/>
      <c r="I512" s="106"/>
      <c r="J512" s="106"/>
      <c r="K512" s="66"/>
      <c r="L512" s="66"/>
      <c r="M512" s="66"/>
      <c r="N512" s="45"/>
      <c r="O512" s="31"/>
      <c r="P512" s="32"/>
      <c r="Q512" s="32"/>
      <c r="R512" s="32"/>
      <c r="S512" s="32"/>
      <c r="T512" s="32"/>
      <c r="U512" s="32"/>
    </row>
    <row r="513" spans="2:21" ht="18" x14ac:dyDescent="0.25">
      <c r="B513" s="160"/>
      <c r="C513" s="86">
        <v>12</v>
      </c>
      <c r="D513" s="25">
        <v>800</v>
      </c>
      <c r="E513" s="87">
        <v>110</v>
      </c>
      <c r="F513" s="7">
        <v>15</v>
      </c>
      <c r="G513" s="129">
        <v>4660015044824</v>
      </c>
      <c r="H513" s="123" t="s">
        <v>589</v>
      </c>
      <c r="I513" s="107">
        <f t="shared" si="30"/>
        <v>118.28571428571429</v>
      </c>
      <c r="J513" s="108">
        <f t="shared" si="31"/>
        <v>103.49999999999999</v>
      </c>
      <c r="K513" s="73">
        <f t="shared" si="32"/>
        <v>92</v>
      </c>
      <c r="L513" s="68">
        <v>82.8</v>
      </c>
      <c r="M513" s="188" t="s">
        <v>191</v>
      </c>
      <c r="N513" s="45"/>
      <c r="O513" s="31"/>
      <c r="P513" s="32"/>
      <c r="U513" s="32"/>
    </row>
    <row r="514" spans="2:21" ht="18" x14ac:dyDescent="0.25">
      <c r="B514" s="156"/>
      <c r="C514" s="88">
        <v>15</v>
      </c>
      <c r="D514" s="26">
        <v>1500</v>
      </c>
      <c r="E514" s="89">
        <v>135</v>
      </c>
      <c r="F514" s="7">
        <v>12</v>
      </c>
      <c r="G514" s="129">
        <v>4660015044831</v>
      </c>
      <c r="H514" s="123" t="s">
        <v>590</v>
      </c>
      <c r="I514" s="102">
        <f t="shared" si="30"/>
        <v>186.85714285714289</v>
      </c>
      <c r="J514" s="103">
        <f t="shared" si="31"/>
        <v>163.5</v>
      </c>
      <c r="K514" s="69">
        <f t="shared" si="32"/>
        <v>145.33333333333334</v>
      </c>
      <c r="L514" s="70">
        <v>130.80000000000001</v>
      </c>
      <c r="M514" s="189"/>
      <c r="N514" s="45"/>
      <c r="O514" s="31"/>
      <c r="P514" s="32"/>
      <c r="U514" s="32"/>
    </row>
    <row r="515" spans="2:21" ht="18" x14ac:dyDescent="0.25">
      <c r="B515" s="156" t="s">
        <v>65</v>
      </c>
      <c r="C515" s="88">
        <v>18</v>
      </c>
      <c r="D515" s="26">
        <v>2600</v>
      </c>
      <c r="E515" s="89">
        <v>160</v>
      </c>
      <c r="F515" s="7">
        <v>4</v>
      </c>
      <c r="G515" s="129">
        <v>4660015044848</v>
      </c>
      <c r="H515" s="123" t="s">
        <v>591</v>
      </c>
      <c r="I515" s="102">
        <f t="shared" si="30"/>
        <v>300</v>
      </c>
      <c r="J515" s="103">
        <f t="shared" si="31"/>
        <v>262.5</v>
      </c>
      <c r="K515" s="69">
        <f t="shared" si="32"/>
        <v>233.33333333333331</v>
      </c>
      <c r="L515" s="70">
        <v>210</v>
      </c>
      <c r="M515" s="189"/>
      <c r="N515" s="45"/>
      <c r="O515" s="31"/>
      <c r="P515" s="32"/>
      <c r="U515" s="32"/>
    </row>
    <row r="516" spans="2:21" ht="18" x14ac:dyDescent="0.25">
      <c r="B516" s="156"/>
      <c r="C516" s="88">
        <v>22</v>
      </c>
      <c r="D516" s="26">
        <v>4800</v>
      </c>
      <c r="E516" s="89">
        <v>200</v>
      </c>
      <c r="F516" s="7">
        <v>2</v>
      </c>
      <c r="G516" s="129">
        <v>4660015044855</v>
      </c>
      <c r="H516" s="123" t="s">
        <v>592</v>
      </c>
      <c r="I516" s="102">
        <f t="shared" si="30"/>
        <v>428.57142857142861</v>
      </c>
      <c r="J516" s="103">
        <f t="shared" si="31"/>
        <v>375</v>
      </c>
      <c r="K516" s="69">
        <f t="shared" si="32"/>
        <v>333.33333333333331</v>
      </c>
      <c r="L516" s="70">
        <v>300</v>
      </c>
      <c r="M516" s="189"/>
      <c r="N516" s="45"/>
      <c r="O516" s="31"/>
      <c r="P516" s="32"/>
      <c r="U516" s="32"/>
    </row>
    <row r="517" spans="2:21" ht="18.75" thickBot="1" x14ac:dyDescent="0.3">
      <c r="B517" s="157"/>
      <c r="C517" s="90">
        <v>26</v>
      </c>
      <c r="D517" s="13">
        <v>8500</v>
      </c>
      <c r="E517" s="85">
        <v>240</v>
      </c>
      <c r="F517" s="7">
        <v>2</v>
      </c>
      <c r="G517" s="129">
        <v>4660015044862</v>
      </c>
      <c r="H517" s="123" t="s">
        <v>593</v>
      </c>
      <c r="I517" s="104">
        <f t="shared" si="30"/>
        <v>600</v>
      </c>
      <c r="J517" s="105">
        <f t="shared" si="31"/>
        <v>525</v>
      </c>
      <c r="K517" s="71">
        <f t="shared" si="32"/>
        <v>466.66666666666663</v>
      </c>
      <c r="L517" s="72">
        <v>420</v>
      </c>
      <c r="M517" s="190"/>
      <c r="N517" s="45"/>
      <c r="O517" s="31"/>
      <c r="P517" s="32"/>
      <c r="U517" s="32"/>
    </row>
    <row r="518" spans="2:21" ht="18.75" thickBot="1" x14ac:dyDescent="0.3">
      <c r="B518" s="94"/>
      <c r="C518" s="17"/>
      <c r="D518" s="6"/>
      <c r="E518" s="23"/>
      <c r="F518" s="6"/>
      <c r="G518" s="116"/>
      <c r="H518" s="116"/>
      <c r="I518" s="106"/>
      <c r="J518" s="106"/>
      <c r="K518" s="66"/>
      <c r="L518" s="66"/>
      <c r="M518" s="66"/>
      <c r="N518" s="45"/>
      <c r="O518" s="31"/>
      <c r="P518" s="32"/>
      <c r="U518" s="32"/>
    </row>
    <row r="519" spans="2:21" ht="18" x14ac:dyDescent="0.25">
      <c r="B519" s="160"/>
      <c r="C519" s="86">
        <v>12</v>
      </c>
      <c r="D519" s="25">
        <v>800</v>
      </c>
      <c r="E519" s="87">
        <v>110</v>
      </c>
      <c r="F519" s="7">
        <v>15</v>
      </c>
      <c r="G519" s="129">
        <v>4660015044879</v>
      </c>
      <c r="H519" s="123" t="s">
        <v>594</v>
      </c>
      <c r="I519" s="107">
        <f t="shared" ref="I519:I581" si="33">L519/0.7</f>
        <v>118.28571428571429</v>
      </c>
      <c r="J519" s="108">
        <f t="shared" ref="J519:J581" si="34">L519/0.8</f>
        <v>103.49999999999999</v>
      </c>
      <c r="K519" s="73">
        <f t="shared" ref="K519:K581" si="35">L519/0.9</f>
        <v>92</v>
      </c>
      <c r="L519" s="68">
        <v>82.8</v>
      </c>
      <c r="M519" s="188" t="s">
        <v>191</v>
      </c>
      <c r="N519" s="45"/>
      <c r="O519" s="31"/>
      <c r="P519" s="32"/>
      <c r="U519" s="32"/>
    </row>
    <row r="520" spans="2:21" ht="18" x14ac:dyDescent="0.25">
      <c r="B520" s="156"/>
      <c r="C520" s="88">
        <v>15</v>
      </c>
      <c r="D520" s="26">
        <v>1500</v>
      </c>
      <c r="E520" s="89">
        <v>135</v>
      </c>
      <c r="F520" s="7">
        <v>12</v>
      </c>
      <c r="G520" s="129">
        <v>4660015044886</v>
      </c>
      <c r="H520" s="123" t="s">
        <v>595</v>
      </c>
      <c r="I520" s="102">
        <f t="shared" si="33"/>
        <v>186.85714285714289</v>
      </c>
      <c r="J520" s="103">
        <f t="shared" si="34"/>
        <v>163.5</v>
      </c>
      <c r="K520" s="69">
        <f t="shared" si="35"/>
        <v>145.33333333333334</v>
      </c>
      <c r="L520" s="70">
        <v>130.80000000000001</v>
      </c>
      <c r="M520" s="189"/>
      <c r="N520" s="45"/>
      <c r="O520" s="31"/>
      <c r="P520" s="32"/>
      <c r="U520" s="32"/>
    </row>
    <row r="521" spans="2:21" ht="18" x14ac:dyDescent="0.25">
      <c r="B521" s="156" t="s">
        <v>66</v>
      </c>
      <c r="C521" s="88">
        <v>18</v>
      </c>
      <c r="D521" s="26">
        <v>2600</v>
      </c>
      <c r="E521" s="89">
        <v>160</v>
      </c>
      <c r="F521" s="7">
        <v>4</v>
      </c>
      <c r="G521" s="129">
        <v>4660015044893</v>
      </c>
      <c r="H521" s="123" t="s">
        <v>596</v>
      </c>
      <c r="I521" s="102">
        <f t="shared" si="33"/>
        <v>300</v>
      </c>
      <c r="J521" s="103">
        <f t="shared" si="34"/>
        <v>262.5</v>
      </c>
      <c r="K521" s="69">
        <f t="shared" si="35"/>
        <v>233.33333333333331</v>
      </c>
      <c r="L521" s="70">
        <v>210</v>
      </c>
      <c r="M521" s="189"/>
      <c r="N521" s="45"/>
      <c r="O521" s="31"/>
      <c r="P521" s="32"/>
      <c r="U521" s="32"/>
    </row>
    <row r="522" spans="2:21" ht="18" x14ac:dyDescent="0.25">
      <c r="B522" s="156"/>
      <c r="C522" s="88">
        <v>22</v>
      </c>
      <c r="D522" s="26">
        <v>4800</v>
      </c>
      <c r="E522" s="89">
        <v>200</v>
      </c>
      <c r="F522" s="7">
        <v>2</v>
      </c>
      <c r="G522" s="129">
        <v>4660015044909</v>
      </c>
      <c r="H522" s="123" t="s">
        <v>597</v>
      </c>
      <c r="I522" s="102">
        <f t="shared" si="33"/>
        <v>428.57142857142861</v>
      </c>
      <c r="J522" s="103">
        <f t="shared" si="34"/>
        <v>375</v>
      </c>
      <c r="K522" s="69">
        <f t="shared" si="35"/>
        <v>333.33333333333331</v>
      </c>
      <c r="L522" s="70">
        <v>300</v>
      </c>
      <c r="M522" s="189"/>
      <c r="N522" s="45"/>
      <c r="O522" s="31"/>
      <c r="P522" s="32"/>
      <c r="U522" s="32"/>
    </row>
    <row r="523" spans="2:21" ht="18.75" thickBot="1" x14ac:dyDescent="0.3">
      <c r="B523" s="157"/>
      <c r="C523" s="90">
        <v>26</v>
      </c>
      <c r="D523" s="13">
        <v>8500</v>
      </c>
      <c r="E523" s="85">
        <v>240</v>
      </c>
      <c r="F523" s="7">
        <v>2</v>
      </c>
      <c r="G523" s="129">
        <v>4660015044916</v>
      </c>
      <c r="H523" s="123" t="s">
        <v>598</v>
      </c>
      <c r="I523" s="104">
        <f t="shared" si="33"/>
        <v>600</v>
      </c>
      <c r="J523" s="105">
        <f t="shared" si="34"/>
        <v>525</v>
      </c>
      <c r="K523" s="71">
        <f t="shared" si="35"/>
        <v>466.66666666666663</v>
      </c>
      <c r="L523" s="72">
        <v>420</v>
      </c>
      <c r="M523" s="190"/>
      <c r="N523" s="45"/>
      <c r="O523" s="31"/>
      <c r="P523" s="32"/>
      <c r="U523" s="32"/>
    </row>
    <row r="524" spans="2:21" ht="18.75" thickBot="1" x14ac:dyDescent="0.3">
      <c r="B524" s="94"/>
      <c r="C524" s="17"/>
      <c r="D524" s="6"/>
      <c r="E524" s="23"/>
      <c r="F524" s="6"/>
      <c r="G524" s="116"/>
      <c r="H524" s="116"/>
      <c r="I524" s="106"/>
      <c r="J524" s="106"/>
      <c r="K524" s="66"/>
      <c r="L524" s="66"/>
      <c r="M524" s="66"/>
      <c r="N524" s="45"/>
      <c r="O524" s="31"/>
      <c r="P524" s="32"/>
      <c r="U524" s="32"/>
    </row>
    <row r="525" spans="2:21" ht="18" x14ac:dyDescent="0.25">
      <c r="B525" s="160"/>
      <c r="C525" s="86">
        <v>12</v>
      </c>
      <c r="D525" s="25">
        <v>800</v>
      </c>
      <c r="E525" s="87">
        <v>110</v>
      </c>
      <c r="F525" s="7">
        <v>15</v>
      </c>
      <c r="G525" s="129">
        <v>4660015044923</v>
      </c>
      <c r="H525" s="123" t="s">
        <v>599</v>
      </c>
      <c r="I525" s="107">
        <f t="shared" si="33"/>
        <v>118.28571428571429</v>
      </c>
      <c r="J525" s="108">
        <f t="shared" si="34"/>
        <v>103.49999999999999</v>
      </c>
      <c r="K525" s="73">
        <f t="shared" si="35"/>
        <v>92</v>
      </c>
      <c r="L525" s="68">
        <v>82.8</v>
      </c>
      <c r="M525" s="188" t="s">
        <v>191</v>
      </c>
      <c r="N525" s="45"/>
      <c r="O525" s="31"/>
      <c r="P525" s="32"/>
      <c r="U525" s="32"/>
    </row>
    <row r="526" spans="2:21" ht="18" x14ac:dyDescent="0.25">
      <c r="B526" s="156"/>
      <c r="C526" s="88">
        <v>15</v>
      </c>
      <c r="D526" s="26">
        <v>1500</v>
      </c>
      <c r="E526" s="89">
        <v>135</v>
      </c>
      <c r="F526" s="7">
        <v>12</v>
      </c>
      <c r="G526" s="129">
        <v>4660015044930</v>
      </c>
      <c r="H526" s="123" t="s">
        <v>600</v>
      </c>
      <c r="I526" s="102">
        <f t="shared" si="33"/>
        <v>186.85714285714289</v>
      </c>
      <c r="J526" s="103">
        <f t="shared" si="34"/>
        <v>163.5</v>
      </c>
      <c r="K526" s="69">
        <f t="shared" si="35"/>
        <v>145.33333333333334</v>
      </c>
      <c r="L526" s="70">
        <v>130.80000000000001</v>
      </c>
      <c r="M526" s="189"/>
      <c r="N526" s="45"/>
      <c r="O526" s="31"/>
      <c r="P526" s="32"/>
      <c r="U526" s="32"/>
    </row>
    <row r="527" spans="2:21" ht="18" x14ac:dyDescent="0.25">
      <c r="B527" s="156" t="s">
        <v>67</v>
      </c>
      <c r="C527" s="88">
        <v>18</v>
      </c>
      <c r="D527" s="26">
        <v>2600</v>
      </c>
      <c r="E527" s="89">
        <v>160</v>
      </c>
      <c r="F527" s="7">
        <v>4</v>
      </c>
      <c r="G527" s="129">
        <v>4660015044947</v>
      </c>
      <c r="H527" s="123" t="s">
        <v>601</v>
      </c>
      <c r="I527" s="102">
        <f t="shared" si="33"/>
        <v>300</v>
      </c>
      <c r="J527" s="103">
        <f t="shared" si="34"/>
        <v>262.5</v>
      </c>
      <c r="K527" s="69">
        <f t="shared" si="35"/>
        <v>233.33333333333331</v>
      </c>
      <c r="L527" s="70">
        <v>210</v>
      </c>
      <c r="M527" s="189"/>
      <c r="N527" s="45"/>
      <c r="O527" s="31"/>
      <c r="P527" s="32"/>
      <c r="U527" s="32"/>
    </row>
    <row r="528" spans="2:21" ht="18" x14ac:dyDescent="0.25">
      <c r="B528" s="156"/>
      <c r="C528" s="88">
        <v>22</v>
      </c>
      <c r="D528" s="26">
        <v>4800</v>
      </c>
      <c r="E528" s="89">
        <v>200</v>
      </c>
      <c r="F528" s="7">
        <v>2</v>
      </c>
      <c r="G528" s="129">
        <v>4660015044954</v>
      </c>
      <c r="H528" s="123" t="s">
        <v>602</v>
      </c>
      <c r="I528" s="102">
        <f t="shared" si="33"/>
        <v>428.57142857142861</v>
      </c>
      <c r="J528" s="103">
        <f t="shared" si="34"/>
        <v>375</v>
      </c>
      <c r="K528" s="69">
        <f t="shared" si="35"/>
        <v>333.33333333333331</v>
      </c>
      <c r="L528" s="70">
        <v>300</v>
      </c>
      <c r="M528" s="189"/>
      <c r="N528" s="45"/>
      <c r="O528" s="31"/>
      <c r="P528" s="32"/>
      <c r="U528" s="32"/>
    </row>
    <row r="529" spans="1:21" ht="18.75" thickBot="1" x14ac:dyDescent="0.3">
      <c r="B529" s="157"/>
      <c r="C529" s="90">
        <v>26</v>
      </c>
      <c r="D529" s="13">
        <v>8500</v>
      </c>
      <c r="E529" s="85">
        <v>240</v>
      </c>
      <c r="F529" s="7">
        <v>2</v>
      </c>
      <c r="G529" s="129">
        <v>4660015044961</v>
      </c>
      <c r="H529" s="123" t="s">
        <v>603</v>
      </c>
      <c r="I529" s="104">
        <f t="shared" si="33"/>
        <v>600</v>
      </c>
      <c r="J529" s="105">
        <f t="shared" si="34"/>
        <v>525</v>
      </c>
      <c r="K529" s="71">
        <f t="shared" si="35"/>
        <v>466.66666666666663</v>
      </c>
      <c r="L529" s="72">
        <v>420</v>
      </c>
      <c r="M529" s="190"/>
      <c r="N529" s="45"/>
      <c r="O529" s="31"/>
      <c r="P529" s="32"/>
      <c r="U529" s="32"/>
    </row>
    <row r="530" spans="1:21" ht="18.75" thickBot="1" x14ac:dyDescent="0.3">
      <c r="B530" s="94"/>
      <c r="C530" s="17"/>
      <c r="D530" s="6"/>
      <c r="E530" s="23"/>
      <c r="F530" s="6"/>
      <c r="G530" s="116"/>
      <c r="H530" s="116"/>
      <c r="I530" s="106"/>
      <c r="J530" s="106"/>
      <c r="K530" s="66"/>
      <c r="L530" s="66"/>
      <c r="M530" s="66"/>
      <c r="N530" s="45"/>
      <c r="O530" s="31"/>
      <c r="P530" s="32"/>
      <c r="U530" s="32"/>
    </row>
    <row r="531" spans="1:21" ht="18" x14ac:dyDescent="0.25">
      <c r="B531" s="160"/>
      <c r="C531" s="86">
        <v>12</v>
      </c>
      <c r="D531" s="25">
        <v>800</v>
      </c>
      <c r="E531" s="87">
        <v>110</v>
      </c>
      <c r="F531" s="7">
        <v>15</v>
      </c>
      <c r="G531" s="129">
        <v>4660015045852</v>
      </c>
      <c r="H531" s="123" t="s">
        <v>604</v>
      </c>
      <c r="I531" s="107">
        <f t="shared" si="33"/>
        <v>118.28571428571429</v>
      </c>
      <c r="J531" s="108">
        <f t="shared" si="34"/>
        <v>103.49999999999999</v>
      </c>
      <c r="K531" s="73">
        <f t="shared" si="35"/>
        <v>92</v>
      </c>
      <c r="L531" s="68">
        <v>82.8</v>
      </c>
      <c r="M531" s="188" t="s">
        <v>191</v>
      </c>
      <c r="N531" s="45"/>
      <c r="O531" s="31"/>
      <c r="P531" s="32"/>
      <c r="U531" s="32"/>
    </row>
    <row r="532" spans="1:21" ht="18" x14ac:dyDescent="0.25">
      <c r="B532" s="156"/>
      <c r="C532" s="88">
        <v>15</v>
      </c>
      <c r="D532" s="26">
        <v>1500</v>
      </c>
      <c r="E532" s="89">
        <v>135</v>
      </c>
      <c r="F532" s="7">
        <v>12</v>
      </c>
      <c r="G532" s="129">
        <v>4660015045869</v>
      </c>
      <c r="H532" s="123" t="s">
        <v>605</v>
      </c>
      <c r="I532" s="102">
        <f t="shared" si="33"/>
        <v>186.85714285714289</v>
      </c>
      <c r="J532" s="103">
        <f t="shared" si="34"/>
        <v>163.5</v>
      </c>
      <c r="K532" s="69">
        <f t="shared" si="35"/>
        <v>145.33333333333334</v>
      </c>
      <c r="L532" s="70">
        <v>130.80000000000001</v>
      </c>
      <c r="M532" s="189"/>
      <c r="N532" s="45"/>
      <c r="O532" s="31"/>
      <c r="P532" s="32"/>
      <c r="U532" s="32"/>
    </row>
    <row r="533" spans="1:21" ht="18" x14ac:dyDescent="0.25">
      <c r="B533" s="156" t="s">
        <v>68</v>
      </c>
      <c r="C533" s="88">
        <v>18</v>
      </c>
      <c r="D533" s="26">
        <v>2600</v>
      </c>
      <c r="E533" s="89">
        <v>160</v>
      </c>
      <c r="F533" s="7">
        <v>4</v>
      </c>
      <c r="G533" s="129">
        <v>4660015045876</v>
      </c>
      <c r="H533" s="123" t="s">
        <v>606</v>
      </c>
      <c r="I533" s="102">
        <f t="shared" si="33"/>
        <v>300</v>
      </c>
      <c r="J533" s="103">
        <f t="shared" si="34"/>
        <v>262.5</v>
      </c>
      <c r="K533" s="69">
        <f t="shared" si="35"/>
        <v>233.33333333333331</v>
      </c>
      <c r="L533" s="70">
        <v>210</v>
      </c>
      <c r="M533" s="189"/>
      <c r="N533" s="45"/>
      <c r="O533" s="31"/>
      <c r="P533" s="32"/>
      <c r="U533" s="32"/>
    </row>
    <row r="534" spans="1:21" ht="18" x14ac:dyDescent="0.25">
      <c r="B534" s="156"/>
      <c r="C534" s="88">
        <v>22</v>
      </c>
      <c r="D534" s="26">
        <v>4800</v>
      </c>
      <c r="E534" s="89">
        <v>200</v>
      </c>
      <c r="F534" s="7">
        <v>2</v>
      </c>
      <c r="G534" s="129">
        <v>4660015045883</v>
      </c>
      <c r="H534" s="123" t="s">
        <v>607</v>
      </c>
      <c r="I534" s="102">
        <f t="shared" si="33"/>
        <v>428.57142857142861</v>
      </c>
      <c r="J534" s="103">
        <f t="shared" si="34"/>
        <v>375</v>
      </c>
      <c r="K534" s="69">
        <f t="shared" si="35"/>
        <v>333.33333333333331</v>
      </c>
      <c r="L534" s="70">
        <v>300</v>
      </c>
      <c r="M534" s="189"/>
      <c r="N534" s="45"/>
      <c r="O534" s="31"/>
      <c r="P534" s="32"/>
      <c r="U534" s="32"/>
    </row>
    <row r="535" spans="1:21" ht="18.75" thickBot="1" x14ac:dyDescent="0.3">
      <c r="B535" s="157"/>
      <c r="C535" s="90">
        <v>26</v>
      </c>
      <c r="D535" s="13">
        <v>8500</v>
      </c>
      <c r="E535" s="85">
        <v>240</v>
      </c>
      <c r="F535" s="7">
        <v>2</v>
      </c>
      <c r="G535" s="129">
        <v>4660015045890</v>
      </c>
      <c r="H535" s="123" t="s">
        <v>608</v>
      </c>
      <c r="I535" s="104">
        <f t="shared" si="33"/>
        <v>600</v>
      </c>
      <c r="J535" s="105">
        <f t="shared" si="34"/>
        <v>525</v>
      </c>
      <c r="K535" s="71">
        <f t="shared" si="35"/>
        <v>466.66666666666663</v>
      </c>
      <c r="L535" s="72">
        <v>420</v>
      </c>
      <c r="M535" s="190"/>
      <c r="N535" s="45"/>
      <c r="O535" s="31"/>
      <c r="P535" s="32"/>
      <c r="U535" s="32"/>
    </row>
    <row r="536" spans="1:21" ht="18.75" thickBot="1" x14ac:dyDescent="0.3">
      <c r="B536" s="94"/>
      <c r="C536" s="17"/>
      <c r="D536" s="6"/>
      <c r="E536" s="23"/>
      <c r="F536" s="6"/>
      <c r="G536" s="116"/>
      <c r="H536" s="116"/>
      <c r="I536" s="106"/>
      <c r="J536" s="106"/>
      <c r="K536" s="66"/>
      <c r="L536" s="66"/>
      <c r="M536" s="66"/>
      <c r="N536" s="45"/>
      <c r="O536" s="31"/>
      <c r="P536" s="32"/>
      <c r="U536" s="32"/>
    </row>
    <row r="537" spans="1:21" ht="18" x14ac:dyDescent="0.25">
      <c r="B537" s="160"/>
      <c r="C537" s="86">
        <v>12</v>
      </c>
      <c r="D537" s="25">
        <v>800</v>
      </c>
      <c r="E537" s="87">
        <v>110</v>
      </c>
      <c r="F537" s="7">
        <v>15</v>
      </c>
      <c r="G537" s="140">
        <v>4660015045227</v>
      </c>
      <c r="H537" s="123" t="s">
        <v>609</v>
      </c>
      <c r="I537" s="107">
        <f t="shared" si="33"/>
        <v>118.28571428571429</v>
      </c>
      <c r="J537" s="108">
        <f t="shared" si="34"/>
        <v>103.49999999999999</v>
      </c>
      <c r="K537" s="73">
        <f t="shared" si="35"/>
        <v>92</v>
      </c>
      <c r="L537" s="68">
        <v>82.8</v>
      </c>
      <c r="M537" s="188" t="s">
        <v>191</v>
      </c>
      <c r="N537" s="45"/>
      <c r="O537" s="31"/>
      <c r="P537" s="32"/>
      <c r="U537" s="32"/>
    </row>
    <row r="538" spans="1:21" ht="18" x14ac:dyDescent="0.25">
      <c r="B538" s="156"/>
      <c r="C538" s="88">
        <v>15</v>
      </c>
      <c r="D538" s="26">
        <v>1500</v>
      </c>
      <c r="E538" s="89">
        <v>135</v>
      </c>
      <c r="F538" s="7">
        <v>12</v>
      </c>
      <c r="G538" s="140">
        <v>4660015045234</v>
      </c>
      <c r="H538" s="123" t="s">
        <v>610</v>
      </c>
      <c r="I538" s="102">
        <f t="shared" si="33"/>
        <v>186.85714285714289</v>
      </c>
      <c r="J538" s="103">
        <f t="shared" si="34"/>
        <v>163.5</v>
      </c>
      <c r="K538" s="69">
        <f t="shared" si="35"/>
        <v>145.33333333333334</v>
      </c>
      <c r="L538" s="70">
        <v>130.80000000000001</v>
      </c>
      <c r="M538" s="189"/>
      <c r="N538" s="45"/>
      <c r="O538" s="31"/>
      <c r="P538" s="32"/>
      <c r="U538" s="32"/>
    </row>
    <row r="539" spans="1:21" ht="18" x14ac:dyDescent="0.25">
      <c r="B539" s="156" t="s">
        <v>69</v>
      </c>
      <c r="C539" s="88">
        <v>18</v>
      </c>
      <c r="D539" s="26">
        <v>2600</v>
      </c>
      <c r="E539" s="89">
        <v>160</v>
      </c>
      <c r="F539" s="7">
        <v>4</v>
      </c>
      <c r="G539" s="140">
        <v>4660015045241</v>
      </c>
      <c r="H539" s="123" t="s">
        <v>611</v>
      </c>
      <c r="I539" s="102">
        <f t="shared" si="33"/>
        <v>300</v>
      </c>
      <c r="J539" s="103">
        <f t="shared" si="34"/>
        <v>262.5</v>
      </c>
      <c r="K539" s="69">
        <f t="shared" si="35"/>
        <v>233.33333333333331</v>
      </c>
      <c r="L539" s="70">
        <v>210</v>
      </c>
      <c r="M539" s="189"/>
      <c r="N539" s="45"/>
      <c r="O539" s="31"/>
      <c r="P539" s="32"/>
      <c r="U539" s="32"/>
    </row>
    <row r="540" spans="1:21" ht="18" x14ac:dyDescent="0.25">
      <c r="B540" s="156"/>
      <c r="C540" s="88">
        <v>22</v>
      </c>
      <c r="D540" s="26">
        <v>4800</v>
      </c>
      <c r="E540" s="89">
        <v>200</v>
      </c>
      <c r="F540" s="7">
        <v>2</v>
      </c>
      <c r="G540" s="140">
        <v>4660015045258</v>
      </c>
      <c r="H540" s="123" t="s">
        <v>612</v>
      </c>
      <c r="I540" s="102">
        <f t="shared" si="33"/>
        <v>428.57142857142861</v>
      </c>
      <c r="J540" s="103">
        <f t="shared" si="34"/>
        <v>375</v>
      </c>
      <c r="K540" s="69">
        <f t="shared" si="35"/>
        <v>333.33333333333331</v>
      </c>
      <c r="L540" s="70">
        <v>300</v>
      </c>
      <c r="M540" s="189"/>
      <c r="N540" s="45"/>
      <c r="O540" s="31"/>
      <c r="P540" s="32"/>
      <c r="U540" s="32"/>
    </row>
    <row r="541" spans="1:21" ht="18.75" thickBot="1" x14ac:dyDescent="0.3">
      <c r="B541" s="157"/>
      <c r="C541" s="90">
        <v>26</v>
      </c>
      <c r="D541" s="13">
        <v>8500</v>
      </c>
      <c r="E541" s="85">
        <v>240</v>
      </c>
      <c r="F541" s="7">
        <v>2</v>
      </c>
      <c r="G541" s="140">
        <v>4660015045265</v>
      </c>
      <c r="H541" s="123" t="s">
        <v>613</v>
      </c>
      <c r="I541" s="104">
        <f t="shared" si="33"/>
        <v>600</v>
      </c>
      <c r="J541" s="105">
        <f t="shared" si="34"/>
        <v>525</v>
      </c>
      <c r="K541" s="71">
        <f t="shared" si="35"/>
        <v>466.66666666666663</v>
      </c>
      <c r="L541" s="72">
        <v>420</v>
      </c>
      <c r="M541" s="190"/>
      <c r="N541" s="45"/>
      <c r="O541" s="31"/>
      <c r="P541" s="32"/>
      <c r="U541" s="32"/>
    </row>
    <row r="542" spans="1:21" ht="18.75" thickBot="1" x14ac:dyDescent="0.3">
      <c r="B542" s="94"/>
      <c r="C542" s="17"/>
      <c r="D542" s="6"/>
      <c r="E542" s="23"/>
      <c r="F542" s="16"/>
      <c r="G542" s="116"/>
      <c r="H542" s="116"/>
      <c r="I542" s="106"/>
      <c r="J542" s="106"/>
      <c r="K542" s="66"/>
      <c r="L542" s="66"/>
      <c r="M542" s="66"/>
      <c r="N542" s="45"/>
      <c r="O542" s="31"/>
      <c r="P542" s="32"/>
      <c r="U542" s="32"/>
    </row>
    <row r="543" spans="1:21" ht="18" x14ac:dyDescent="0.25">
      <c r="A543" s="38"/>
      <c r="B543" s="160"/>
      <c r="C543" s="86">
        <v>12</v>
      </c>
      <c r="D543" s="25">
        <v>800</v>
      </c>
      <c r="E543" s="87">
        <v>110</v>
      </c>
      <c r="F543" s="7">
        <v>15</v>
      </c>
      <c r="G543" s="129">
        <v>4640028564922</v>
      </c>
      <c r="H543" s="123" t="s">
        <v>614</v>
      </c>
      <c r="I543" s="107">
        <f t="shared" si="33"/>
        <v>118.28571428571429</v>
      </c>
      <c r="J543" s="108">
        <f t="shared" si="34"/>
        <v>103.49999999999999</v>
      </c>
      <c r="K543" s="73">
        <f t="shared" si="35"/>
        <v>92</v>
      </c>
      <c r="L543" s="68">
        <v>82.8</v>
      </c>
      <c r="M543" s="188" t="s">
        <v>191</v>
      </c>
      <c r="N543" s="45"/>
      <c r="O543" s="31"/>
      <c r="P543" s="32"/>
      <c r="U543" s="32"/>
    </row>
    <row r="544" spans="1:21" ht="18" x14ac:dyDescent="0.25">
      <c r="A544" s="38"/>
      <c r="B544" s="156"/>
      <c r="C544" s="88">
        <v>15</v>
      </c>
      <c r="D544" s="26">
        <v>1500</v>
      </c>
      <c r="E544" s="89">
        <v>135</v>
      </c>
      <c r="F544" s="7">
        <v>12</v>
      </c>
      <c r="G544" s="129">
        <v>4640028564939</v>
      </c>
      <c r="H544" s="123" t="s">
        <v>615</v>
      </c>
      <c r="I544" s="102">
        <f t="shared" si="33"/>
        <v>186.85714285714289</v>
      </c>
      <c r="J544" s="103">
        <f t="shared" si="34"/>
        <v>163.5</v>
      </c>
      <c r="K544" s="69">
        <f t="shared" si="35"/>
        <v>145.33333333333334</v>
      </c>
      <c r="L544" s="70">
        <v>130.80000000000001</v>
      </c>
      <c r="M544" s="189"/>
      <c r="N544" s="45"/>
      <c r="O544" s="31"/>
      <c r="P544" s="32"/>
      <c r="U544" s="32"/>
    </row>
    <row r="545" spans="1:21" ht="18" x14ac:dyDescent="0.25">
      <c r="A545" s="38"/>
      <c r="B545" s="156" t="s">
        <v>69</v>
      </c>
      <c r="C545" s="88">
        <v>18</v>
      </c>
      <c r="D545" s="26">
        <v>2600</v>
      </c>
      <c r="E545" s="89">
        <v>160</v>
      </c>
      <c r="F545" s="7">
        <v>4</v>
      </c>
      <c r="G545" s="129">
        <v>4640028564946</v>
      </c>
      <c r="H545" s="123" t="s">
        <v>616</v>
      </c>
      <c r="I545" s="102">
        <f t="shared" si="33"/>
        <v>300</v>
      </c>
      <c r="J545" s="103">
        <f t="shared" si="34"/>
        <v>262.5</v>
      </c>
      <c r="K545" s="69">
        <f t="shared" si="35"/>
        <v>233.33333333333331</v>
      </c>
      <c r="L545" s="70">
        <v>210</v>
      </c>
      <c r="M545" s="189"/>
      <c r="N545" s="45"/>
      <c r="O545" s="31"/>
      <c r="P545" s="32"/>
      <c r="U545" s="32"/>
    </row>
    <row r="546" spans="1:21" ht="18" x14ac:dyDescent="0.25">
      <c r="A546" s="38"/>
      <c r="B546" s="156" t="s">
        <v>173</v>
      </c>
      <c r="C546" s="88">
        <v>22</v>
      </c>
      <c r="D546" s="26">
        <v>4800</v>
      </c>
      <c r="E546" s="89">
        <v>200</v>
      </c>
      <c r="F546" s="7">
        <v>2</v>
      </c>
      <c r="G546" s="129">
        <v>4640028564953</v>
      </c>
      <c r="H546" s="123" t="s">
        <v>617</v>
      </c>
      <c r="I546" s="102">
        <f t="shared" si="33"/>
        <v>428.57142857142861</v>
      </c>
      <c r="J546" s="103">
        <f t="shared" si="34"/>
        <v>375</v>
      </c>
      <c r="K546" s="69">
        <f t="shared" si="35"/>
        <v>333.33333333333331</v>
      </c>
      <c r="L546" s="70">
        <v>300</v>
      </c>
      <c r="M546" s="189"/>
      <c r="N546" s="45"/>
      <c r="O546" s="31"/>
      <c r="P546" s="32"/>
      <c r="U546" s="32"/>
    </row>
    <row r="547" spans="1:21" ht="18.75" thickBot="1" x14ac:dyDescent="0.3">
      <c r="A547" s="38"/>
      <c r="B547" s="157"/>
      <c r="C547" s="90">
        <v>26</v>
      </c>
      <c r="D547" s="13">
        <v>8500</v>
      </c>
      <c r="E547" s="85">
        <v>240</v>
      </c>
      <c r="F547" s="7">
        <v>2</v>
      </c>
      <c r="G547" s="129">
        <v>4640028564960</v>
      </c>
      <c r="H547" s="123" t="s">
        <v>618</v>
      </c>
      <c r="I547" s="104">
        <f t="shared" si="33"/>
        <v>600</v>
      </c>
      <c r="J547" s="105">
        <f t="shared" si="34"/>
        <v>525</v>
      </c>
      <c r="K547" s="71">
        <f t="shared" si="35"/>
        <v>466.66666666666663</v>
      </c>
      <c r="L547" s="72">
        <v>420</v>
      </c>
      <c r="M547" s="190"/>
      <c r="N547" s="45"/>
      <c r="O547" s="31"/>
      <c r="P547" s="32"/>
      <c r="U547" s="32"/>
    </row>
    <row r="548" spans="1:21" ht="18.75" thickBot="1" x14ac:dyDescent="0.3">
      <c r="B548" s="94"/>
      <c r="C548" s="17"/>
      <c r="D548" s="6"/>
      <c r="E548" s="23"/>
      <c r="F548" s="6"/>
      <c r="G548" s="116"/>
      <c r="H548" s="116"/>
      <c r="I548" s="106"/>
      <c r="J548" s="106"/>
      <c r="K548" s="66"/>
      <c r="L548" s="66"/>
      <c r="M548" s="66"/>
      <c r="N548" s="45"/>
      <c r="O548" s="31"/>
      <c r="P548" s="32"/>
      <c r="U548" s="32"/>
    </row>
    <row r="549" spans="1:21" ht="18" x14ac:dyDescent="0.25">
      <c r="B549" s="160"/>
      <c r="C549" s="86">
        <v>12</v>
      </c>
      <c r="D549" s="25">
        <v>800</v>
      </c>
      <c r="E549" s="87">
        <v>110</v>
      </c>
      <c r="F549" s="7">
        <v>15</v>
      </c>
      <c r="G549" s="140">
        <v>4660015045272</v>
      </c>
      <c r="H549" s="123" t="s">
        <v>619</v>
      </c>
      <c r="I549" s="107">
        <f t="shared" si="33"/>
        <v>118.28571428571429</v>
      </c>
      <c r="J549" s="108">
        <f t="shared" si="34"/>
        <v>103.49999999999999</v>
      </c>
      <c r="K549" s="73">
        <f t="shared" si="35"/>
        <v>92</v>
      </c>
      <c r="L549" s="68">
        <v>82.8</v>
      </c>
      <c r="M549" s="188" t="s">
        <v>191</v>
      </c>
      <c r="N549" s="45"/>
      <c r="O549" s="31"/>
      <c r="P549" s="32"/>
      <c r="U549" s="32"/>
    </row>
    <row r="550" spans="1:21" ht="18" x14ac:dyDescent="0.25">
      <c r="B550" s="156"/>
      <c r="C550" s="88">
        <v>15</v>
      </c>
      <c r="D550" s="26">
        <v>1500</v>
      </c>
      <c r="E550" s="89">
        <v>135</v>
      </c>
      <c r="F550" s="7">
        <v>12</v>
      </c>
      <c r="G550" s="140">
        <v>4660015045289</v>
      </c>
      <c r="H550" s="123" t="s">
        <v>620</v>
      </c>
      <c r="I550" s="102">
        <f t="shared" si="33"/>
        <v>186.85714285714289</v>
      </c>
      <c r="J550" s="103">
        <f t="shared" si="34"/>
        <v>163.5</v>
      </c>
      <c r="K550" s="69">
        <f t="shared" si="35"/>
        <v>145.33333333333334</v>
      </c>
      <c r="L550" s="70">
        <v>130.80000000000001</v>
      </c>
      <c r="M550" s="189"/>
      <c r="N550" s="45"/>
      <c r="O550" s="31"/>
      <c r="P550" s="32"/>
      <c r="U550" s="32"/>
    </row>
    <row r="551" spans="1:21" ht="18" x14ac:dyDescent="0.25">
      <c r="B551" s="156" t="s">
        <v>70</v>
      </c>
      <c r="C551" s="88">
        <v>18</v>
      </c>
      <c r="D551" s="26">
        <v>2600</v>
      </c>
      <c r="E551" s="89">
        <v>160</v>
      </c>
      <c r="F551" s="7">
        <v>4</v>
      </c>
      <c r="G551" s="140">
        <v>4660015045296</v>
      </c>
      <c r="H551" s="123" t="s">
        <v>621</v>
      </c>
      <c r="I551" s="102">
        <f t="shared" si="33"/>
        <v>300</v>
      </c>
      <c r="J551" s="103">
        <f t="shared" si="34"/>
        <v>262.5</v>
      </c>
      <c r="K551" s="69">
        <f t="shared" si="35"/>
        <v>233.33333333333331</v>
      </c>
      <c r="L551" s="70">
        <v>210</v>
      </c>
      <c r="M551" s="189"/>
      <c r="N551" s="45"/>
      <c r="O551" s="31"/>
      <c r="P551" s="32"/>
      <c r="U551" s="32"/>
    </row>
    <row r="552" spans="1:21" ht="18" x14ac:dyDescent="0.25">
      <c r="B552" s="156"/>
      <c r="C552" s="88">
        <v>22</v>
      </c>
      <c r="D552" s="26">
        <v>4800</v>
      </c>
      <c r="E552" s="89">
        <v>200</v>
      </c>
      <c r="F552" s="7">
        <v>2</v>
      </c>
      <c r="G552" s="140">
        <v>4660015045302</v>
      </c>
      <c r="H552" s="123" t="s">
        <v>622</v>
      </c>
      <c r="I552" s="102">
        <f t="shared" si="33"/>
        <v>428.57142857142861</v>
      </c>
      <c r="J552" s="103">
        <f t="shared" si="34"/>
        <v>375</v>
      </c>
      <c r="K552" s="69">
        <f t="shared" si="35"/>
        <v>333.33333333333331</v>
      </c>
      <c r="L552" s="70">
        <v>300</v>
      </c>
      <c r="M552" s="189"/>
      <c r="N552" s="45"/>
      <c r="O552" s="31"/>
      <c r="P552" s="32"/>
      <c r="U552" s="32"/>
    </row>
    <row r="553" spans="1:21" ht="18.75" thickBot="1" x14ac:dyDescent="0.3">
      <c r="B553" s="157"/>
      <c r="C553" s="90">
        <v>26</v>
      </c>
      <c r="D553" s="13">
        <v>8500</v>
      </c>
      <c r="E553" s="85">
        <v>240</v>
      </c>
      <c r="F553" s="7">
        <v>2</v>
      </c>
      <c r="G553" s="140">
        <v>4660015045319</v>
      </c>
      <c r="H553" s="123" t="s">
        <v>623</v>
      </c>
      <c r="I553" s="104">
        <f t="shared" si="33"/>
        <v>600</v>
      </c>
      <c r="J553" s="105">
        <f t="shared" si="34"/>
        <v>525</v>
      </c>
      <c r="K553" s="71">
        <f t="shared" si="35"/>
        <v>466.66666666666663</v>
      </c>
      <c r="L553" s="72">
        <v>420</v>
      </c>
      <c r="M553" s="190"/>
      <c r="N553" s="45"/>
      <c r="O553" s="31"/>
      <c r="P553" s="32"/>
      <c r="U553" s="32"/>
    </row>
    <row r="554" spans="1:21" ht="18.75" thickBot="1" x14ac:dyDescent="0.3">
      <c r="B554" s="94"/>
      <c r="C554" s="17"/>
      <c r="D554" s="6"/>
      <c r="E554" s="23"/>
      <c r="F554" s="16"/>
      <c r="G554" s="116"/>
      <c r="H554" s="116"/>
      <c r="I554" s="106"/>
      <c r="J554" s="106"/>
      <c r="K554" s="66"/>
      <c r="L554" s="66"/>
      <c r="M554" s="66"/>
      <c r="N554" s="45"/>
      <c r="O554" s="31"/>
      <c r="P554" s="32"/>
      <c r="U554" s="32"/>
    </row>
    <row r="555" spans="1:21" ht="18" x14ac:dyDescent="0.25">
      <c r="A555" s="38"/>
      <c r="B555" s="160"/>
      <c r="C555" s="86">
        <v>12</v>
      </c>
      <c r="D555" s="25">
        <v>800</v>
      </c>
      <c r="E555" s="87">
        <v>110</v>
      </c>
      <c r="F555" s="7">
        <v>15</v>
      </c>
      <c r="G555" s="129">
        <v>4640028563574</v>
      </c>
      <c r="H555" s="123" t="s">
        <v>624</v>
      </c>
      <c r="I555" s="107">
        <f t="shared" si="33"/>
        <v>118.28571428571429</v>
      </c>
      <c r="J555" s="108">
        <f t="shared" si="34"/>
        <v>103.49999999999999</v>
      </c>
      <c r="K555" s="73">
        <f t="shared" si="35"/>
        <v>92</v>
      </c>
      <c r="L555" s="68">
        <v>82.8</v>
      </c>
      <c r="M555" s="188" t="s">
        <v>191</v>
      </c>
      <c r="N555" s="45"/>
      <c r="O555" s="31"/>
      <c r="P555" s="32"/>
      <c r="U555" s="32"/>
    </row>
    <row r="556" spans="1:21" ht="18" x14ac:dyDescent="0.25">
      <c r="A556" s="38"/>
      <c r="B556" s="156" t="s">
        <v>146</v>
      </c>
      <c r="C556" s="88">
        <v>15</v>
      </c>
      <c r="D556" s="26">
        <v>1500</v>
      </c>
      <c r="E556" s="89">
        <v>135</v>
      </c>
      <c r="F556" s="7">
        <v>12</v>
      </c>
      <c r="G556" s="129">
        <v>4640028563581</v>
      </c>
      <c r="H556" s="123" t="s">
        <v>625</v>
      </c>
      <c r="I556" s="102">
        <f t="shared" si="33"/>
        <v>186.85714285714289</v>
      </c>
      <c r="J556" s="103">
        <f t="shared" si="34"/>
        <v>163.5</v>
      </c>
      <c r="K556" s="69">
        <f t="shared" si="35"/>
        <v>145.33333333333334</v>
      </c>
      <c r="L556" s="70">
        <v>130.80000000000001</v>
      </c>
      <c r="M556" s="189"/>
      <c r="N556" s="45"/>
      <c r="O556" s="31"/>
      <c r="P556" s="32"/>
      <c r="U556" s="32"/>
    </row>
    <row r="557" spans="1:21" ht="18" x14ac:dyDescent="0.25">
      <c r="A557" s="38"/>
      <c r="B557" s="156" t="s">
        <v>147</v>
      </c>
      <c r="C557" s="88">
        <v>18</v>
      </c>
      <c r="D557" s="26">
        <v>2600</v>
      </c>
      <c r="E557" s="89">
        <v>160</v>
      </c>
      <c r="F557" s="7">
        <v>4</v>
      </c>
      <c r="G557" s="129">
        <v>4640028563598</v>
      </c>
      <c r="H557" s="123" t="s">
        <v>626</v>
      </c>
      <c r="I557" s="102">
        <f t="shared" si="33"/>
        <v>300</v>
      </c>
      <c r="J557" s="103">
        <f t="shared" si="34"/>
        <v>262.5</v>
      </c>
      <c r="K557" s="69">
        <f t="shared" si="35"/>
        <v>233.33333333333331</v>
      </c>
      <c r="L557" s="70">
        <v>210</v>
      </c>
      <c r="M557" s="189"/>
      <c r="N557" s="45"/>
      <c r="O557" s="31"/>
      <c r="P557" s="32"/>
      <c r="U557" s="32"/>
    </row>
    <row r="558" spans="1:21" ht="18" x14ac:dyDescent="0.25">
      <c r="A558" s="38"/>
      <c r="B558" s="156"/>
      <c r="C558" s="88">
        <v>22</v>
      </c>
      <c r="D558" s="26">
        <v>4800</v>
      </c>
      <c r="E558" s="89">
        <v>200</v>
      </c>
      <c r="F558" s="7">
        <v>2</v>
      </c>
      <c r="G558" s="129">
        <v>4640028563604</v>
      </c>
      <c r="H558" s="123" t="s">
        <v>627</v>
      </c>
      <c r="I558" s="102">
        <f t="shared" si="33"/>
        <v>428.57142857142861</v>
      </c>
      <c r="J558" s="103">
        <f t="shared" si="34"/>
        <v>375</v>
      </c>
      <c r="K558" s="69">
        <f t="shared" si="35"/>
        <v>333.33333333333331</v>
      </c>
      <c r="L558" s="70">
        <v>300</v>
      </c>
      <c r="M558" s="189"/>
      <c r="N558" s="45"/>
      <c r="O558" s="31"/>
      <c r="P558" s="32"/>
      <c r="U558" s="32"/>
    </row>
    <row r="559" spans="1:21" ht="18.75" thickBot="1" x14ac:dyDescent="0.3">
      <c r="A559" s="38"/>
      <c r="B559" s="157"/>
      <c r="C559" s="90">
        <v>26</v>
      </c>
      <c r="D559" s="13">
        <v>8500</v>
      </c>
      <c r="E559" s="85">
        <v>240</v>
      </c>
      <c r="F559" s="7">
        <v>2</v>
      </c>
      <c r="G559" s="129">
        <v>4640028563611</v>
      </c>
      <c r="H559" s="123" t="s">
        <v>628</v>
      </c>
      <c r="I559" s="104">
        <f t="shared" si="33"/>
        <v>600</v>
      </c>
      <c r="J559" s="105">
        <f t="shared" si="34"/>
        <v>525</v>
      </c>
      <c r="K559" s="71">
        <f t="shared" si="35"/>
        <v>466.66666666666663</v>
      </c>
      <c r="L559" s="72">
        <v>420</v>
      </c>
      <c r="M559" s="190"/>
      <c r="N559" s="45"/>
      <c r="O559" s="31"/>
      <c r="P559" s="32"/>
      <c r="U559" s="32"/>
    </row>
    <row r="560" spans="1:21" ht="18.75" thickBot="1" x14ac:dyDescent="0.3">
      <c r="A560" s="38"/>
      <c r="B560" s="94"/>
      <c r="C560" s="17"/>
      <c r="D560" s="6"/>
      <c r="E560" s="23"/>
      <c r="F560" s="16"/>
      <c r="G560" s="116"/>
      <c r="H560" s="116"/>
      <c r="I560" s="106"/>
      <c r="J560" s="106"/>
      <c r="K560" s="66"/>
      <c r="L560" s="66"/>
      <c r="M560" s="66"/>
      <c r="N560" s="45"/>
      <c r="O560" s="31"/>
      <c r="P560" s="32"/>
      <c r="U560" s="32"/>
    </row>
    <row r="561" spans="1:21" ht="18" x14ac:dyDescent="0.25">
      <c r="A561" s="38"/>
      <c r="B561" s="160"/>
      <c r="C561" s="86">
        <v>12</v>
      </c>
      <c r="D561" s="25">
        <v>800</v>
      </c>
      <c r="E561" s="87">
        <v>110</v>
      </c>
      <c r="F561" s="7">
        <v>15</v>
      </c>
      <c r="G561" s="129">
        <v>4640028566278</v>
      </c>
      <c r="H561" s="123" t="s">
        <v>629</v>
      </c>
      <c r="I561" s="107">
        <f t="shared" si="33"/>
        <v>118.28571428571429</v>
      </c>
      <c r="J561" s="108">
        <f t="shared" si="34"/>
        <v>103.49999999999999</v>
      </c>
      <c r="K561" s="73">
        <f t="shared" si="35"/>
        <v>92</v>
      </c>
      <c r="L561" s="68">
        <v>82.8</v>
      </c>
      <c r="M561" s="188" t="s">
        <v>191</v>
      </c>
      <c r="N561" s="45"/>
      <c r="O561" s="31"/>
      <c r="P561" s="32"/>
      <c r="U561" s="32"/>
    </row>
    <row r="562" spans="1:21" ht="18" x14ac:dyDescent="0.25">
      <c r="A562" s="38"/>
      <c r="B562" s="156" t="s">
        <v>146</v>
      </c>
      <c r="C562" s="88">
        <v>15</v>
      </c>
      <c r="D562" s="26">
        <v>1500</v>
      </c>
      <c r="E562" s="89">
        <v>135</v>
      </c>
      <c r="F562" s="7">
        <v>12</v>
      </c>
      <c r="G562" s="129">
        <v>4640028566285</v>
      </c>
      <c r="H562" s="123" t="s">
        <v>630</v>
      </c>
      <c r="I562" s="102">
        <f t="shared" si="33"/>
        <v>186.85714285714289</v>
      </c>
      <c r="J562" s="103">
        <f t="shared" si="34"/>
        <v>163.5</v>
      </c>
      <c r="K562" s="69">
        <f t="shared" si="35"/>
        <v>145.33333333333334</v>
      </c>
      <c r="L562" s="70">
        <v>130.80000000000001</v>
      </c>
      <c r="M562" s="189"/>
      <c r="N562" s="45"/>
      <c r="O562" s="31"/>
      <c r="P562" s="32"/>
      <c r="U562" s="32"/>
    </row>
    <row r="563" spans="1:21" ht="18" x14ac:dyDescent="0.25">
      <c r="A563" s="38"/>
      <c r="B563" s="156" t="s">
        <v>148</v>
      </c>
      <c r="C563" s="88">
        <v>18</v>
      </c>
      <c r="D563" s="26">
        <v>2600</v>
      </c>
      <c r="E563" s="89">
        <v>160</v>
      </c>
      <c r="F563" s="7">
        <v>4</v>
      </c>
      <c r="G563" s="129">
        <v>4640028566292</v>
      </c>
      <c r="H563" s="123" t="s">
        <v>631</v>
      </c>
      <c r="I563" s="102">
        <f t="shared" si="33"/>
        <v>300</v>
      </c>
      <c r="J563" s="103">
        <f t="shared" si="34"/>
        <v>262.5</v>
      </c>
      <c r="K563" s="69">
        <f t="shared" si="35"/>
        <v>233.33333333333331</v>
      </c>
      <c r="L563" s="70">
        <v>210</v>
      </c>
      <c r="M563" s="189"/>
      <c r="N563" s="45"/>
      <c r="O563" s="31"/>
      <c r="P563" s="32"/>
      <c r="U563" s="32"/>
    </row>
    <row r="564" spans="1:21" ht="18" x14ac:dyDescent="0.25">
      <c r="A564" s="38"/>
      <c r="B564" s="156"/>
      <c r="C564" s="88">
        <v>22</v>
      </c>
      <c r="D564" s="26">
        <v>4800</v>
      </c>
      <c r="E564" s="89">
        <v>200</v>
      </c>
      <c r="F564" s="7">
        <v>2</v>
      </c>
      <c r="G564" s="129">
        <v>4640028566308</v>
      </c>
      <c r="H564" s="123" t="s">
        <v>632</v>
      </c>
      <c r="I564" s="102">
        <f t="shared" si="33"/>
        <v>428.57142857142861</v>
      </c>
      <c r="J564" s="103">
        <f t="shared" si="34"/>
        <v>375</v>
      </c>
      <c r="K564" s="69">
        <f t="shared" si="35"/>
        <v>333.33333333333331</v>
      </c>
      <c r="L564" s="70">
        <v>300</v>
      </c>
      <c r="M564" s="189"/>
      <c r="N564" s="45"/>
      <c r="O564" s="31"/>
      <c r="P564" s="32"/>
      <c r="U564" s="32"/>
    </row>
    <row r="565" spans="1:21" ht="18.75" thickBot="1" x14ac:dyDescent="0.3">
      <c r="A565" s="38"/>
      <c r="B565" s="157"/>
      <c r="C565" s="90">
        <v>26</v>
      </c>
      <c r="D565" s="13">
        <v>8500</v>
      </c>
      <c r="E565" s="85">
        <v>240</v>
      </c>
      <c r="F565" s="7">
        <v>2</v>
      </c>
      <c r="G565" s="129">
        <v>4640028566315</v>
      </c>
      <c r="H565" s="123" t="s">
        <v>633</v>
      </c>
      <c r="I565" s="104">
        <f t="shared" si="33"/>
        <v>600</v>
      </c>
      <c r="J565" s="105">
        <f t="shared" si="34"/>
        <v>525</v>
      </c>
      <c r="K565" s="71">
        <f t="shared" si="35"/>
        <v>466.66666666666663</v>
      </c>
      <c r="L565" s="72">
        <v>420</v>
      </c>
      <c r="M565" s="190"/>
      <c r="N565" s="45"/>
      <c r="O565" s="31"/>
      <c r="P565" s="32"/>
      <c r="U565" s="32"/>
    </row>
    <row r="566" spans="1:21" ht="18.75" thickBot="1" x14ac:dyDescent="0.3">
      <c r="A566" s="38"/>
      <c r="B566" s="94"/>
      <c r="C566" s="17"/>
      <c r="D566" s="6"/>
      <c r="E566" s="23"/>
      <c r="F566" s="16"/>
      <c r="G566" s="116"/>
      <c r="H566" s="116"/>
      <c r="I566" s="106"/>
      <c r="J566" s="106"/>
      <c r="K566" s="66"/>
      <c r="L566" s="66"/>
      <c r="M566" s="66"/>
      <c r="N566" s="45"/>
      <c r="O566" s="31"/>
      <c r="P566" s="32"/>
      <c r="U566" s="32"/>
    </row>
    <row r="567" spans="1:21" ht="18" x14ac:dyDescent="0.25">
      <c r="A567" s="38"/>
      <c r="B567" s="160"/>
      <c r="C567" s="86">
        <v>12</v>
      </c>
      <c r="D567" s="25">
        <v>800</v>
      </c>
      <c r="E567" s="87">
        <v>110</v>
      </c>
      <c r="F567" s="7">
        <v>15</v>
      </c>
      <c r="G567" s="129">
        <v>4640028566322</v>
      </c>
      <c r="H567" s="123" t="s">
        <v>634</v>
      </c>
      <c r="I567" s="107">
        <f t="shared" si="33"/>
        <v>118.28571428571429</v>
      </c>
      <c r="J567" s="108">
        <f t="shared" si="34"/>
        <v>103.49999999999999</v>
      </c>
      <c r="K567" s="73">
        <f t="shared" si="35"/>
        <v>92</v>
      </c>
      <c r="L567" s="68">
        <v>82.8</v>
      </c>
      <c r="M567" s="188" t="s">
        <v>191</v>
      </c>
      <c r="N567" s="45"/>
      <c r="O567" s="31"/>
      <c r="P567" s="32"/>
      <c r="U567" s="32"/>
    </row>
    <row r="568" spans="1:21" ht="18" x14ac:dyDescent="0.25">
      <c r="A568" s="38"/>
      <c r="B568" s="156" t="s">
        <v>146</v>
      </c>
      <c r="C568" s="88">
        <v>15</v>
      </c>
      <c r="D568" s="26">
        <v>1500</v>
      </c>
      <c r="E568" s="89">
        <v>135</v>
      </c>
      <c r="F568" s="7">
        <v>12</v>
      </c>
      <c r="G568" s="129">
        <v>4640028566339</v>
      </c>
      <c r="H568" s="123" t="s">
        <v>635</v>
      </c>
      <c r="I568" s="102">
        <f t="shared" si="33"/>
        <v>186.85714285714289</v>
      </c>
      <c r="J568" s="103">
        <f t="shared" si="34"/>
        <v>163.5</v>
      </c>
      <c r="K568" s="69">
        <f t="shared" si="35"/>
        <v>145.33333333333334</v>
      </c>
      <c r="L568" s="70">
        <v>130.80000000000001</v>
      </c>
      <c r="M568" s="189"/>
      <c r="N568" s="45"/>
      <c r="O568" s="31"/>
      <c r="P568" s="32"/>
      <c r="U568" s="32"/>
    </row>
    <row r="569" spans="1:21" ht="18" x14ac:dyDescent="0.25">
      <c r="A569" s="38"/>
      <c r="B569" s="156" t="s">
        <v>149</v>
      </c>
      <c r="C569" s="88">
        <v>18</v>
      </c>
      <c r="D569" s="26">
        <v>2600</v>
      </c>
      <c r="E569" s="89">
        <v>160</v>
      </c>
      <c r="F569" s="7">
        <v>4</v>
      </c>
      <c r="G569" s="129">
        <v>4640028566346</v>
      </c>
      <c r="H569" s="123" t="s">
        <v>636</v>
      </c>
      <c r="I569" s="102">
        <f t="shared" si="33"/>
        <v>300</v>
      </c>
      <c r="J569" s="103">
        <f t="shared" si="34"/>
        <v>262.5</v>
      </c>
      <c r="K569" s="69">
        <f t="shared" si="35"/>
        <v>233.33333333333331</v>
      </c>
      <c r="L569" s="70">
        <v>210</v>
      </c>
      <c r="M569" s="189"/>
      <c r="N569" s="45"/>
      <c r="O569" s="31"/>
      <c r="P569" s="32"/>
      <c r="U569" s="32"/>
    </row>
    <row r="570" spans="1:21" ht="18" x14ac:dyDescent="0.25">
      <c r="A570" s="38"/>
      <c r="B570" s="156"/>
      <c r="C570" s="88">
        <v>22</v>
      </c>
      <c r="D570" s="26">
        <v>4800</v>
      </c>
      <c r="E570" s="89">
        <v>200</v>
      </c>
      <c r="F570" s="7">
        <v>2</v>
      </c>
      <c r="G570" s="129">
        <v>4640028566353</v>
      </c>
      <c r="H570" s="123" t="s">
        <v>637</v>
      </c>
      <c r="I570" s="102">
        <f t="shared" si="33"/>
        <v>428.57142857142861</v>
      </c>
      <c r="J570" s="103">
        <f t="shared" si="34"/>
        <v>375</v>
      </c>
      <c r="K570" s="69">
        <f t="shared" si="35"/>
        <v>333.33333333333331</v>
      </c>
      <c r="L570" s="70">
        <v>300</v>
      </c>
      <c r="M570" s="189"/>
      <c r="N570" s="45"/>
      <c r="O570" s="31"/>
      <c r="P570" s="32"/>
      <c r="U570" s="32"/>
    </row>
    <row r="571" spans="1:21" ht="18.75" thickBot="1" x14ac:dyDescent="0.3">
      <c r="A571" s="38"/>
      <c r="B571" s="157"/>
      <c r="C571" s="90">
        <v>26</v>
      </c>
      <c r="D571" s="13">
        <v>8500</v>
      </c>
      <c r="E571" s="85">
        <v>240</v>
      </c>
      <c r="F571" s="7">
        <v>2</v>
      </c>
      <c r="G571" s="129">
        <v>4640028566360</v>
      </c>
      <c r="H571" s="123" t="s">
        <v>638</v>
      </c>
      <c r="I571" s="104">
        <f t="shared" si="33"/>
        <v>600</v>
      </c>
      <c r="J571" s="105">
        <f t="shared" si="34"/>
        <v>525</v>
      </c>
      <c r="K571" s="71">
        <f t="shared" si="35"/>
        <v>466.66666666666663</v>
      </c>
      <c r="L571" s="72">
        <v>420</v>
      </c>
      <c r="M571" s="190"/>
      <c r="N571" s="45"/>
      <c r="O571" s="31"/>
      <c r="P571" s="32"/>
      <c r="U571" s="32"/>
    </row>
    <row r="572" spans="1:21" ht="18.75" thickBot="1" x14ac:dyDescent="0.3">
      <c r="A572" s="38"/>
      <c r="B572" s="94"/>
      <c r="C572" s="17"/>
      <c r="D572" s="6"/>
      <c r="E572" s="23"/>
      <c r="F572" s="16"/>
      <c r="G572" s="116"/>
      <c r="H572" s="116"/>
      <c r="I572" s="106"/>
      <c r="J572" s="106"/>
      <c r="K572" s="66"/>
      <c r="L572" s="66"/>
      <c r="M572" s="66"/>
      <c r="N572" s="45"/>
      <c r="O572" s="31"/>
      <c r="P572" s="32"/>
      <c r="U572" s="32"/>
    </row>
    <row r="573" spans="1:21" ht="18" x14ac:dyDescent="0.25">
      <c r="A573" s="38"/>
      <c r="B573" s="160"/>
      <c r="C573" s="86">
        <v>12</v>
      </c>
      <c r="D573" s="25">
        <v>800</v>
      </c>
      <c r="E573" s="87">
        <v>110</v>
      </c>
      <c r="F573" s="7">
        <v>15</v>
      </c>
      <c r="G573" s="129">
        <v>4640028563772</v>
      </c>
      <c r="H573" s="123" t="s">
        <v>639</v>
      </c>
      <c r="I573" s="107">
        <f t="shared" si="33"/>
        <v>118.28571428571429</v>
      </c>
      <c r="J573" s="108">
        <f t="shared" si="34"/>
        <v>103.49999999999999</v>
      </c>
      <c r="K573" s="73">
        <f t="shared" si="35"/>
        <v>92</v>
      </c>
      <c r="L573" s="68">
        <v>82.8</v>
      </c>
      <c r="M573" s="188" t="s">
        <v>191</v>
      </c>
      <c r="N573" s="45"/>
      <c r="O573" s="31"/>
      <c r="P573" s="32"/>
      <c r="U573" s="32"/>
    </row>
    <row r="574" spans="1:21" ht="18" x14ac:dyDescent="0.25">
      <c r="A574" s="38"/>
      <c r="B574" s="156"/>
      <c r="C574" s="88">
        <v>15</v>
      </c>
      <c r="D574" s="26">
        <v>1500</v>
      </c>
      <c r="E574" s="89">
        <v>135</v>
      </c>
      <c r="F574" s="7">
        <v>12</v>
      </c>
      <c r="G574" s="129">
        <v>4640028563789</v>
      </c>
      <c r="H574" s="123" t="s">
        <v>640</v>
      </c>
      <c r="I574" s="102">
        <f t="shared" si="33"/>
        <v>186.85714285714289</v>
      </c>
      <c r="J574" s="103">
        <f t="shared" si="34"/>
        <v>163.5</v>
      </c>
      <c r="K574" s="69">
        <f t="shared" si="35"/>
        <v>145.33333333333334</v>
      </c>
      <c r="L574" s="70">
        <v>130.80000000000001</v>
      </c>
      <c r="M574" s="189"/>
      <c r="N574" s="45"/>
      <c r="O574" s="31"/>
      <c r="P574" s="32"/>
      <c r="U574" s="32"/>
    </row>
    <row r="575" spans="1:21" ht="18" x14ac:dyDescent="0.25">
      <c r="A575" s="38"/>
      <c r="B575" s="156" t="s">
        <v>150</v>
      </c>
      <c r="C575" s="88">
        <v>18</v>
      </c>
      <c r="D575" s="26">
        <v>2600</v>
      </c>
      <c r="E575" s="89">
        <v>160</v>
      </c>
      <c r="F575" s="7">
        <v>4</v>
      </c>
      <c r="G575" s="129">
        <v>4640028563796</v>
      </c>
      <c r="H575" s="123" t="s">
        <v>641</v>
      </c>
      <c r="I575" s="102">
        <f t="shared" si="33"/>
        <v>300</v>
      </c>
      <c r="J575" s="103">
        <f t="shared" si="34"/>
        <v>262.5</v>
      </c>
      <c r="K575" s="69">
        <f t="shared" si="35"/>
        <v>233.33333333333331</v>
      </c>
      <c r="L575" s="70">
        <v>210</v>
      </c>
      <c r="M575" s="189"/>
      <c r="N575" s="45"/>
      <c r="O575" s="31"/>
      <c r="P575" s="32"/>
      <c r="U575" s="32"/>
    </row>
    <row r="576" spans="1:21" ht="18" x14ac:dyDescent="0.25">
      <c r="A576" s="38"/>
      <c r="B576" s="156"/>
      <c r="C576" s="88">
        <v>22</v>
      </c>
      <c r="D576" s="26">
        <v>4800</v>
      </c>
      <c r="E576" s="89">
        <v>200</v>
      </c>
      <c r="F576" s="7">
        <v>2</v>
      </c>
      <c r="G576" s="129">
        <v>4640028563802</v>
      </c>
      <c r="H576" s="123" t="s">
        <v>642</v>
      </c>
      <c r="I576" s="102">
        <f t="shared" si="33"/>
        <v>428.57142857142861</v>
      </c>
      <c r="J576" s="103">
        <f t="shared" si="34"/>
        <v>375</v>
      </c>
      <c r="K576" s="69">
        <f t="shared" si="35"/>
        <v>333.33333333333331</v>
      </c>
      <c r="L576" s="70">
        <v>300</v>
      </c>
      <c r="M576" s="189"/>
      <c r="N576" s="45"/>
      <c r="O576" s="31"/>
      <c r="P576" s="32"/>
      <c r="U576" s="32"/>
    </row>
    <row r="577" spans="1:21" ht="18.75" thickBot="1" x14ac:dyDescent="0.3">
      <c r="A577" s="38"/>
      <c r="B577" s="157"/>
      <c r="C577" s="90">
        <v>26</v>
      </c>
      <c r="D577" s="13">
        <v>8500</v>
      </c>
      <c r="E577" s="85">
        <v>240</v>
      </c>
      <c r="F577" s="7">
        <v>2</v>
      </c>
      <c r="G577" s="129">
        <v>4640028563819</v>
      </c>
      <c r="H577" s="123" t="s">
        <v>643</v>
      </c>
      <c r="I577" s="104">
        <f t="shared" si="33"/>
        <v>600</v>
      </c>
      <c r="J577" s="105">
        <f t="shared" si="34"/>
        <v>525</v>
      </c>
      <c r="K577" s="71">
        <f t="shared" si="35"/>
        <v>466.66666666666663</v>
      </c>
      <c r="L577" s="72">
        <v>420</v>
      </c>
      <c r="M577" s="190"/>
      <c r="N577" s="45"/>
      <c r="O577" s="31"/>
      <c r="P577" s="32"/>
      <c r="U577" s="32"/>
    </row>
    <row r="578" spans="1:21" ht="18.75" thickBot="1" x14ac:dyDescent="0.3">
      <c r="A578" s="38"/>
      <c r="B578" s="94"/>
      <c r="C578" s="17"/>
      <c r="D578" s="6"/>
      <c r="E578" s="23"/>
      <c r="F578" s="16"/>
      <c r="G578" s="116"/>
      <c r="H578" s="116"/>
      <c r="I578" s="106"/>
      <c r="J578" s="106"/>
      <c r="K578" s="66"/>
      <c r="L578" s="66"/>
      <c r="M578" s="66"/>
      <c r="N578" s="45"/>
      <c r="O578" s="31"/>
      <c r="P578" s="32"/>
      <c r="U578" s="32"/>
    </row>
    <row r="579" spans="1:21" ht="18" x14ac:dyDescent="0.25">
      <c r="A579" s="38"/>
      <c r="B579" s="160"/>
      <c r="C579" s="86">
        <v>12</v>
      </c>
      <c r="D579" s="25">
        <v>800</v>
      </c>
      <c r="E579" s="87">
        <v>110</v>
      </c>
      <c r="F579" s="7">
        <v>15</v>
      </c>
      <c r="G579" s="129">
        <v>4640028563727</v>
      </c>
      <c r="H579" s="123" t="s">
        <v>644</v>
      </c>
      <c r="I579" s="107">
        <f t="shared" si="33"/>
        <v>118.28571428571429</v>
      </c>
      <c r="J579" s="108">
        <f t="shared" si="34"/>
        <v>103.49999999999999</v>
      </c>
      <c r="K579" s="73">
        <f t="shared" si="35"/>
        <v>92</v>
      </c>
      <c r="L579" s="68">
        <v>82.8</v>
      </c>
      <c r="M579" s="188" t="s">
        <v>191</v>
      </c>
      <c r="N579" s="45"/>
      <c r="O579" s="31"/>
      <c r="P579" s="32"/>
      <c r="U579" s="32"/>
    </row>
    <row r="580" spans="1:21" ht="18" x14ac:dyDescent="0.25">
      <c r="A580" s="38"/>
      <c r="B580" s="156" t="s">
        <v>151</v>
      </c>
      <c r="C580" s="88">
        <v>15</v>
      </c>
      <c r="D580" s="26">
        <v>1500</v>
      </c>
      <c r="E580" s="89">
        <v>135</v>
      </c>
      <c r="F580" s="7">
        <v>12</v>
      </c>
      <c r="G580" s="129">
        <v>4640028563734</v>
      </c>
      <c r="H580" s="123" t="s">
        <v>645</v>
      </c>
      <c r="I580" s="102">
        <f t="shared" si="33"/>
        <v>186.85714285714289</v>
      </c>
      <c r="J580" s="103">
        <f t="shared" si="34"/>
        <v>163.5</v>
      </c>
      <c r="K580" s="69">
        <f t="shared" si="35"/>
        <v>145.33333333333334</v>
      </c>
      <c r="L580" s="70">
        <v>130.80000000000001</v>
      </c>
      <c r="M580" s="189"/>
      <c r="N580" s="45"/>
      <c r="O580" s="31"/>
      <c r="P580" s="32"/>
      <c r="U580" s="32"/>
    </row>
    <row r="581" spans="1:21" ht="18" x14ac:dyDescent="0.25">
      <c r="A581" s="38"/>
      <c r="B581" s="156" t="s">
        <v>152</v>
      </c>
      <c r="C581" s="88">
        <v>18</v>
      </c>
      <c r="D581" s="26">
        <v>2600</v>
      </c>
      <c r="E581" s="89">
        <v>160</v>
      </c>
      <c r="F581" s="7">
        <v>4</v>
      </c>
      <c r="G581" s="129">
        <v>4640028563741</v>
      </c>
      <c r="H581" s="123" t="s">
        <v>646</v>
      </c>
      <c r="I581" s="102">
        <f t="shared" si="33"/>
        <v>300</v>
      </c>
      <c r="J581" s="103">
        <f t="shared" si="34"/>
        <v>262.5</v>
      </c>
      <c r="K581" s="69">
        <f t="shared" si="35"/>
        <v>233.33333333333331</v>
      </c>
      <c r="L581" s="70">
        <v>210</v>
      </c>
      <c r="M581" s="189"/>
      <c r="N581" s="45"/>
      <c r="O581" s="31"/>
      <c r="P581" s="32"/>
      <c r="U581" s="32"/>
    </row>
    <row r="582" spans="1:21" ht="18" x14ac:dyDescent="0.25">
      <c r="A582" s="38"/>
      <c r="B582" s="156"/>
      <c r="C582" s="88">
        <v>22</v>
      </c>
      <c r="D582" s="26">
        <v>4800</v>
      </c>
      <c r="E582" s="89">
        <v>200</v>
      </c>
      <c r="F582" s="7">
        <v>2</v>
      </c>
      <c r="G582" s="129">
        <v>4640028563758</v>
      </c>
      <c r="H582" s="123" t="s">
        <v>647</v>
      </c>
      <c r="I582" s="102">
        <f t="shared" ref="I582:I645" si="36">L582/0.7</f>
        <v>428.57142857142861</v>
      </c>
      <c r="J582" s="103">
        <f t="shared" ref="J582:J645" si="37">L582/0.8</f>
        <v>375</v>
      </c>
      <c r="K582" s="69">
        <f t="shared" ref="K582:K645" si="38">L582/0.9</f>
        <v>333.33333333333331</v>
      </c>
      <c r="L582" s="70">
        <v>300</v>
      </c>
      <c r="M582" s="189"/>
      <c r="N582" s="45"/>
      <c r="O582" s="31"/>
      <c r="P582" s="32"/>
      <c r="U582" s="32"/>
    </row>
    <row r="583" spans="1:21" ht="18.75" thickBot="1" x14ac:dyDescent="0.3">
      <c r="A583" s="38"/>
      <c r="B583" s="157"/>
      <c r="C583" s="90">
        <v>26</v>
      </c>
      <c r="D583" s="13">
        <v>8500</v>
      </c>
      <c r="E583" s="85">
        <v>240</v>
      </c>
      <c r="F583" s="7">
        <v>2</v>
      </c>
      <c r="G583" s="130">
        <v>4640028563765</v>
      </c>
      <c r="H583" s="131" t="s">
        <v>648</v>
      </c>
      <c r="I583" s="104">
        <f t="shared" si="36"/>
        <v>600</v>
      </c>
      <c r="J583" s="105">
        <f t="shared" si="37"/>
        <v>525</v>
      </c>
      <c r="K583" s="71">
        <f t="shared" si="38"/>
        <v>466.66666666666663</v>
      </c>
      <c r="L583" s="72">
        <v>420</v>
      </c>
      <c r="M583" s="190"/>
      <c r="N583" s="45"/>
      <c r="O583" s="31"/>
      <c r="P583" s="32"/>
      <c r="U583" s="32"/>
    </row>
    <row r="584" spans="1:21" ht="18" x14ac:dyDescent="0.25">
      <c r="B584" s="94"/>
      <c r="C584" s="17"/>
      <c r="D584" s="6"/>
      <c r="E584" s="23"/>
      <c r="F584" s="16"/>
      <c r="G584" s="122"/>
      <c r="H584" s="122"/>
      <c r="I584" s="106"/>
      <c r="J584" s="106"/>
      <c r="K584" s="66"/>
      <c r="L584" s="66"/>
      <c r="M584" s="66"/>
      <c r="N584" s="45"/>
      <c r="O584" s="31"/>
      <c r="P584" s="32"/>
      <c r="U584" s="32"/>
    </row>
    <row r="585" spans="1:21" ht="18.75" thickBot="1" x14ac:dyDescent="0.3">
      <c r="B585" s="94"/>
      <c r="C585" s="17"/>
      <c r="D585" s="6"/>
      <c r="E585" s="23"/>
      <c r="F585" s="6"/>
      <c r="G585" s="116"/>
      <c r="H585" s="116"/>
      <c r="I585" s="106"/>
      <c r="J585" s="106"/>
      <c r="K585" s="66"/>
      <c r="L585" s="66"/>
      <c r="M585" s="92"/>
      <c r="N585" s="45"/>
      <c r="O585" s="31"/>
      <c r="P585" s="32"/>
      <c r="U585" s="32"/>
    </row>
    <row r="586" spans="1:21" ht="18" x14ac:dyDescent="0.25">
      <c r="B586" s="160"/>
      <c r="C586" s="86">
        <v>12</v>
      </c>
      <c r="D586" s="25">
        <v>800</v>
      </c>
      <c r="E586" s="87">
        <v>110</v>
      </c>
      <c r="F586" s="7">
        <v>15</v>
      </c>
      <c r="G586" s="128">
        <v>4660015044374</v>
      </c>
      <c r="H586" s="132" t="s">
        <v>649</v>
      </c>
      <c r="I586" s="107">
        <f t="shared" si="36"/>
        <v>132.00000000000003</v>
      </c>
      <c r="J586" s="108">
        <f t="shared" si="37"/>
        <v>115.5</v>
      </c>
      <c r="K586" s="73">
        <f t="shared" si="38"/>
        <v>102.66666666666667</v>
      </c>
      <c r="L586" s="68">
        <v>92.4</v>
      </c>
      <c r="M586" s="188" t="s">
        <v>191</v>
      </c>
      <c r="N586" s="45"/>
      <c r="O586" s="31"/>
      <c r="P586" s="32"/>
      <c r="U586" s="32"/>
    </row>
    <row r="587" spans="1:21" ht="18" x14ac:dyDescent="0.25">
      <c r="B587" s="156" t="s">
        <v>71</v>
      </c>
      <c r="C587" s="88">
        <v>15</v>
      </c>
      <c r="D587" s="26">
        <v>1500</v>
      </c>
      <c r="E587" s="89">
        <v>135</v>
      </c>
      <c r="F587" s="7">
        <v>12</v>
      </c>
      <c r="G587" s="129">
        <v>4660015044381</v>
      </c>
      <c r="H587" s="123" t="s">
        <v>650</v>
      </c>
      <c r="I587" s="102">
        <f t="shared" si="36"/>
        <v>209.14285714285717</v>
      </c>
      <c r="J587" s="103">
        <f t="shared" si="37"/>
        <v>183</v>
      </c>
      <c r="K587" s="69">
        <f t="shared" si="38"/>
        <v>162.66666666666666</v>
      </c>
      <c r="L587" s="70">
        <v>146.4</v>
      </c>
      <c r="M587" s="189"/>
      <c r="N587" s="45"/>
      <c r="O587" s="31"/>
      <c r="P587" s="32"/>
      <c r="U587" s="32"/>
    </row>
    <row r="588" spans="1:21" ht="18" x14ac:dyDescent="0.25">
      <c r="B588" s="156" t="s">
        <v>72</v>
      </c>
      <c r="C588" s="88">
        <v>18</v>
      </c>
      <c r="D588" s="26">
        <v>2600</v>
      </c>
      <c r="E588" s="89">
        <v>160</v>
      </c>
      <c r="F588" s="7">
        <v>4</v>
      </c>
      <c r="G588" s="129">
        <v>4660015044398</v>
      </c>
      <c r="H588" s="123" t="s">
        <v>651</v>
      </c>
      <c r="I588" s="102">
        <f t="shared" si="36"/>
        <v>337.71428571428572</v>
      </c>
      <c r="J588" s="103">
        <f t="shared" si="37"/>
        <v>295.5</v>
      </c>
      <c r="K588" s="69">
        <f t="shared" si="38"/>
        <v>262.66666666666669</v>
      </c>
      <c r="L588" s="70">
        <v>236.4</v>
      </c>
      <c r="M588" s="189"/>
      <c r="N588" s="45"/>
      <c r="O588" s="31"/>
      <c r="P588" s="32"/>
      <c r="U588" s="32"/>
    </row>
    <row r="589" spans="1:21" ht="18" x14ac:dyDescent="0.25">
      <c r="B589" s="156"/>
      <c r="C589" s="88">
        <v>22</v>
      </c>
      <c r="D589" s="26">
        <v>4800</v>
      </c>
      <c r="E589" s="89">
        <v>200</v>
      </c>
      <c r="F589" s="7">
        <v>2</v>
      </c>
      <c r="G589" s="129">
        <v>4660015044404</v>
      </c>
      <c r="H589" s="123" t="s">
        <v>652</v>
      </c>
      <c r="I589" s="102">
        <f t="shared" si="36"/>
        <v>480.00000000000006</v>
      </c>
      <c r="J589" s="103">
        <f t="shared" si="37"/>
        <v>420</v>
      </c>
      <c r="K589" s="69">
        <f t="shared" si="38"/>
        <v>373.33333333333331</v>
      </c>
      <c r="L589" s="70">
        <v>336</v>
      </c>
      <c r="M589" s="189"/>
      <c r="N589" s="45"/>
      <c r="O589" s="31"/>
      <c r="P589" s="32"/>
      <c r="U589" s="32"/>
    </row>
    <row r="590" spans="1:21" ht="18.75" thickBot="1" x14ac:dyDescent="0.3">
      <c r="B590" s="157"/>
      <c r="C590" s="90">
        <v>26</v>
      </c>
      <c r="D590" s="13">
        <v>8500</v>
      </c>
      <c r="E590" s="85">
        <v>240</v>
      </c>
      <c r="F590" s="7">
        <v>2</v>
      </c>
      <c r="G590" s="129">
        <v>4660015044411</v>
      </c>
      <c r="H590" s="123" t="s">
        <v>653</v>
      </c>
      <c r="I590" s="104">
        <f t="shared" si="36"/>
        <v>670.28571428571433</v>
      </c>
      <c r="J590" s="105">
        <f t="shared" si="37"/>
        <v>586.5</v>
      </c>
      <c r="K590" s="71">
        <f t="shared" si="38"/>
        <v>521.33333333333326</v>
      </c>
      <c r="L590" s="72">
        <v>469.2</v>
      </c>
      <c r="M590" s="190"/>
      <c r="N590" s="45"/>
      <c r="O590" s="31"/>
      <c r="P590" s="32"/>
      <c r="U590" s="32"/>
    </row>
    <row r="591" spans="1:21" ht="18.75" thickBot="1" x14ac:dyDescent="0.3">
      <c r="B591" s="94"/>
      <c r="C591" s="17"/>
      <c r="D591" s="6"/>
      <c r="E591" s="23"/>
      <c r="F591" s="6"/>
      <c r="G591" s="116"/>
      <c r="H591" s="116"/>
      <c r="I591" s="106"/>
      <c r="J591" s="106"/>
      <c r="K591" s="66"/>
      <c r="L591" s="66"/>
      <c r="M591" s="66"/>
      <c r="N591" s="45"/>
      <c r="O591" s="31"/>
      <c r="P591" s="32"/>
      <c r="U591" s="32"/>
    </row>
    <row r="592" spans="1:21" ht="18" x14ac:dyDescent="0.25">
      <c r="B592" s="160"/>
      <c r="C592" s="86">
        <v>12</v>
      </c>
      <c r="D592" s="25">
        <v>800</v>
      </c>
      <c r="E592" s="87">
        <v>110</v>
      </c>
      <c r="F592" s="7">
        <v>15</v>
      </c>
      <c r="G592" s="129">
        <v>4660015044428</v>
      </c>
      <c r="H592" s="123" t="s">
        <v>654</v>
      </c>
      <c r="I592" s="107">
        <f t="shared" si="36"/>
        <v>132.00000000000003</v>
      </c>
      <c r="J592" s="108">
        <f t="shared" si="37"/>
        <v>115.5</v>
      </c>
      <c r="K592" s="73">
        <f t="shared" si="38"/>
        <v>102.66666666666667</v>
      </c>
      <c r="L592" s="68">
        <v>92.4</v>
      </c>
      <c r="M592" s="188" t="s">
        <v>191</v>
      </c>
      <c r="N592" s="45"/>
      <c r="O592" s="31"/>
      <c r="P592" s="32"/>
      <c r="U592" s="32"/>
    </row>
    <row r="593" spans="2:21" ht="18" x14ac:dyDescent="0.25">
      <c r="B593" s="156" t="s">
        <v>71</v>
      </c>
      <c r="C593" s="88">
        <v>15</v>
      </c>
      <c r="D593" s="26">
        <v>1500</v>
      </c>
      <c r="E593" s="89">
        <v>135</v>
      </c>
      <c r="F593" s="7">
        <v>12</v>
      </c>
      <c r="G593" s="129">
        <v>4660015044435</v>
      </c>
      <c r="H593" s="123" t="s">
        <v>655</v>
      </c>
      <c r="I593" s="102">
        <f t="shared" si="36"/>
        <v>209.14285714285717</v>
      </c>
      <c r="J593" s="103">
        <f t="shared" si="37"/>
        <v>183</v>
      </c>
      <c r="K593" s="69">
        <f t="shared" si="38"/>
        <v>162.66666666666666</v>
      </c>
      <c r="L593" s="70">
        <v>146.4</v>
      </c>
      <c r="M593" s="189"/>
      <c r="N593" s="45"/>
      <c r="O593" s="31"/>
      <c r="P593" s="32"/>
      <c r="U593" s="32"/>
    </row>
    <row r="594" spans="2:21" ht="18" x14ac:dyDescent="0.25">
      <c r="B594" s="156" t="s">
        <v>73</v>
      </c>
      <c r="C594" s="88">
        <v>18</v>
      </c>
      <c r="D594" s="26">
        <v>2600</v>
      </c>
      <c r="E594" s="89">
        <v>160</v>
      </c>
      <c r="F594" s="7">
        <v>4</v>
      </c>
      <c r="G594" s="129">
        <v>4660015044442</v>
      </c>
      <c r="H594" s="123" t="s">
        <v>656</v>
      </c>
      <c r="I594" s="102">
        <f t="shared" si="36"/>
        <v>337.71428571428572</v>
      </c>
      <c r="J594" s="103">
        <f t="shared" si="37"/>
        <v>295.5</v>
      </c>
      <c r="K594" s="69">
        <f t="shared" si="38"/>
        <v>262.66666666666669</v>
      </c>
      <c r="L594" s="70">
        <v>236.4</v>
      </c>
      <c r="M594" s="189"/>
      <c r="N594" s="45"/>
      <c r="O594" s="31"/>
      <c r="P594" s="32"/>
      <c r="U594" s="32"/>
    </row>
    <row r="595" spans="2:21" ht="18" x14ac:dyDescent="0.25">
      <c r="B595" s="156"/>
      <c r="C595" s="88">
        <v>22</v>
      </c>
      <c r="D595" s="26">
        <v>4800</v>
      </c>
      <c r="E595" s="89">
        <v>200</v>
      </c>
      <c r="F595" s="7">
        <v>2</v>
      </c>
      <c r="G595" s="129">
        <v>4660015044459</v>
      </c>
      <c r="H595" s="123" t="s">
        <v>657</v>
      </c>
      <c r="I595" s="102">
        <f t="shared" si="36"/>
        <v>480.00000000000006</v>
      </c>
      <c r="J595" s="103">
        <f t="shared" si="37"/>
        <v>420</v>
      </c>
      <c r="K595" s="69">
        <f t="shared" si="38"/>
        <v>373.33333333333331</v>
      </c>
      <c r="L595" s="70">
        <v>336</v>
      </c>
      <c r="M595" s="189"/>
      <c r="N595" s="45"/>
      <c r="O595" s="31"/>
      <c r="P595" s="32"/>
      <c r="U595" s="32"/>
    </row>
    <row r="596" spans="2:21" ht="18.75" thickBot="1" x14ac:dyDescent="0.3">
      <c r="B596" s="157"/>
      <c r="C596" s="90">
        <v>26</v>
      </c>
      <c r="D596" s="13">
        <v>8500</v>
      </c>
      <c r="E596" s="85">
        <v>240</v>
      </c>
      <c r="F596" s="7">
        <v>2</v>
      </c>
      <c r="G596" s="130">
        <v>4660015044466</v>
      </c>
      <c r="H596" s="131" t="s">
        <v>658</v>
      </c>
      <c r="I596" s="104">
        <f t="shared" si="36"/>
        <v>670.28571428571433</v>
      </c>
      <c r="J596" s="105">
        <f t="shared" si="37"/>
        <v>586.5</v>
      </c>
      <c r="K596" s="71">
        <f t="shared" si="38"/>
        <v>521.33333333333326</v>
      </c>
      <c r="L596" s="72">
        <v>469.2</v>
      </c>
      <c r="M596" s="190"/>
      <c r="N596" s="45"/>
      <c r="O596" s="31"/>
      <c r="P596" s="32"/>
      <c r="U596" s="32"/>
    </row>
    <row r="597" spans="2:21" ht="18" x14ac:dyDescent="0.25">
      <c r="B597" s="93"/>
      <c r="C597" s="17"/>
      <c r="D597" s="6"/>
      <c r="E597" s="23"/>
      <c r="F597" s="6"/>
      <c r="G597" s="122"/>
      <c r="H597" s="122"/>
      <c r="I597" s="106"/>
      <c r="J597" s="106"/>
      <c r="K597" s="66"/>
      <c r="L597" s="66"/>
      <c r="M597" s="66"/>
      <c r="N597" s="45"/>
      <c r="O597" s="31"/>
      <c r="P597" s="32"/>
      <c r="U597" s="32"/>
    </row>
    <row r="598" spans="2:21" ht="18.75" thickBot="1" x14ac:dyDescent="0.3">
      <c r="B598" s="93" t="s">
        <v>38</v>
      </c>
      <c r="C598" s="1"/>
      <c r="D598" s="2"/>
      <c r="E598" s="24"/>
      <c r="F598" s="2"/>
      <c r="G598" s="116"/>
      <c r="H598" s="116"/>
      <c r="I598" s="106"/>
      <c r="J598" s="106"/>
      <c r="K598" s="66"/>
      <c r="L598" s="66"/>
      <c r="M598" s="66"/>
      <c r="N598" s="45"/>
      <c r="O598" s="31"/>
      <c r="P598" s="32"/>
      <c r="U598" s="32"/>
    </row>
    <row r="599" spans="2:21" ht="18" x14ac:dyDescent="0.25">
      <c r="B599" s="160"/>
      <c r="C599" s="86">
        <v>12</v>
      </c>
      <c r="D599" s="25">
        <v>800</v>
      </c>
      <c r="E599" s="87">
        <v>110</v>
      </c>
      <c r="F599" s="7">
        <v>15</v>
      </c>
      <c r="G599" s="128">
        <v>4607058029609</v>
      </c>
      <c r="H599" s="132" t="s">
        <v>659</v>
      </c>
      <c r="I599" s="107">
        <f t="shared" si="36"/>
        <v>118.28571428571429</v>
      </c>
      <c r="J599" s="108">
        <f t="shared" si="37"/>
        <v>103.49999999999999</v>
      </c>
      <c r="K599" s="73">
        <f t="shared" si="38"/>
        <v>92</v>
      </c>
      <c r="L599" s="68">
        <v>82.8</v>
      </c>
      <c r="M599" s="188" t="s">
        <v>191</v>
      </c>
      <c r="N599" s="45"/>
      <c r="O599" s="31"/>
      <c r="P599" s="32"/>
      <c r="U599" s="32"/>
    </row>
    <row r="600" spans="2:21" ht="18" x14ac:dyDescent="0.25">
      <c r="B600" s="156"/>
      <c r="C600" s="88">
        <v>15</v>
      </c>
      <c r="D600" s="26">
        <v>1500</v>
      </c>
      <c r="E600" s="89">
        <v>135</v>
      </c>
      <c r="F600" s="7">
        <v>12</v>
      </c>
      <c r="G600" s="129">
        <v>4607058029616</v>
      </c>
      <c r="H600" s="123" t="s">
        <v>660</v>
      </c>
      <c r="I600" s="102">
        <f t="shared" si="36"/>
        <v>186.85714285714289</v>
      </c>
      <c r="J600" s="103">
        <f t="shared" si="37"/>
        <v>163.5</v>
      </c>
      <c r="K600" s="69">
        <f t="shared" si="38"/>
        <v>145.33333333333334</v>
      </c>
      <c r="L600" s="70">
        <v>130.80000000000001</v>
      </c>
      <c r="M600" s="189"/>
      <c r="N600" s="45"/>
      <c r="O600" s="31"/>
      <c r="P600" s="32"/>
      <c r="U600" s="32"/>
    </row>
    <row r="601" spans="2:21" ht="18" x14ac:dyDescent="0.25">
      <c r="B601" s="156" t="s">
        <v>74</v>
      </c>
      <c r="C601" s="88">
        <v>18</v>
      </c>
      <c r="D601" s="26">
        <v>2600</v>
      </c>
      <c r="E601" s="89">
        <v>160</v>
      </c>
      <c r="F601" s="7">
        <v>4</v>
      </c>
      <c r="G601" s="129">
        <v>4607058029623</v>
      </c>
      <c r="H601" s="123" t="s">
        <v>661</v>
      </c>
      <c r="I601" s="102">
        <f t="shared" si="36"/>
        <v>300</v>
      </c>
      <c r="J601" s="103">
        <f t="shared" si="37"/>
        <v>262.5</v>
      </c>
      <c r="K601" s="69">
        <f t="shared" si="38"/>
        <v>233.33333333333331</v>
      </c>
      <c r="L601" s="70">
        <v>210</v>
      </c>
      <c r="M601" s="189"/>
      <c r="N601" s="45"/>
      <c r="O601" s="31"/>
      <c r="P601" s="32"/>
      <c r="Q601" s="32"/>
      <c r="R601" s="32"/>
      <c r="S601" s="32"/>
      <c r="T601" s="32"/>
      <c r="U601" s="32"/>
    </row>
    <row r="602" spans="2:21" ht="18" x14ac:dyDescent="0.25">
      <c r="B602" s="156"/>
      <c r="C602" s="88">
        <v>22</v>
      </c>
      <c r="D602" s="26">
        <v>4800</v>
      </c>
      <c r="E602" s="89">
        <v>200</v>
      </c>
      <c r="F602" s="7">
        <v>2</v>
      </c>
      <c r="G602" s="129">
        <v>4607058029630</v>
      </c>
      <c r="H602" s="123" t="s">
        <v>662</v>
      </c>
      <c r="I602" s="102">
        <f t="shared" si="36"/>
        <v>428.57142857142861</v>
      </c>
      <c r="J602" s="103">
        <f t="shared" si="37"/>
        <v>375</v>
      </c>
      <c r="K602" s="69">
        <f t="shared" si="38"/>
        <v>333.33333333333331</v>
      </c>
      <c r="L602" s="70">
        <v>300</v>
      </c>
      <c r="M602" s="189"/>
      <c r="N602" s="45"/>
      <c r="O602" s="31"/>
      <c r="P602" s="32"/>
      <c r="Q602" s="32"/>
      <c r="R602" s="32"/>
      <c r="S602" s="32"/>
      <c r="T602" s="32"/>
      <c r="U602" s="32"/>
    </row>
    <row r="603" spans="2:21" ht="18.75" thickBot="1" x14ac:dyDescent="0.3">
      <c r="B603" s="157"/>
      <c r="C603" s="90">
        <v>26</v>
      </c>
      <c r="D603" s="13">
        <v>8500</v>
      </c>
      <c r="E603" s="85">
        <v>240</v>
      </c>
      <c r="F603" s="7">
        <v>2</v>
      </c>
      <c r="G603" s="129">
        <v>4607058029647</v>
      </c>
      <c r="H603" s="123" t="s">
        <v>663</v>
      </c>
      <c r="I603" s="104">
        <f t="shared" si="36"/>
        <v>600</v>
      </c>
      <c r="J603" s="105">
        <f t="shared" si="37"/>
        <v>525</v>
      </c>
      <c r="K603" s="71">
        <f t="shared" si="38"/>
        <v>466.66666666666663</v>
      </c>
      <c r="L603" s="72">
        <v>420</v>
      </c>
      <c r="M603" s="190"/>
      <c r="N603" s="45"/>
      <c r="O603" s="31"/>
      <c r="P603" s="32"/>
      <c r="Q603" s="32"/>
      <c r="R603" s="32"/>
      <c r="S603" s="32"/>
      <c r="T603" s="32"/>
      <c r="U603" s="32"/>
    </row>
    <row r="604" spans="2:21" ht="18.75" thickBot="1" x14ac:dyDescent="0.3">
      <c r="B604" s="94"/>
      <c r="C604" s="1"/>
      <c r="D604" s="2"/>
      <c r="E604" s="24"/>
      <c r="F604" s="2"/>
      <c r="G604" s="116"/>
      <c r="H604" s="116"/>
      <c r="I604" s="106"/>
      <c r="J604" s="106"/>
      <c r="K604" s="66"/>
      <c r="L604" s="66"/>
      <c r="M604" s="66"/>
      <c r="N604" s="45"/>
      <c r="O604" s="31"/>
      <c r="P604" s="32"/>
      <c r="Q604" s="32"/>
      <c r="R604" s="32"/>
      <c r="S604" s="32"/>
      <c r="T604" s="32"/>
      <c r="U604" s="32"/>
    </row>
    <row r="605" spans="2:21" ht="18" customHeight="1" x14ac:dyDescent="0.25">
      <c r="B605" s="160"/>
      <c r="C605" s="86">
        <v>12</v>
      </c>
      <c r="D605" s="25">
        <v>800</v>
      </c>
      <c r="E605" s="87">
        <v>110</v>
      </c>
      <c r="F605" s="7">
        <v>15</v>
      </c>
      <c r="G605" s="140">
        <v>4660015041533</v>
      </c>
      <c r="H605" s="123" t="s">
        <v>664</v>
      </c>
      <c r="I605" s="107">
        <f t="shared" si="36"/>
        <v>118.28571428571429</v>
      </c>
      <c r="J605" s="108">
        <f t="shared" si="37"/>
        <v>103.49999999999999</v>
      </c>
      <c r="K605" s="73">
        <f t="shared" si="38"/>
        <v>92</v>
      </c>
      <c r="L605" s="68">
        <v>82.8</v>
      </c>
      <c r="M605" s="188" t="s">
        <v>191</v>
      </c>
      <c r="N605" s="45"/>
      <c r="O605" s="31"/>
      <c r="P605" s="32"/>
      <c r="Q605" s="32"/>
      <c r="R605" s="32"/>
      <c r="S605" s="32"/>
      <c r="T605" s="32"/>
      <c r="U605" s="32"/>
    </row>
    <row r="606" spans="2:21" ht="18" x14ac:dyDescent="0.25">
      <c r="B606" s="156"/>
      <c r="C606" s="88">
        <v>15</v>
      </c>
      <c r="D606" s="26">
        <v>1500</v>
      </c>
      <c r="E606" s="89">
        <v>135</v>
      </c>
      <c r="F606" s="7">
        <v>12</v>
      </c>
      <c r="G606" s="140">
        <v>4660015041540</v>
      </c>
      <c r="H606" s="123" t="s">
        <v>665</v>
      </c>
      <c r="I606" s="102">
        <f t="shared" si="36"/>
        <v>186.85714285714289</v>
      </c>
      <c r="J606" s="103">
        <f t="shared" si="37"/>
        <v>163.5</v>
      </c>
      <c r="K606" s="69">
        <f t="shared" si="38"/>
        <v>145.33333333333334</v>
      </c>
      <c r="L606" s="70">
        <v>130.80000000000001</v>
      </c>
      <c r="M606" s="189"/>
      <c r="N606" s="45"/>
      <c r="O606" s="31"/>
      <c r="P606" s="32"/>
      <c r="Q606" s="32"/>
      <c r="R606" s="32"/>
      <c r="S606" s="32"/>
      <c r="T606" s="32"/>
      <c r="U606" s="32"/>
    </row>
    <row r="607" spans="2:21" ht="18" x14ac:dyDescent="0.25">
      <c r="B607" s="156" t="s">
        <v>75</v>
      </c>
      <c r="C607" s="88">
        <v>18</v>
      </c>
      <c r="D607" s="26">
        <v>2600</v>
      </c>
      <c r="E607" s="89">
        <v>160</v>
      </c>
      <c r="F607" s="7">
        <v>4</v>
      </c>
      <c r="G607" s="140">
        <v>4660015041557</v>
      </c>
      <c r="H607" s="123" t="s">
        <v>666</v>
      </c>
      <c r="I607" s="102">
        <f t="shared" si="36"/>
        <v>300</v>
      </c>
      <c r="J607" s="103">
        <f t="shared" si="37"/>
        <v>262.5</v>
      </c>
      <c r="K607" s="69">
        <f t="shared" si="38"/>
        <v>233.33333333333331</v>
      </c>
      <c r="L607" s="70">
        <v>210</v>
      </c>
      <c r="M607" s="189"/>
      <c r="N607" s="45"/>
      <c r="O607" s="31"/>
      <c r="P607" s="32"/>
      <c r="Q607" s="32"/>
      <c r="R607" s="32"/>
      <c r="S607" s="32"/>
      <c r="T607" s="32"/>
      <c r="U607" s="32"/>
    </row>
    <row r="608" spans="2:21" ht="18" x14ac:dyDescent="0.25">
      <c r="B608" s="156"/>
      <c r="C608" s="88">
        <v>22</v>
      </c>
      <c r="D608" s="26">
        <v>4800</v>
      </c>
      <c r="E608" s="89">
        <v>200</v>
      </c>
      <c r="F608" s="7">
        <v>2</v>
      </c>
      <c r="G608" s="140">
        <v>4660015041564</v>
      </c>
      <c r="H608" s="123" t="s">
        <v>667</v>
      </c>
      <c r="I608" s="102">
        <f t="shared" si="36"/>
        <v>428.57142857142861</v>
      </c>
      <c r="J608" s="103">
        <f t="shared" si="37"/>
        <v>375</v>
      </c>
      <c r="K608" s="69">
        <f t="shared" si="38"/>
        <v>333.33333333333331</v>
      </c>
      <c r="L608" s="70">
        <v>300</v>
      </c>
      <c r="M608" s="189"/>
      <c r="N608" s="45"/>
      <c r="O608" s="31"/>
      <c r="P608" s="32"/>
      <c r="Q608" s="32"/>
      <c r="R608" s="32"/>
      <c r="S608" s="32"/>
      <c r="T608" s="32"/>
      <c r="U608" s="32"/>
    </row>
    <row r="609" spans="2:21" ht="18.75" thickBot="1" x14ac:dyDescent="0.3">
      <c r="B609" s="157"/>
      <c r="C609" s="90">
        <v>26</v>
      </c>
      <c r="D609" s="13">
        <v>8500</v>
      </c>
      <c r="E609" s="85">
        <v>240</v>
      </c>
      <c r="F609" s="7">
        <v>2</v>
      </c>
      <c r="G609" s="140">
        <v>4660015041571</v>
      </c>
      <c r="H609" s="123" t="s">
        <v>668</v>
      </c>
      <c r="I609" s="104">
        <f t="shared" si="36"/>
        <v>600</v>
      </c>
      <c r="J609" s="105">
        <f t="shared" si="37"/>
        <v>525</v>
      </c>
      <c r="K609" s="71">
        <f t="shared" si="38"/>
        <v>466.66666666666663</v>
      </c>
      <c r="L609" s="72">
        <v>420</v>
      </c>
      <c r="M609" s="190"/>
      <c r="N609" s="45"/>
      <c r="O609" s="31"/>
      <c r="P609" s="32"/>
      <c r="Q609" s="32"/>
      <c r="R609" s="32"/>
      <c r="S609" s="32"/>
      <c r="T609" s="32"/>
      <c r="U609" s="32"/>
    </row>
    <row r="610" spans="2:21" ht="18.75" thickBot="1" x14ac:dyDescent="0.3">
      <c r="B610" s="94"/>
      <c r="C610" s="17"/>
      <c r="D610" s="6"/>
      <c r="E610" s="23"/>
      <c r="F610" s="6"/>
      <c r="G610" s="116"/>
      <c r="H610" s="116"/>
      <c r="I610" s="106"/>
      <c r="J610" s="106"/>
      <c r="K610" s="66"/>
      <c r="L610" s="66"/>
      <c r="M610" s="66"/>
      <c r="N610" s="45"/>
      <c r="O610" s="31"/>
      <c r="P610" s="32"/>
      <c r="Q610" s="32"/>
      <c r="R610" s="32"/>
      <c r="S610" s="32"/>
      <c r="T610" s="32"/>
      <c r="U610" s="32"/>
    </row>
    <row r="611" spans="2:21" ht="18" x14ac:dyDescent="0.25">
      <c r="B611" s="160"/>
      <c r="C611" s="86">
        <v>12</v>
      </c>
      <c r="D611" s="25">
        <v>800</v>
      </c>
      <c r="E611" s="87">
        <v>110</v>
      </c>
      <c r="F611" s="7">
        <v>15</v>
      </c>
      <c r="G611" s="138">
        <v>4607058028138</v>
      </c>
      <c r="H611" s="123" t="s">
        <v>669</v>
      </c>
      <c r="I611" s="107">
        <f t="shared" si="36"/>
        <v>118.28571428571429</v>
      </c>
      <c r="J611" s="108">
        <f t="shared" si="37"/>
        <v>103.49999999999999</v>
      </c>
      <c r="K611" s="73">
        <f t="shared" si="38"/>
        <v>92</v>
      </c>
      <c r="L611" s="68">
        <v>82.8</v>
      </c>
      <c r="M611" s="188" t="s">
        <v>191</v>
      </c>
      <c r="N611" s="45"/>
      <c r="O611" s="31"/>
      <c r="P611" s="32"/>
      <c r="Q611" s="32"/>
      <c r="R611" s="32"/>
      <c r="S611" s="32"/>
      <c r="T611" s="32"/>
      <c r="U611" s="32"/>
    </row>
    <row r="612" spans="2:21" ht="18" x14ac:dyDescent="0.25">
      <c r="B612" s="156"/>
      <c r="C612" s="88">
        <v>15</v>
      </c>
      <c r="D612" s="26">
        <v>1500</v>
      </c>
      <c r="E612" s="89">
        <v>135</v>
      </c>
      <c r="F612" s="7">
        <v>12</v>
      </c>
      <c r="G612" s="138">
        <v>4607058028145</v>
      </c>
      <c r="H612" s="123" t="s">
        <v>670</v>
      </c>
      <c r="I612" s="102">
        <f t="shared" si="36"/>
        <v>186.85714285714289</v>
      </c>
      <c r="J612" s="103">
        <f t="shared" si="37"/>
        <v>163.5</v>
      </c>
      <c r="K612" s="69">
        <f t="shared" si="38"/>
        <v>145.33333333333334</v>
      </c>
      <c r="L612" s="70">
        <v>130.80000000000001</v>
      </c>
      <c r="M612" s="189"/>
      <c r="N612" s="45"/>
      <c r="O612" s="31"/>
      <c r="P612" s="32"/>
      <c r="Q612" s="32"/>
      <c r="R612" s="32"/>
      <c r="S612" s="32"/>
      <c r="T612" s="32"/>
      <c r="U612" s="32"/>
    </row>
    <row r="613" spans="2:21" ht="18" x14ac:dyDescent="0.25">
      <c r="B613" s="156" t="s">
        <v>76</v>
      </c>
      <c r="C613" s="88">
        <v>18</v>
      </c>
      <c r="D613" s="26">
        <v>2600</v>
      </c>
      <c r="E613" s="89">
        <v>160</v>
      </c>
      <c r="F613" s="7">
        <v>4</v>
      </c>
      <c r="G613" s="138">
        <v>4607058028152</v>
      </c>
      <c r="H613" s="123" t="s">
        <v>671</v>
      </c>
      <c r="I613" s="102">
        <f t="shared" si="36"/>
        <v>300</v>
      </c>
      <c r="J613" s="103">
        <f t="shared" si="37"/>
        <v>262.5</v>
      </c>
      <c r="K613" s="69">
        <f t="shared" si="38"/>
        <v>233.33333333333331</v>
      </c>
      <c r="L613" s="70">
        <v>210</v>
      </c>
      <c r="M613" s="189"/>
      <c r="N613" s="45"/>
      <c r="O613" s="31"/>
      <c r="P613" s="32"/>
      <c r="Q613" s="32"/>
      <c r="R613" s="32"/>
      <c r="S613" s="32"/>
      <c r="T613" s="32"/>
      <c r="U613" s="32"/>
    </row>
    <row r="614" spans="2:21" ht="18" x14ac:dyDescent="0.25">
      <c r="B614" s="156"/>
      <c r="C614" s="88">
        <v>22</v>
      </c>
      <c r="D614" s="26">
        <v>4800</v>
      </c>
      <c r="E614" s="89">
        <v>200</v>
      </c>
      <c r="F614" s="7">
        <v>2</v>
      </c>
      <c r="G614" s="138">
        <v>4607058028169</v>
      </c>
      <c r="H614" s="123" t="s">
        <v>672</v>
      </c>
      <c r="I614" s="102">
        <f t="shared" si="36"/>
        <v>428.57142857142861</v>
      </c>
      <c r="J614" s="103">
        <f t="shared" si="37"/>
        <v>375</v>
      </c>
      <c r="K614" s="69">
        <f t="shared" si="38"/>
        <v>333.33333333333331</v>
      </c>
      <c r="L614" s="70">
        <v>300</v>
      </c>
      <c r="M614" s="189"/>
      <c r="N614" s="45"/>
      <c r="O614" s="31"/>
      <c r="P614" s="32"/>
      <c r="Q614" s="32"/>
      <c r="R614" s="32"/>
      <c r="S614" s="32"/>
      <c r="T614" s="32"/>
      <c r="U614" s="32"/>
    </row>
    <row r="615" spans="2:21" ht="18.75" thickBot="1" x14ac:dyDescent="0.3">
      <c r="B615" s="157"/>
      <c r="C615" s="90">
        <v>26</v>
      </c>
      <c r="D615" s="13">
        <v>8500</v>
      </c>
      <c r="E615" s="85">
        <v>240</v>
      </c>
      <c r="F615" s="7">
        <v>2</v>
      </c>
      <c r="G615" s="138">
        <v>4607058028176</v>
      </c>
      <c r="H615" s="123" t="s">
        <v>673</v>
      </c>
      <c r="I615" s="104">
        <f t="shared" si="36"/>
        <v>600</v>
      </c>
      <c r="J615" s="105">
        <f t="shared" si="37"/>
        <v>525</v>
      </c>
      <c r="K615" s="71">
        <f t="shared" si="38"/>
        <v>466.66666666666663</v>
      </c>
      <c r="L615" s="72">
        <v>420</v>
      </c>
      <c r="M615" s="190"/>
      <c r="N615" s="45"/>
      <c r="O615" s="31"/>
      <c r="P615" s="32"/>
      <c r="Q615" s="32"/>
      <c r="R615" s="32"/>
      <c r="S615" s="32"/>
      <c r="T615" s="32"/>
      <c r="U615" s="32"/>
    </row>
    <row r="616" spans="2:21" ht="18.75" thickBot="1" x14ac:dyDescent="0.3">
      <c r="B616" s="94"/>
      <c r="C616" s="17"/>
      <c r="D616" s="6"/>
      <c r="E616" s="23"/>
      <c r="F616" s="6"/>
      <c r="G616" s="116"/>
      <c r="H616" s="116"/>
      <c r="I616" s="106"/>
      <c r="J616" s="106"/>
      <c r="K616" s="66"/>
      <c r="L616" s="66"/>
      <c r="M616" s="66"/>
      <c r="N616" s="45"/>
      <c r="O616" s="31"/>
      <c r="P616" s="32"/>
      <c r="Q616" s="32"/>
      <c r="R616" s="32"/>
      <c r="S616" s="32"/>
      <c r="T616" s="32"/>
      <c r="U616" s="32"/>
    </row>
    <row r="617" spans="2:21" ht="18" x14ac:dyDescent="0.25">
      <c r="B617" s="160"/>
      <c r="C617" s="86">
        <v>12</v>
      </c>
      <c r="D617" s="25">
        <v>800</v>
      </c>
      <c r="E617" s="87">
        <v>110</v>
      </c>
      <c r="F617" s="7">
        <v>15</v>
      </c>
      <c r="G617" s="141">
        <v>4660015045029</v>
      </c>
      <c r="H617" s="123" t="s">
        <v>674</v>
      </c>
      <c r="I617" s="107">
        <f t="shared" si="36"/>
        <v>118.28571428571429</v>
      </c>
      <c r="J617" s="108">
        <f t="shared" si="37"/>
        <v>103.49999999999999</v>
      </c>
      <c r="K617" s="73">
        <f t="shared" si="38"/>
        <v>92</v>
      </c>
      <c r="L617" s="68">
        <v>82.8</v>
      </c>
      <c r="M617" s="188" t="s">
        <v>191</v>
      </c>
      <c r="N617" s="45"/>
      <c r="O617" s="31"/>
      <c r="P617" s="32"/>
      <c r="Q617" s="32"/>
      <c r="R617" s="32"/>
      <c r="S617" s="32"/>
      <c r="T617" s="32"/>
      <c r="U617" s="32"/>
    </row>
    <row r="618" spans="2:21" ht="18" x14ac:dyDescent="0.25">
      <c r="B618" s="156"/>
      <c r="C618" s="88">
        <v>15</v>
      </c>
      <c r="D618" s="26">
        <v>1500</v>
      </c>
      <c r="E618" s="89">
        <v>135</v>
      </c>
      <c r="F618" s="7">
        <v>12</v>
      </c>
      <c r="G618" s="141">
        <v>4660015045036</v>
      </c>
      <c r="H618" s="123" t="s">
        <v>675</v>
      </c>
      <c r="I618" s="102">
        <f t="shared" si="36"/>
        <v>186.85714285714289</v>
      </c>
      <c r="J618" s="103">
        <f t="shared" si="37"/>
        <v>163.5</v>
      </c>
      <c r="K618" s="69">
        <f t="shared" si="38"/>
        <v>145.33333333333334</v>
      </c>
      <c r="L618" s="70">
        <v>130.80000000000001</v>
      </c>
      <c r="M618" s="189"/>
      <c r="N618" s="45"/>
      <c r="O618" s="31"/>
      <c r="P618" s="32"/>
      <c r="Q618" s="32"/>
      <c r="R618" s="32"/>
      <c r="S618" s="32"/>
      <c r="T618" s="32"/>
      <c r="U618" s="32"/>
    </row>
    <row r="619" spans="2:21" ht="18" x14ac:dyDescent="0.25">
      <c r="B619" s="156" t="s">
        <v>77</v>
      </c>
      <c r="C619" s="88">
        <v>18</v>
      </c>
      <c r="D619" s="26">
        <v>2600</v>
      </c>
      <c r="E619" s="89">
        <v>160</v>
      </c>
      <c r="F619" s="7">
        <v>4</v>
      </c>
      <c r="G619" s="141">
        <v>4660015045043</v>
      </c>
      <c r="H619" s="123" t="s">
        <v>676</v>
      </c>
      <c r="I619" s="102">
        <f t="shared" si="36"/>
        <v>300</v>
      </c>
      <c r="J619" s="103">
        <f t="shared" si="37"/>
        <v>262.5</v>
      </c>
      <c r="K619" s="69">
        <f t="shared" si="38"/>
        <v>233.33333333333331</v>
      </c>
      <c r="L619" s="70">
        <v>210</v>
      </c>
      <c r="M619" s="189"/>
      <c r="N619" s="45"/>
      <c r="O619" s="31"/>
      <c r="P619" s="32"/>
      <c r="Q619" s="32"/>
      <c r="R619" s="32"/>
      <c r="S619" s="32"/>
      <c r="T619" s="32"/>
      <c r="U619" s="32"/>
    </row>
    <row r="620" spans="2:21" ht="18" x14ac:dyDescent="0.25">
      <c r="B620" s="156"/>
      <c r="C620" s="88">
        <v>22</v>
      </c>
      <c r="D620" s="26">
        <v>4800</v>
      </c>
      <c r="E620" s="89">
        <v>200</v>
      </c>
      <c r="F620" s="7">
        <v>2</v>
      </c>
      <c r="G620" s="141">
        <v>4660015045050</v>
      </c>
      <c r="H620" s="123" t="s">
        <v>677</v>
      </c>
      <c r="I620" s="102">
        <f t="shared" si="36"/>
        <v>428.57142857142861</v>
      </c>
      <c r="J620" s="103">
        <f t="shared" si="37"/>
        <v>375</v>
      </c>
      <c r="K620" s="69">
        <f t="shared" si="38"/>
        <v>333.33333333333331</v>
      </c>
      <c r="L620" s="70">
        <v>300</v>
      </c>
      <c r="M620" s="189"/>
      <c r="N620" s="45"/>
      <c r="O620" s="31"/>
      <c r="P620" s="32"/>
      <c r="Q620" s="32"/>
      <c r="R620" s="32"/>
      <c r="S620" s="32"/>
      <c r="T620" s="32"/>
      <c r="U620" s="32"/>
    </row>
    <row r="621" spans="2:21" ht="18.75" thickBot="1" x14ac:dyDescent="0.3">
      <c r="B621" s="157"/>
      <c r="C621" s="90">
        <v>26</v>
      </c>
      <c r="D621" s="13">
        <v>8500</v>
      </c>
      <c r="E621" s="85">
        <v>240</v>
      </c>
      <c r="F621" s="7">
        <v>2</v>
      </c>
      <c r="G621" s="141">
        <v>4660015045067</v>
      </c>
      <c r="H621" s="123" t="s">
        <v>678</v>
      </c>
      <c r="I621" s="104">
        <f t="shared" si="36"/>
        <v>600</v>
      </c>
      <c r="J621" s="105">
        <f t="shared" si="37"/>
        <v>525</v>
      </c>
      <c r="K621" s="71">
        <f t="shared" si="38"/>
        <v>466.66666666666663</v>
      </c>
      <c r="L621" s="72">
        <v>420</v>
      </c>
      <c r="M621" s="190"/>
      <c r="N621" s="45"/>
      <c r="O621" s="31"/>
      <c r="P621" s="32"/>
      <c r="Q621" s="32"/>
      <c r="R621" s="32"/>
      <c r="S621" s="32"/>
      <c r="T621" s="32"/>
      <c r="U621" s="32"/>
    </row>
    <row r="622" spans="2:21" ht="18.75" thickBot="1" x14ac:dyDescent="0.3">
      <c r="B622" s="94"/>
      <c r="C622" s="1"/>
      <c r="D622" s="6"/>
      <c r="E622" s="23"/>
      <c r="F622" s="6"/>
      <c r="G622" s="116"/>
      <c r="H622" s="116"/>
      <c r="I622" s="106"/>
      <c r="J622" s="106"/>
      <c r="K622" s="66"/>
      <c r="L622" s="66"/>
      <c r="M622" s="66"/>
      <c r="N622" s="45"/>
      <c r="O622" s="31"/>
      <c r="P622" s="32"/>
      <c r="Q622" s="32"/>
      <c r="R622" s="32"/>
      <c r="S622" s="32"/>
      <c r="T622" s="32"/>
      <c r="U622" s="32"/>
    </row>
    <row r="623" spans="2:21" ht="18" x14ac:dyDescent="0.25">
      <c r="B623" s="160"/>
      <c r="C623" s="86">
        <v>12</v>
      </c>
      <c r="D623" s="25">
        <v>800</v>
      </c>
      <c r="E623" s="87">
        <v>110</v>
      </c>
      <c r="F623" s="7">
        <v>15</v>
      </c>
      <c r="G623" s="138">
        <v>4607058026561</v>
      </c>
      <c r="H623" s="123" t="s">
        <v>679</v>
      </c>
      <c r="I623" s="107">
        <f t="shared" si="36"/>
        <v>118.28571428571429</v>
      </c>
      <c r="J623" s="108">
        <f t="shared" si="37"/>
        <v>103.49999999999999</v>
      </c>
      <c r="K623" s="73">
        <f t="shared" si="38"/>
        <v>92</v>
      </c>
      <c r="L623" s="68">
        <v>82.8</v>
      </c>
      <c r="M623" s="188" t="s">
        <v>191</v>
      </c>
      <c r="N623" s="45"/>
      <c r="O623" s="31"/>
      <c r="P623" s="32"/>
      <c r="Q623" s="32"/>
      <c r="R623" s="32"/>
      <c r="S623" s="32"/>
      <c r="T623" s="32"/>
      <c r="U623" s="32"/>
    </row>
    <row r="624" spans="2:21" ht="18" x14ac:dyDescent="0.25">
      <c r="B624" s="156"/>
      <c r="C624" s="88">
        <v>15</v>
      </c>
      <c r="D624" s="26">
        <v>1500</v>
      </c>
      <c r="E624" s="89">
        <v>135</v>
      </c>
      <c r="F624" s="7">
        <v>12</v>
      </c>
      <c r="G624" s="138">
        <v>4607058026578</v>
      </c>
      <c r="H624" s="123" t="s">
        <v>680</v>
      </c>
      <c r="I624" s="102">
        <f t="shared" si="36"/>
        <v>186.85714285714289</v>
      </c>
      <c r="J624" s="103">
        <f t="shared" si="37"/>
        <v>163.5</v>
      </c>
      <c r="K624" s="69">
        <f t="shared" si="38"/>
        <v>145.33333333333334</v>
      </c>
      <c r="L624" s="70">
        <v>130.80000000000001</v>
      </c>
      <c r="M624" s="189"/>
      <c r="N624" s="45"/>
      <c r="O624" s="31"/>
      <c r="P624" s="32"/>
      <c r="Q624" s="32"/>
      <c r="R624" s="32"/>
      <c r="S624" s="32"/>
      <c r="T624" s="32"/>
      <c r="U624" s="32"/>
    </row>
    <row r="625" spans="2:21" ht="18" x14ac:dyDescent="0.25">
      <c r="B625" s="156" t="s">
        <v>78</v>
      </c>
      <c r="C625" s="88">
        <v>18</v>
      </c>
      <c r="D625" s="26">
        <v>2600</v>
      </c>
      <c r="E625" s="89">
        <v>160</v>
      </c>
      <c r="F625" s="7">
        <v>4</v>
      </c>
      <c r="G625" s="138">
        <v>4607058026585</v>
      </c>
      <c r="H625" s="123" t="s">
        <v>681</v>
      </c>
      <c r="I625" s="102">
        <f t="shared" si="36"/>
        <v>300</v>
      </c>
      <c r="J625" s="103">
        <f t="shared" si="37"/>
        <v>262.5</v>
      </c>
      <c r="K625" s="69">
        <f t="shared" si="38"/>
        <v>233.33333333333331</v>
      </c>
      <c r="L625" s="70">
        <v>210</v>
      </c>
      <c r="M625" s="189"/>
      <c r="N625" s="45"/>
      <c r="O625" s="31"/>
      <c r="P625" s="32"/>
      <c r="Q625" s="32"/>
      <c r="R625" s="32"/>
      <c r="S625" s="32"/>
      <c r="T625" s="32"/>
      <c r="U625" s="32"/>
    </row>
    <row r="626" spans="2:21" ht="18" x14ac:dyDescent="0.25">
      <c r="B626" s="156"/>
      <c r="C626" s="88">
        <v>22</v>
      </c>
      <c r="D626" s="26">
        <v>4800</v>
      </c>
      <c r="E626" s="89">
        <v>200</v>
      </c>
      <c r="F626" s="7">
        <v>2</v>
      </c>
      <c r="G626" s="138">
        <v>4607058026592</v>
      </c>
      <c r="H626" s="123" t="s">
        <v>682</v>
      </c>
      <c r="I626" s="102">
        <f t="shared" si="36"/>
        <v>428.57142857142861</v>
      </c>
      <c r="J626" s="103">
        <f t="shared" si="37"/>
        <v>375</v>
      </c>
      <c r="K626" s="69">
        <f t="shared" si="38"/>
        <v>333.33333333333331</v>
      </c>
      <c r="L626" s="70">
        <v>300</v>
      </c>
      <c r="M626" s="189"/>
      <c r="N626" s="45"/>
      <c r="O626" s="31"/>
      <c r="P626" s="32"/>
      <c r="Q626" s="32"/>
      <c r="R626" s="32"/>
      <c r="S626" s="32"/>
      <c r="T626" s="32"/>
      <c r="U626" s="32"/>
    </row>
    <row r="627" spans="2:21" ht="18.75" thickBot="1" x14ac:dyDescent="0.3">
      <c r="B627" s="157"/>
      <c r="C627" s="90">
        <v>26</v>
      </c>
      <c r="D627" s="13">
        <v>8500</v>
      </c>
      <c r="E627" s="85">
        <v>240</v>
      </c>
      <c r="F627" s="7">
        <v>2</v>
      </c>
      <c r="G627" s="138">
        <v>4607058026608</v>
      </c>
      <c r="H627" s="123" t="s">
        <v>683</v>
      </c>
      <c r="I627" s="104">
        <f t="shared" si="36"/>
        <v>600</v>
      </c>
      <c r="J627" s="105">
        <f t="shared" si="37"/>
        <v>525</v>
      </c>
      <c r="K627" s="71">
        <f t="shared" si="38"/>
        <v>466.66666666666663</v>
      </c>
      <c r="L627" s="72">
        <v>420</v>
      </c>
      <c r="M627" s="190"/>
      <c r="N627" s="45"/>
      <c r="O627" s="31"/>
      <c r="P627" s="32"/>
      <c r="Q627" s="32"/>
      <c r="R627" s="32"/>
      <c r="S627" s="32"/>
      <c r="T627" s="32"/>
      <c r="U627" s="32"/>
    </row>
    <row r="628" spans="2:21" ht="18.75" thickBot="1" x14ac:dyDescent="0.3">
      <c r="B628" s="94"/>
      <c r="C628" s="1"/>
      <c r="D628" s="6"/>
      <c r="E628" s="23"/>
      <c r="F628" s="6"/>
      <c r="G628" s="116"/>
      <c r="H628" s="116"/>
      <c r="I628" s="106"/>
      <c r="J628" s="106"/>
      <c r="K628" s="66"/>
      <c r="L628" s="66"/>
      <c r="M628" s="66"/>
      <c r="N628" s="45"/>
      <c r="O628" s="31"/>
      <c r="P628" s="32"/>
      <c r="Q628" s="32"/>
      <c r="R628" s="32"/>
      <c r="S628" s="32"/>
      <c r="T628" s="32"/>
      <c r="U628" s="32"/>
    </row>
    <row r="629" spans="2:21" ht="18" x14ac:dyDescent="0.25">
      <c r="B629" s="160"/>
      <c r="C629" s="86">
        <v>12</v>
      </c>
      <c r="D629" s="25">
        <v>800</v>
      </c>
      <c r="E629" s="87">
        <v>110</v>
      </c>
      <c r="F629" s="7">
        <v>15</v>
      </c>
      <c r="G629" s="140">
        <v>4607058026660</v>
      </c>
      <c r="H629" s="123" t="s">
        <v>684</v>
      </c>
      <c r="I629" s="107">
        <f t="shared" si="36"/>
        <v>118.28571428571429</v>
      </c>
      <c r="J629" s="108">
        <f t="shared" si="37"/>
        <v>103.49999999999999</v>
      </c>
      <c r="K629" s="73">
        <f t="shared" si="38"/>
        <v>92</v>
      </c>
      <c r="L629" s="68">
        <v>82.8</v>
      </c>
      <c r="M629" s="188" t="s">
        <v>191</v>
      </c>
      <c r="N629" s="45"/>
      <c r="O629" s="31"/>
      <c r="P629" s="32"/>
      <c r="Q629" s="32"/>
      <c r="R629" s="32"/>
      <c r="S629" s="32"/>
      <c r="T629" s="32"/>
      <c r="U629" s="32"/>
    </row>
    <row r="630" spans="2:21" ht="18" x14ac:dyDescent="0.25">
      <c r="B630" s="156"/>
      <c r="C630" s="88">
        <v>15</v>
      </c>
      <c r="D630" s="26">
        <v>1500</v>
      </c>
      <c r="E630" s="89">
        <v>135</v>
      </c>
      <c r="F630" s="7">
        <v>12</v>
      </c>
      <c r="G630" s="140">
        <v>4607058026677</v>
      </c>
      <c r="H630" s="123" t="s">
        <v>685</v>
      </c>
      <c r="I630" s="102">
        <f t="shared" si="36"/>
        <v>186.85714285714289</v>
      </c>
      <c r="J630" s="103">
        <f t="shared" si="37"/>
        <v>163.5</v>
      </c>
      <c r="K630" s="69">
        <f t="shared" si="38"/>
        <v>145.33333333333334</v>
      </c>
      <c r="L630" s="70">
        <v>130.80000000000001</v>
      </c>
      <c r="M630" s="189"/>
      <c r="N630" s="45"/>
      <c r="O630" s="31"/>
      <c r="P630" s="32"/>
      <c r="Q630" s="32"/>
      <c r="R630" s="32"/>
      <c r="S630" s="32"/>
      <c r="T630" s="32"/>
      <c r="U630" s="32"/>
    </row>
    <row r="631" spans="2:21" ht="18" x14ac:dyDescent="0.25">
      <c r="B631" s="156" t="s">
        <v>142</v>
      </c>
      <c r="C631" s="88">
        <v>18</v>
      </c>
      <c r="D631" s="26">
        <v>2600</v>
      </c>
      <c r="E631" s="89">
        <v>160</v>
      </c>
      <c r="F631" s="7">
        <v>4</v>
      </c>
      <c r="G631" s="140">
        <v>4607058026684</v>
      </c>
      <c r="H631" s="123" t="s">
        <v>686</v>
      </c>
      <c r="I631" s="102">
        <f t="shared" si="36"/>
        <v>300</v>
      </c>
      <c r="J631" s="103">
        <f t="shared" si="37"/>
        <v>262.5</v>
      </c>
      <c r="K631" s="69">
        <f t="shared" si="38"/>
        <v>233.33333333333331</v>
      </c>
      <c r="L631" s="70">
        <v>210</v>
      </c>
      <c r="M631" s="189"/>
      <c r="N631" s="45"/>
      <c r="O631" s="31"/>
      <c r="P631" s="32"/>
      <c r="Q631" s="32"/>
      <c r="R631" s="32"/>
      <c r="S631" s="32"/>
      <c r="T631" s="32"/>
      <c r="U631" s="32"/>
    </row>
    <row r="632" spans="2:21" ht="18" x14ac:dyDescent="0.25">
      <c r="B632" s="156"/>
      <c r="C632" s="88">
        <v>22</v>
      </c>
      <c r="D632" s="26">
        <v>4800</v>
      </c>
      <c r="E632" s="89">
        <v>200</v>
      </c>
      <c r="F632" s="7">
        <v>2</v>
      </c>
      <c r="G632" s="140">
        <v>4607058026691</v>
      </c>
      <c r="H632" s="123" t="s">
        <v>687</v>
      </c>
      <c r="I632" s="102">
        <f t="shared" si="36"/>
        <v>428.57142857142861</v>
      </c>
      <c r="J632" s="103">
        <f t="shared" si="37"/>
        <v>375</v>
      </c>
      <c r="K632" s="69">
        <f t="shared" si="38"/>
        <v>333.33333333333331</v>
      </c>
      <c r="L632" s="70">
        <v>300</v>
      </c>
      <c r="M632" s="189"/>
      <c r="N632" s="45"/>
      <c r="O632" s="31"/>
      <c r="P632" s="32"/>
      <c r="Q632" s="32"/>
      <c r="R632" s="32"/>
      <c r="S632" s="32"/>
      <c r="T632" s="32"/>
      <c r="U632" s="32"/>
    </row>
    <row r="633" spans="2:21" ht="18.75" thickBot="1" x14ac:dyDescent="0.3">
      <c r="B633" s="157"/>
      <c r="C633" s="90">
        <v>26</v>
      </c>
      <c r="D633" s="13">
        <v>8500</v>
      </c>
      <c r="E633" s="85">
        <v>240</v>
      </c>
      <c r="F633" s="7">
        <v>2</v>
      </c>
      <c r="G633" s="140">
        <v>4607058026707</v>
      </c>
      <c r="H633" s="123" t="s">
        <v>688</v>
      </c>
      <c r="I633" s="104">
        <f t="shared" si="36"/>
        <v>600</v>
      </c>
      <c r="J633" s="105">
        <f t="shared" si="37"/>
        <v>525</v>
      </c>
      <c r="K633" s="71">
        <f t="shared" si="38"/>
        <v>466.66666666666663</v>
      </c>
      <c r="L633" s="72">
        <v>420</v>
      </c>
      <c r="M633" s="190"/>
      <c r="N633" s="45"/>
      <c r="O633" s="31"/>
      <c r="P633" s="32"/>
      <c r="Q633" s="32"/>
      <c r="R633" s="32"/>
      <c r="S633" s="32"/>
      <c r="T633" s="32"/>
      <c r="U633" s="32"/>
    </row>
    <row r="634" spans="2:21" ht="18.75" thickBot="1" x14ac:dyDescent="0.3">
      <c r="B634" s="94"/>
      <c r="C634" s="1"/>
      <c r="D634" s="6"/>
      <c r="E634" s="23"/>
      <c r="F634" s="6"/>
      <c r="G634" s="116"/>
      <c r="H634" s="116"/>
      <c r="I634" s="106"/>
      <c r="J634" s="106"/>
      <c r="K634" s="66"/>
      <c r="L634" s="66"/>
      <c r="M634" s="66"/>
      <c r="N634" s="45"/>
      <c r="O634" s="31"/>
      <c r="P634" s="32"/>
      <c r="Q634" s="32"/>
      <c r="R634" s="32"/>
      <c r="S634" s="32"/>
      <c r="T634" s="32"/>
      <c r="U634" s="32"/>
    </row>
    <row r="635" spans="2:21" ht="18" x14ac:dyDescent="0.25">
      <c r="B635" s="160"/>
      <c r="C635" s="86">
        <v>12</v>
      </c>
      <c r="D635" s="25">
        <v>800</v>
      </c>
      <c r="E635" s="87">
        <v>110</v>
      </c>
      <c r="F635" s="7">
        <v>15</v>
      </c>
      <c r="G635" s="140">
        <v>4660015041632</v>
      </c>
      <c r="H635" s="123" t="s">
        <v>689</v>
      </c>
      <c r="I635" s="107">
        <f t="shared" si="36"/>
        <v>118.28571428571429</v>
      </c>
      <c r="J635" s="108">
        <f t="shared" si="37"/>
        <v>103.49999999999999</v>
      </c>
      <c r="K635" s="73">
        <f t="shared" si="38"/>
        <v>92</v>
      </c>
      <c r="L635" s="68">
        <v>82.8</v>
      </c>
      <c r="M635" s="188" t="s">
        <v>191</v>
      </c>
      <c r="N635" s="45"/>
      <c r="O635" s="31"/>
      <c r="P635" s="32"/>
      <c r="Q635" s="32"/>
      <c r="R635" s="32"/>
      <c r="S635" s="32"/>
      <c r="T635" s="32"/>
      <c r="U635" s="32"/>
    </row>
    <row r="636" spans="2:21" ht="18" x14ac:dyDescent="0.25">
      <c r="B636" s="156"/>
      <c r="C636" s="88">
        <v>15</v>
      </c>
      <c r="D636" s="26">
        <v>1500</v>
      </c>
      <c r="E636" s="89">
        <v>135</v>
      </c>
      <c r="F636" s="7">
        <v>12</v>
      </c>
      <c r="G636" s="140">
        <v>4660015041649</v>
      </c>
      <c r="H636" s="123" t="s">
        <v>690</v>
      </c>
      <c r="I636" s="102">
        <f t="shared" si="36"/>
        <v>186.85714285714289</v>
      </c>
      <c r="J636" s="103">
        <f t="shared" si="37"/>
        <v>163.5</v>
      </c>
      <c r="K636" s="69">
        <f t="shared" si="38"/>
        <v>145.33333333333334</v>
      </c>
      <c r="L636" s="70">
        <v>130.80000000000001</v>
      </c>
      <c r="M636" s="189"/>
      <c r="N636" s="45"/>
      <c r="O636" s="31"/>
      <c r="P636" s="32"/>
      <c r="Q636" s="32"/>
      <c r="R636" s="32"/>
      <c r="S636" s="32"/>
      <c r="T636" s="32"/>
      <c r="U636" s="32"/>
    </row>
    <row r="637" spans="2:21" ht="18" x14ac:dyDescent="0.25">
      <c r="B637" s="156" t="s">
        <v>79</v>
      </c>
      <c r="C637" s="88">
        <v>18</v>
      </c>
      <c r="D637" s="26">
        <v>2600</v>
      </c>
      <c r="E637" s="89">
        <v>160</v>
      </c>
      <c r="F637" s="7">
        <v>4</v>
      </c>
      <c r="G637" s="140">
        <v>4660015041656</v>
      </c>
      <c r="H637" s="123" t="s">
        <v>691</v>
      </c>
      <c r="I637" s="102">
        <f t="shared" si="36"/>
        <v>300</v>
      </c>
      <c r="J637" s="103">
        <f t="shared" si="37"/>
        <v>262.5</v>
      </c>
      <c r="K637" s="69">
        <f t="shared" si="38"/>
        <v>233.33333333333331</v>
      </c>
      <c r="L637" s="70">
        <v>210</v>
      </c>
      <c r="M637" s="189"/>
      <c r="N637" s="45"/>
      <c r="O637" s="31"/>
      <c r="P637" s="32"/>
      <c r="Q637" s="32"/>
      <c r="R637" s="32"/>
      <c r="S637" s="32"/>
      <c r="T637" s="32"/>
      <c r="U637" s="32"/>
    </row>
    <row r="638" spans="2:21" ht="18" x14ac:dyDescent="0.25">
      <c r="B638" s="156"/>
      <c r="C638" s="88">
        <v>22</v>
      </c>
      <c r="D638" s="26">
        <v>4800</v>
      </c>
      <c r="E638" s="89">
        <v>200</v>
      </c>
      <c r="F638" s="7">
        <v>2</v>
      </c>
      <c r="G638" s="140">
        <v>4660015041663</v>
      </c>
      <c r="H638" s="123" t="s">
        <v>692</v>
      </c>
      <c r="I638" s="102">
        <f t="shared" si="36"/>
        <v>428.57142857142861</v>
      </c>
      <c r="J638" s="103">
        <f t="shared" si="37"/>
        <v>375</v>
      </c>
      <c r="K638" s="69">
        <f t="shared" si="38"/>
        <v>333.33333333333331</v>
      </c>
      <c r="L638" s="70">
        <v>300</v>
      </c>
      <c r="M638" s="189"/>
      <c r="N638" s="45"/>
      <c r="O638" s="31"/>
      <c r="P638" s="32"/>
      <c r="Q638" s="32"/>
      <c r="R638" s="32"/>
      <c r="S638" s="32"/>
      <c r="T638" s="32"/>
      <c r="U638" s="32"/>
    </row>
    <row r="639" spans="2:21" ht="18.75" thickBot="1" x14ac:dyDescent="0.3">
      <c r="B639" s="157"/>
      <c r="C639" s="90">
        <v>26</v>
      </c>
      <c r="D639" s="13">
        <v>8500</v>
      </c>
      <c r="E639" s="85">
        <v>240</v>
      </c>
      <c r="F639" s="7">
        <v>2</v>
      </c>
      <c r="G639" s="140">
        <v>4660015041670</v>
      </c>
      <c r="H639" s="123" t="s">
        <v>693</v>
      </c>
      <c r="I639" s="104">
        <f t="shared" si="36"/>
        <v>600</v>
      </c>
      <c r="J639" s="105">
        <f t="shared" si="37"/>
        <v>525</v>
      </c>
      <c r="K639" s="71">
        <f t="shared" si="38"/>
        <v>466.66666666666663</v>
      </c>
      <c r="L639" s="72">
        <v>420</v>
      </c>
      <c r="M639" s="190"/>
      <c r="N639" s="45"/>
      <c r="O639" s="31"/>
      <c r="P639" s="32"/>
      <c r="Q639" s="32"/>
      <c r="R639" s="32"/>
      <c r="S639" s="32"/>
      <c r="T639" s="32"/>
      <c r="U639" s="32"/>
    </row>
    <row r="640" spans="2:21" ht="18.75" thickBot="1" x14ac:dyDescent="0.3">
      <c r="B640" s="94"/>
      <c r="C640" s="1"/>
      <c r="D640" s="6"/>
      <c r="E640" s="23"/>
      <c r="F640" s="6"/>
      <c r="G640" s="116"/>
      <c r="H640" s="116"/>
      <c r="I640" s="106"/>
      <c r="J640" s="106"/>
      <c r="K640" s="66"/>
      <c r="L640" s="66"/>
      <c r="M640" s="66"/>
      <c r="N640" s="45"/>
      <c r="O640" s="31"/>
      <c r="P640" s="32"/>
      <c r="Q640" s="32"/>
      <c r="R640" s="32"/>
      <c r="S640" s="32"/>
      <c r="T640" s="32"/>
      <c r="U640" s="32"/>
    </row>
    <row r="641" spans="2:21" ht="18" x14ac:dyDescent="0.25">
      <c r="B641" s="160"/>
      <c r="C641" s="86">
        <v>12</v>
      </c>
      <c r="D641" s="25">
        <v>800</v>
      </c>
      <c r="E641" s="87">
        <v>110</v>
      </c>
      <c r="F641" s="7">
        <v>15</v>
      </c>
      <c r="G641" s="140">
        <v>4607058027018</v>
      </c>
      <c r="H641" s="123" t="s">
        <v>694</v>
      </c>
      <c r="I641" s="107">
        <f t="shared" si="36"/>
        <v>118.28571428571429</v>
      </c>
      <c r="J641" s="108">
        <f t="shared" si="37"/>
        <v>103.49999999999999</v>
      </c>
      <c r="K641" s="73">
        <f t="shared" si="38"/>
        <v>92</v>
      </c>
      <c r="L641" s="68">
        <v>82.8</v>
      </c>
      <c r="M641" s="188" t="s">
        <v>191</v>
      </c>
      <c r="N641" s="45"/>
      <c r="O641" s="31"/>
      <c r="P641" s="32"/>
      <c r="Q641" s="32"/>
      <c r="R641" s="32"/>
      <c r="S641" s="32"/>
      <c r="T641" s="32"/>
      <c r="U641" s="32"/>
    </row>
    <row r="642" spans="2:21" ht="18" x14ac:dyDescent="0.25">
      <c r="B642" s="156"/>
      <c r="C642" s="88">
        <v>15</v>
      </c>
      <c r="D642" s="26">
        <v>1500</v>
      </c>
      <c r="E642" s="89">
        <v>135</v>
      </c>
      <c r="F642" s="7">
        <v>12</v>
      </c>
      <c r="G642" s="140">
        <v>4607058027025</v>
      </c>
      <c r="H642" s="123" t="s">
        <v>695</v>
      </c>
      <c r="I642" s="102">
        <f t="shared" si="36"/>
        <v>186.85714285714289</v>
      </c>
      <c r="J642" s="103">
        <f t="shared" si="37"/>
        <v>163.5</v>
      </c>
      <c r="K642" s="69">
        <f t="shared" si="38"/>
        <v>145.33333333333334</v>
      </c>
      <c r="L642" s="70">
        <v>130.80000000000001</v>
      </c>
      <c r="M642" s="189"/>
      <c r="N642" s="45"/>
      <c r="O642" s="31"/>
      <c r="P642" s="32"/>
      <c r="Q642" s="32"/>
      <c r="R642" s="32"/>
      <c r="S642" s="32"/>
      <c r="T642" s="32"/>
      <c r="U642" s="32"/>
    </row>
    <row r="643" spans="2:21" ht="18" x14ac:dyDescent="0.25">
      <c r="B643" s="156" t="s">
        <v>80</v>
      </c>
      <c r="C643" s="88">
        <v>18</v>
      </c>
      <c r="D643" s="26">
        <v>2600</v>
      </c>
      <c r="E643" s="89">
        <v>160</v>
      </c>
      <c r="F643" s="7">
        <v>4</v>
      </c>
      <c r="G643" s="140">
        <v>4607058027032</v>
      </c>
      <c r="H643" s="123" t="s">
        <v>696</v>
      </c>
      <c r="I643" s="102">
        <f t="shared" si="36"/>
        <v>300</v>
      </c>
      <c r="J643" s="103">
        <f t="shared" si="37"/>
        <v>262.5</v>
      </c>
      <c r="K643" s="69">
        <f t="shared" si="38"/>
        <v>233.33333333333331</v>
      </c>
      <c r="L643" s="70">
        <v>210</v>
      </c>
      <c r="M643" s="189"/>
      <c r="N643" s="45"/>
      <c r="O643" s="31"/>
      <c r="P643" s="32"/>
      <c r="Q643" s="32"/>
      <c r="R643" s="32"/>
      <c r="S643" s="32"/>
      <c r="T643" s="32"/>
      <c r="U643" s="32"/>
    </row>
    <row r="644" spans="2:21" ht="18" x14ac:dyDescent="0.25">
      <c r="B644" s="156"/>
      <c r="C644" s="88">
        <v>22</v>
      </c>
      <c r="D644" s="26">
        <v>4800</v>
      </c>
      <c r="E644" s="89">
        <v>200</v>
      </c>
      <c r="F644" s="7">
        <v>2</v>
      </c>
      <c r="G644" s="140">
        <v>4607058027049</v>
      </c>
      <c r="H644" s="123" t="s">
        <v>697</v>
      </c>
      <c r="I644" s="102">
        <f t="shared" si="36"/>
        <v>428.57142857142861</v>
      </c>
      <c r="J644" s="103">
        <f t="shared" si="37"/>
        <v>375</v>
      </c>
      <c r="K644" s="69">
        <f t="shared" si="38"/>
        <v>333.33333333333331</v>
      </c>
      <c r="L644" s="70">
        <v>300</v>
      </c>
      <c r="M644" s="189"/>
      <c r="N644" s="45"/>
      <c r="O644" s="31"/>
      <c r="P644" s="32"/>
      <c r="Q644" s="32"/>
      <c r="R644" s="32"/>
      <c r="S644" s="32"/>
      <c r="T644" s="32"/>
      <c r="U644" s="32"/>
    </row>
    <row r="645" spans="2:21" ht="18.75" thickBot="1" x14ac:dyDescent="0.3">
      <c r="B645" s="157"/>
      <c r="C645" s="90">
        <v>26</v>
      </c>
      <c r="D645" s="13">
        <v>8500</v>
      </c>
      <c r="E645" s="85">
        <v>240</v>
      </c>
      <c r="F645" s="7">
        <v>2</v>
      </c>
      <c r="G645" s="142">
        <v>4607058027056</v>
      </c>
      <c r="H645" s="131" t="s">
        <v>698</v>
      </c>
      <c r="I645" s="104">
        <f t="shared" si="36"/>
        <v>600</v>
      </c>
      <c r="J645" s="105">
        <f t="shared" si="37"/>
        <v>525</v>
      </c>
      <c r="K645" s="71">
        <f t="shared" si="38"/>
        <v>466.66666666666663</v>
      </c>
      <c r="L645" s="72">
        <v>420</v>
      </c>
      <c r="M645" s="190"/>
      <c r="N645" s="45"/>
      <c r="O645" s="31"/>
      <c r="P645" s="32"/>
      <c r="Q645" s="32"/>
      <c r="R645" s="32"/>
      <c r="S645" s="32"/>
      <c r="T645" s="32"/>
      <c r="U645" s="32"/>
    </row>
    <row r="646" spans="2:21" ht="18" x14ac:dyDescent="0.25">
      <c r="B646" s="93"/>
      <c r="C646" s="1"/>
      <c r="D646" s="6"/>
      <c r="E646" s="23"/>
      <c r="F646" s="6"/>
      <c r="G646" s="122"/>
      <c r="H646" s="122"/>
      <c r="I646" s="106"/>
      <c r="J646" s="106"/>
      <c r="K646" s="66"/>
      <c r="L646" s="66"/>
      <c r="M646" s="66"/>
      <c r="N646" s="45"/>
      <c r="O646" s="31"/>
      <c r="P646" s="32"/>
      <c r="Q646" s="32"/>
      <c r="R646" s="32"/>
      <c r="S646" s="32"/>
      <c r="T646" s="32"/>
      <c r="U646" s="32"/>
    </row>
    <row r="647" spans="2:21" ht="18" x14ac:dyDescent="0.25">
      <c r="B647" s="93" t="s">
        <v>81</v>
      </c>
      <c r="C647" s="17"/>
      <c r="D647" s="6"/>
      <c r="E647" s="23"/>
      <c r="F647" s="6"/>
      <c r="G647" s="122"/>
      <c r="H647" s="122"/>
      <c r="I647" s="106"/>
      <c r="J647" s="106"/>
      <c r="K647" s="66"/>
      <c r="L647" s="66"/>
      <c r="M647" s="66"/>
      <c r="N647" s="45"/>
      <c r="O647" s="31"/>
      <c r="P647" s="32"/>
      <c r="Q647" s="32"/>
      <c r="R647" s="32"/>
      <c r="S647" s="32"/>
      <c r="T647" s="32"/>
      <c r="U647" s="32"/>
    </row>
    <row r="648" spans="2:21" ht="18.75" thickBot="1" x14ac:dyDescent="0.3">
      <c r="B648" s="93"/>
      <c r="C648" s="17"/>
      <c r="D648" s="6"/>
      <c r="E648" s="23"/>
      <c r="F648" s="6"/>
      <c r="G648" s="116"/>
      <c r="H648" s="116"/>
      <c r="I648" s="106"/>
      <c r="J648" s="106"/>
      <c r="K648" s="66"/>
      <c r="L648" s="66"/>
      <c r="M648" s="66"/>
      <c r="N648" s="45"/>
      <c r="O648" s="31"/>
      <c r="P648" s="32"/>
      <c r="Q648" s="32"/>
      <c r="R648" s="32"/>
      <c r="S648" s="32"/>
      <c r="T648" s="32"/>
      <c r="U648" s="32"/>
    </row>
    <row r="649" spans="2:21" ht="18" x14ac:dyDescent="0.25">
      <c r="B649" s="155"/>
      <c r="C649" s="86">
        <v>12</v>
      </c>
      <c r="D649" s="25">
        <v>800</v>
      </c>
      <c r="E649" s="87">
        <v>110</v>
      </c>
      <c r="F649" s="7">
        <v>15</v>
      </c>
      <c r="G649" s="128">
        <v>4660015048488</v>
      </c>
      <c r="H649" s="132" t="s">
        <v>699</v>
      </c>
      <c r="I649" s="107">
        <f t="shared" ref="I649:I709" si="39">L649/0.7</f>
        <v>132.00000000000003</v>
      </c>
      <c r="J649" s="108">
        <f t="shared" ref="J649:J709" si="40">L649/0.8</f>
        <v>115.5</v>
      </c>
      <c r="K649" s="73">
        <f t="shared" ref="K649:K709" si="41">L649/0.9</f>
        <v>102.66666666666667</v>
      </c>
      <c r="L649" s="68">
        <v>92.4</v>
      </c>
      <c r="M649" s="188" t="s">
        <v>191</v>
      </c>
      <c r="N649" s="45"/>
      <c r="O649" s="31"/>
      <c r="P649" s="32"/>
      <c r="Q649" s="32"/>
      <c r="R649" s="32"/>
      <c r="S649" s="32"/>
      <c r="T649" s="32"/>
      <c r="U649" s="32"/>
    </row>
    <row r="650" spans="2:21" ht="18" x14ac:dyDescent="0.25">
      <c r="B650" s="158"/>
      <c r="C650" s="88">
        <v>15</v>
      </c>
      <c r="D650" s="26">
        <v>1500</v>
      </c>
      <c r="E650" s="89">
        <v>135</v>
      </c>
      <c r="F650" s="7">
        <v>12</v>
      </c>
      <c r="G650" s="129">
        <v>4660015048495</v>
      </c>
      <c r="H650" s="123" t="s">
        <v>700</v>
      </c>
      <c r="I650" s="102">
        <f t="shared" si="39"/>
        <v>209.14285714285717</v>
      </c>
      <c r="J650" s="103">
        <f t="shared" si="40"/>
        <v>183</v>
      </c>
      <c r="K650" s="69">
        <f t="shared" si="41"/>
        <v>162.66666666666666</v>
      </c>
      <c r="L650" s="70">
        <v>146.4</v>
      </c>
      <c r="M650" s="189"/>
      <c r="N650" s="45"/>
      <c r="O650" s="31"/>
      <c r="P650" s="32"/>
      <c r="Q650" s="32"/>
      <c r="R650" s="32"/>
      <c r="S650" s="32"/>
      <c r="T650" s="32"/>
      <c r="U650" s="32"/>
    </row>
    <row r="651" spans="2:21" ht="18" x14ac:dyDescent="0.25">
      <c r="B651" s="158" t="s">
        <v>82</v>
      </c>
      <c r="C651" s="88">
        <v>18</v>
      </c>
      <c r="D651" s="26">
        <v>2600</v>
      </c>
      <c r="E651" s="89">
        <v>160</v>
      </c>
      <c r="F651" s="7">
        <v>4</v>
      </c>
      <c r="G651" s="129">
        <v>4660015048501</v>
      </c>
      <c r="H651" s="123" t="s">
        <v>701</v>
      </c>
      <c r="I651" s="102">
        <f t="shared" si="39"/>
        <v>337.71428571428572</v>
      </c>
      <c r="J651" s="103">
        <f t="shared" si="40"/>
        <v>295.5</v>
      </c>
      <c r="K651" s="69">
        <f t="shared" si="41"/>
        <v>262.66666666666669</v>
      </c>
      <c r="L651" s="70">
        <v>236.4</v>
      </c>
      <c r="M651" s="189"/>
      <c r="N651" s="45"/>
      <c r="O651" s="31"/>
      <c r="P651" s="32"/>
      <c r="Q651" s="32"/>
      <c r="R651" s="32"/>
      <c r="S651" s="32"/>
      <c r="T651" s="32"/>
      <c r="U651" s="32"/>
    </row>
    <row r="652" spans="2:21" ht="18" x14ac:dyDescent="0.25">
      <c r="B652" s="158"/>
      <c r="C652" s="88">
        <v>22</v>
      </c>
      <c r="D652" s="26">
        <v>4800</v>
      </c>
      <c r="E652" s="89">
        <v>200</v>
      </c>
      <c r="F652" s="7">
        <v>2</v>
      </c>
      <c r="G652" s="129">
        <v>4660015048518</v>
      </c>
      <c r="H652" s="123" t="s">
        <v>702</v>
      </c>
      <c r="I652" s="102">
        <f t="shared" si="39"/>
        <v>480.00000000000006</v>
      </c>
      <c r="J652" s="103">
        <f t="shared" si="40"/>
        <v>420</v>
      </c>
      <c r="K652" s="69">
        <f t="shared" si="41"/>
        <v>373.33333333333331</v>
      </c>
      <c r="L652" s="70">
        <v>336</v>
      </c>
      <c r="M652" s="189"/>
      <c r="N652" s="45"/>
      <c r="O652" s="31"/>
      <c r="P652" s="32"/>
      <c r="Q652" s="32"/>
      <c r="R652" s="32"/>
      <c r="S652" s="32"/>
      <c r="T652" s="32"/>
      <c r="U652" s="32"/>
    </row>
    <row r="653" spans="2:21" ht="18.75" thickBot="1" x14ac:dyDescent="0.3">
      <c r="B653" s="168"/>
      <c r="C653" s="90">
        <v>26</v>
      </c>
      <c r="D653" s="13">
        <v>8500</v>
      </c>
      <c r="E653" s="85">
        <v>240</v>
      </c>
      <c r="F653" s="7">
        <v>2</v>
      </c>
      <c r="G653" s="129">
        <v>4660015048525</v>
      </c>
      <c r="H653" s="123" t="s">
        <v>703</v>
      </c>
      <c r="I653" s="104">
        <f t="shared" si="39"/>
        <v>670.28571428571433</v>
      </c>
      <c r="J653" s="105">
        <f t="shared" si="40"/>
        <v>586.5</v>
      </c>
      <c r="K653" s="71">
        <f t="shared" si="41"/>
        <v>521.33333333333326</v>
      </c>
      <c r="L653" s="72">
        <v>469.2</v>
      </c>
      <c r="M653" s="190"/>
      <c r="N653" s="45"/>
      <c r="O653" s="31"/>
      <c r="P653" s="32"/>
      <c r="Q653" s="32"/>
      <c r="R653" s="32"/>
      <c r="S653" s="32"/>
      <c r="T653" s="32"/>
      <c r="U653" s="32"/>
    </row>
    <row r="654" spans="2:21" ht="18.75" thickBot="1" x14ac:dyDescent="0.3">
      <c r="B654" s="93"/>
      <c r="C654" s="17"/>
      <c r="D654" s="6"/>
      <c r="E654" s="23"/>
      <c r="F654" s="6"/>
      <c r="G654" s="116"/>
      <c r="H654" s="116"/>
      <c r="I654" s="106"/>
      <c r="J654" s="106"/>
      <c r="K654" s="66"/>
      <c r="L654" s="66"/>
      <c r="M654" s="66"/>
      <c r="N654" s="45"/>
      <c r="O654" s="31"/>
      <c r="P654" s="32"/>
      <c r="Q654" s="32"/>
      <c r="R654" s="32"/>
      <c r="S654" s="32"/>
      <c r="T654" s="32"/>
      <c r="U654" s="32"/>
    </row>
    <row r="655" spans="2:21" ht="18" x14ac:dyDescent="0.25">
      <c r="B655" s="155"/>
      <c r="C655" s="86">
        <v>12</v>
      </c>
      <c r="D655" s="25">
        <v>800</v>
      </c>
      <c r="E655" s="87">
        <v>110</v>
      </c>
      <c r="F655" s="7">
        <v>15</v>
      </c>
      <c r="G655" s="143">
        <v>4607058022396</v>
      </c>
      <c r="H655" s="123" t="s">
        <v>704</v>
      </c>
      <c r="I655" s="107">
        <f t="shared" si="39"/>
        <v>132.00000000000003</v>
      </c>
      <c r="J655" s="108">
        <f t="shared" si="40"/>
        <v>115.5</v>
      </c>
      <c r="K655" s="73">
        <f t="shared" si="41"/>
        <v>102.66666666666667</v>
      </c>
      <c r="L655" s="68">
        <v>92.4</v>
      </c>
      <c r="M655" s="188" t="s">
        <v>191</v>
      </c>
      <c r="N655" s="45"/>
      <c r="O655" s="31"/>
      <c r="P655" s="32"/>
      <c r="Q655" s="32"/>
      <c r="R655" s="32"/>
      <c r="S655" s="32"/>
      <c r="T655" s="32"/>
      <c r="U655" s="32"/>
    </row>
    <row r="656" spans="2:21" ht="18" x14ac:dyDescent="0.25">
      <c r="B656" s="158"/>
      <c r="C656" s="88">
        <v>15</v>
      </c>
      <c r="D656" s="26">
        <v>1500</v>
      </c>
      <c r="E656" s="89">
        <v>135</v>
      </c>
      <c r="F656" s="7">
        <v>12</v>
      </c>
      <c r="G656" s="143">
        <v>4607058022235</v>
      </c>
      <c r="H656" s="123" t="s">
        <v>705</v>
      </c>
      <c r="I656" s="102">
        <f t="shared" si="39"/>
        <v>209.14285714285717</v>
      </c>
      <c r="J656" s="103">
        <f t="shared" si="40"/>
        <v>183</v>
      </c>
      <c r="K656" s="69">
        <f t="shared" si="41"/>
        <v>162.66666666666666</v>
      </c>
      <c r="L656" s="70">
        <v>146.4</v>
      </c>
      <c r="M656" s="189"/>
      <c r="N656" s="45"/>
      <c r="O656" s="31"/>
      <c r="P656" s="32"/>
      <c r="Q656" s="32"/>
      <c r="R656" s="32"/>
      <c r="S656" s="32"/>
      <c r="T656" s="32"/>
      <c r="U656" s="32"/>
    </row>
    <row r="657" spans="2:21" ht="18" x14ac:dyDescent="0.25">
      <c r="B657" s="158" t="s">
        <v>83</v>
      </c>
      <c r="C657" s="88">
        <v>18</v>
      </c>
      <c r="D657" s="26">
        <v>2600</v>
      </c>
      <c r="E657" s="89">
        <v>160</v>
      </c>
      <c r="F657" s="7">
        <v>4</v>
      </c>
      <c r="G657" s="143">
        <v>4607058022242</v>
      </c>
      <c r="H657" s="123" t="s">
        <v>706</v>
      </c>
      <c r="I657" s="102">
        <f t="shared" si="39"/>
        <v>337.71428571428572</v>
      </c>
      <c r="J657" s="103">
        <f t="shared" si="40"/>
        <v>295.5</v>
      </c>
      <c r="K657" s="69">
        <f t="shared" si="41"/>
        <v>262.66666666666669</v>
      </c>
      <c r="L657" s="70">
        <v>236.4</v>
      </c>
      <c r="M657" s="189"/>
      <c r="N657" s="45"/>
      <c r="O657" s="31"/>
      <c r="P657" s="32"/>
      <c r="Q657" s="32"/>
      <c r="R657" s="32"/>
      <c r="S657" s="32"/>
      <c r="T657" s="32"/>
      <c r="U657" s="32"/>
    </row>
    <row r="658" spans="2:21" ht="18" x14ac:dyDescent="0.25">
      <c r="B658" s="158"/>
      <c r="C658" s="88">
        <v>22</v>
      </c>
      <c r="D658" s="26">
        <v>4800</v>
      </c>
      <c r="E658" s="89">
        <v>200</v>
      </c>
      <c r="F658" s="7">
        <v>2</v>
      </c>
      <c r="G658" s="143">
        <v>4607058022259</v>
      </c>
      <c r="H658" s="123" t="s">
        <v>707</v>
      </c>
      <c r="I658" s="102">
        <f t="shared" si="39"/>
        <v>480.00000000000006</v>
      </c>
      <c r="J658" s="103">
        <f t="shared" si="40"/>
        <v>420</v>
      </c>
      <c r="K658" s="69">
        <f t="shared" si="41"/>
        <v>373.33333333333331</v>
      </c>
      <c r="L658" s="70">
        <v>336</v>
      </c>
      <c r="M658" s="189"/>
      <c r="N658" s="45"/>
      <c r="O658" s="31"/>
      <c r="P658" s="32"/>
      <c r="Q658" s="32"/>
      <c r="R658" s="32"/>
      <c r="S658" s="32"/>
      <c r="T658" s="32"/>
      <c r="U658" s="32"/>
    </row>
    <row r="659" spans="2:21" ht="18.75" thickBot="1" x14ac:dyDescent="0.3">
      <c r="B659" s="168"/>
      <c r="C659" s="90">
        <v>26</v>
      </c>
      <c r="D659" s="13">
        <v>8500</v>
      </c>
      <c r="E659" s="85">
        <v>240</v>
      </c>
      <c r="F659" s="7">
        <v>2</v>
      </c>
      <c r="G659" s="143">
        <v>4607058022266</v>
      </c>
      <c r="H659" s="123" t="s">
        <v>708</v>
      </c>
      <c r="I659" s="104">
        <f t="shared" si="39"/>
        <v>670.28571428571433</v>
      </c>
      <c r="J659" s="105">
        <f t="shared" si="40"/>
        <v>586.5</v>
      </c>
      <c r="K659" s="71">
        <f t="shared" si="41"/>
        <v>521.33333333333326</v>
      </c>
      <c r="L659" s="72">
        <v>469.2</v>
      </c>
      <c r="M659" s="190"/>
      <c r="N659" s="45"/>
      <c r="O659" s="31"/>
      <c r="P659" s="32"/>
      <c r="Q659" s="32"/>
      <c r="R659" s="32"/>
      <c r="S659" s="32"/>
      <c r="T659" s="32"/>
      <c r="U659" s="32"/>
    </row>
    <row r="660" spans="2:21" ht="18.75" thickBot="1" x14ac:dyDescent="0.3">
      <c r="B660" s="93"/>
      <c r="C660" s="17"/>
      <c r="D660" s="6"/>
      <c r="E660" s="23"/>
      <c r="F660" s="6"/>
      <c r="G660" s="116"/>
      <c r="H660" s="116"/>
      <c r="I660" s="106"/>
      <c r="J660" s="106"/>
      <c r="K660" s="66"/>
      <c r="L660" s="66"/>
      <c r="M660" s="66"/>
      <c r="N660" s="45"/>
      <c r="O660" s="31"/>
      <c r="P660" s="32"/>
      <c r="Q660" s="32"/>
      <c r="R660" s="32"/>
      <c r="S660" s="32"/>
      <c r="T660" s="32"/>
      <c r="U660" s="32"/>
    </row>
    <row r="661" spans="2:21" ht="18" x14ac:dyDescent="0.25">
      <c r="B661" s="155"/>
      <c r="C661" s="86">
        <v>12</v>
      </c>
      <c r="D661" s="25">
        <v>800</v>
      </c>
      <c r="E661" s="87">
        <v>110</v>
      </c>
      <c r="F661" s="7">
        <v>15</v>
      </c>
      <c r="G661" s="143">
        <v>4607058024727</v>
      </c>
      <c r="H661" s="123" t="s">
        <v>709</v>
      </c>
      <c r="I661" s="107">
        <f t="shared" si="39"/>
        <v>132.00000000000003</v>
      </c>
      <c r="J661" s="108">
        <f t="shared" si="40"/>
        <v>115.5</v>
      </c>
      <c r="K661" s="73">
        <f t="shared" si="41"/>
        <v>102.66666666666667</v>
      </c>
      <c r="L661" s="68">
        <v>92.4</v>
      </c>
      <c r="M661" s="188" t="s">
        <v>191</v>
      </c>
      <c r="N661" s="45"/>
      <c r="O661" s="31"/>
      <c r="P661" s="32"/>
      <c r="Q661" s="32"/>
      <c r="R661" s="32"/>
      <c r="S661" s="32"/>
      <c r="T661" s="32"/>
      <c r="U661" s="32"/>
    </row>
    <row r="662" spans="2:21" ht="18" x14ac:dyDescent="0.25">
      <c r="B662" s="158"/>
      <c r="C662" s="88">
        <v>15</v>
      </c>
      <c r="D662" s="26">
        <v>1500</v>
      </c>
      <c r="E662" s="89">
        <v>135</v>
      </c>
      <c r="F662" s="7">
        <v>12</v>
      </c>
      <c r="G662" s="143">
        <v>4607058024734</v>
      </c>
      <c r="H662" s="123" t="s">
        <v>710</v>
      </c>
      <c r="I662" s="102">
        <f t="shared" si="39"/>
        <v>209.14285714285717</v>
      </c>
      <c r="J662" s="103">
        <f t="shared" si="40"/>
        <v>183</v>
      </c>
      <c r="K662" s="69">
        <f t="shared" si="41"/>
        <v>162.66666666666666</v>
      </c>
      <c r="L662" s="70">
        <v>146.4</v>
      </c>
      <c r="M662" s="189"/>
      <c r="N662" s="45"/>
      <c r="O662" s="31"/>
      <c r="P662" s="32"/>
      <c r="Q662" s="32"/>
      <c r="R662" s="32"/>
      <c r="S662" s="32"/>
      <c r="T662" s="32"/>
      <c r="U662" s="32"/>
    </row>
    <row r="663" spans="2:21" ht="18" x14ac:dyDescent="0.25">
      <c r="B663" s="158" t="s">
        <v>84</v>
      </c>
      <c r="C663" s="88">
        <v>18</v>
      </c>
      <c r="D663" s="26">
        <v>2600</v>
      </c>
      <c r="E663" s="89">
        <v>160</v>
      </c>
      <c r="F663" s="7">
        <v>4</v>
      </c>
      <c r="G663" s="143">
        <v>4607058024741</v>
      </c>
      <c r="H663" s="123" t="s">
        <v>711</v>
      </c>
      <c r="I663" s="102">
        <f t="shared" si="39"/>
        <v>337.71428571428572</v>
      </c>
      <c r="J663" s="103">
        <f t="shared" si="40"/>
        <v>295.5</v>
      </c>
      <c r="K663" s="69">
        <f t="shared" si="41"/>
        <v>262.66666666666669</v>
      </c>
      <c r="L663" s="70">
        <v>236.4</v>
      </c>
      <c r="M663" s="189"/>
      <c r="N663" s="45"/>
      <c r="O663" s="31"/>
      <c r="P663" s="32"/>
      <c r="Q663" s="32"/>
      <c r="R663" s="32"/>
      <c r="S663" s="32"/>
      <c r="T663" s="32"/>
      <c r="U663" s="32"/>
    </row>
    <row r="664" spans="2:21" ht="18" x14ac:dyDescent="0.25">
      <c r="B664" s="158"/>
      <c r="C664" s="88">
        <v>22</v>
      </c>
      <c r="D664" s="26">
        <v>4800</v>
      </c>
      <c r="E664" s="89">
        <v>200</v>
      </c>
      <c r="F664" s="7">
        <v>2</v>
      </c>
      <c r="G664" s="143">
        <v>4607058024758</v>
      </c>
      <c r="H664" s="123" t="s">
        <v>712</v>
      </c>
      <c r="I664" s="102">
        <f t="shared" si="39"/>
        <v>480.00000000000006</v>
      </c>
      <c r="J664" s="103">
        <f t="shared" si="40"/>
        <v>420</v>
      </c>
      <c r="K664" s="69">
        <f t="shared" si="41"/>
        <v>373.33333333333331</v>
      </c>
      <c r="L664" s="70">
        <v>336</v>
      </c>
      <c r="M664" s="189"/>
      <c r="N664" s="45"/>
      <c r="O664" s="31"/>
      <c r="P664" s="32"/>
      <c r="Q664" s="32"/>
      <c r="R664" s="32"/>
      <c r="S664" s="32"/>
      <c r="T664" s="32"/>
      <c r="U664" s="32"/>
    </row>
    <row r="665" spans="2:21" ht="18.75" thickBot="1" x14ac:dyDescent="0.3">
      <c r="B665" s="168"/>
      <c r="C665" s="90">
        <v>26</v>
      </c>
      <c r="D665" s="13">
        <v>8500</v>
      </c>
      <c r="E665" s="85">
        <v>240</v>
      </c>
      <c r="F665" s="7">
        <v>2</v>
      </c>
      <c r="G665" s="143">
        <v>4607058024765</v>
      </c>
      <c r="H665" s="123" t="s">
        <v>713</v>
      </c>
      <c r="I665" s="104">
        <f t="shared" si="39"/>
        <v>670.28571428571433</v>
      </c>
      <c r="J665" s="105">
        <f t="shared" si="40"/>
        <v>586.5</v>
      </c>
      <c r="K665" s="71">
        <f t="shared" si="41"/>
        <v>521.33333333333326</v>
      </c>
      <c r="L665" s="72">
        <v>469.2</v>
      </c>
      <c r="M665" s="190"/>
      <c r="N665" s="45"/>
      <c r="O665" s="31"/>
      <c r="P665" s="32"/>
      <c r="Q665" s="32"/>
      <c r="R665" s="32"/>
      <c r="S665" s="32"/>
      <c r="T665" s="32"/>
      <c r="U665" s="32"/>
    </row>
    <row r="666" spans="2:21" ht="18.75" thickBot="1" x14ac:dyDescent="0.3">
      <c r="B666" s="93"/>
      <c r="C666" s="17"/>
      <c r="D666" s="6"/>
      <c r="E666" s="23"/>
      <c r="F666" s="6"/>
      <c r="G666" s="116"/>
      <c r="H666" s="116"/>
      <c r="I666" s="106"/>
      <c r="J666" s="106"/>
      <c r="K666" s="66"/>
      <c r="L666" s="66"/>
      <c r="M666" s="66"/>
      <c r="N666" s="45"/>
      <c r="O666" s="31"/>
      <c r="P666" s="32"/>
      <c r="Q666" s="32"/>
      <c r="R666" s="32"/>
      <c r="S666" s="32"/>
      <c r="T666" s="32"/>
      <c r="U666" s="32"/>
    </row>
    <row r="667" spans="2:21" ht="18" x14ac:dyDescent="0.25">
      <c r="B667" s="155"/>
      <c r="C667" s="86">
        <v>12</v>
      </c>
      <c r="D667" s="25">
        <v>800</v>
      </c>
      <c r="E667" s="87">
        <v>110</v>
      </c>
      <c r="F667" s="7">
        <v>15</v>
      </c>
      <c r="G667" s="143">
        <v>4607058020118</v>
      </c>
      <c r="H667" s="123" t="s">
        <v>714</v>
      </c>
      <c r="I667" s="107">
        <f t="shared" si="39"/>
        <v>132.00000000000003</v>
      </c>
      <c r="J667" s="108">
        <f t="shared" si="40"/>
        <v>115.5</v>
      </c>
      <c r="K667" s="73">
        <f t="shared" si="41"/>
        <v>102.66666666666667</v>
      </c>
      <c r="L667" s="68">
        <v>92.4</v>
      </c>
      <c r="M667" s="188" t="s">
        <v>191</v>
      </c>
      <c r="N667" s="45"/>
      <c r="O667" s="31"/>
      <c r="P667" s="32"/>
      <c r="Q667" s="32"/>
      <c r="R667" s="32"/>
      <c r="S667" s="32"/>
      <c r="T667" s="32"/>
      <c r="U667" s="32"/>
    </row>
    <row r="668" spans="2:21" ht="18" x14ac:dyDescent="0.25">
      <c r="B668" s="158"/>
      <c r="C668" s="88">
        <v>15</v>
      </c>
      <c r="D668" s="26">
        <v>1500</v>
      </c>
      <c r="E668" s="89">
        <v>135</v>
      </c>
      <c r="F668" s="7">
        <v>12</v>
      </c>
      <c r="G668" s="143">
        <v>4607058020125</v>
      </c>
      <c r="H668" s="123" t="s">
        <v>715</v>
      </c>
      <c r="I668" s="102">
        <f t="shared" si="39"/>
        <v>209.14285714285717</v>
      </c>
      <c r="J668" s="103">
        <f t="shared" si="40"/>
        <v>183</v>
      </c>
      <c r="K668" s="69">
        <f t="shared" si="41"/>
        <v>162.66666666666666</v>
      </c>
      <c r="L668" s="70">
        <v>146.4</v>
      </c>
      <c r="M668" s="189"/>
      <c r="N668" s="45"/>
      <c r="O668" s="31"/>
      <c r="P668" s="32"/>
      <c r="Q668" s="32"/>
      <c r="R668" s="32"/>
      <c r="S668" s="32"/>
      <c r="T668" s="32"/>
      <c r="U668" s="32"/>
    </row>
    <row r="669" spans="2:21" ht="18" x14ac:dyDescent="0.25">
      <c r="B669" s="158" t="s">
        <v>85</v>
      </c>
      <c r="C669" s="88">
        <v>18</v>
      </c>
      <c r="D669" s="26">
        <v>2600</v>
      </c>
      <c r="E669" s="89">
        <v>160</v>
      </c>
      <c r="F669" s="7">
        <v>4</v>
      </c>
      <c r="G669" s="143">
        <v>4607058020132</v>
      </c>
      <c r="H669" s="123" t="s">
        <v>716</v>
      </c>
      <c r="I669" s="102">
        <f t="shared" si="39"/>
        <v>337.71428571428572</v>
      </c>
      <c r="J669" s="103">
        <f t="shared" si="40"/>
        <v>295.5</v>
      </c>
      <c r="K669" s="69">
        <f t="shared" si="41"/>
        <v>262.66666666666669</v>
      </c>
      <c r="L669" s="70">
        <v>236.4</v>
      </c>
      <c r="M669" s="189"/>
      <c r="N669" s="45"/>
      <c r="O669" s="31"/>
      <c r="P669" s="32"/>
      <c r="Q669" s="32"/>
      <c r="R669" s="32"/>
      <c r="S669" s="32"/>
      <c r="T669" s="32"/>
      <c r="U669" s="32"/>
    </row>
    <row r="670" spans="2:21" ht="18" x14ac:dyDescent="0.25">
      <c r="B670" s="158"/>
      <c r="C670" s="88">
        <v>22</v>
      </c>
      <c r="D670" s="26">
        <v>4800</v>
      </c>
      <c r="E670" s="89">
        <v>200</v>
      </c>
      <c r="F670" s="7">
        <v>2</v>
      </c>
      <c r="G670" s="143">
        <v>4607058020149</v>
      </c>
      <c r="H670" s="123" t="s">
        <v>717</v>
      </c>
      <c r="I670" s="102">
        <f t="shared" si="39"/>
        <v>480.00000000000006</v>
      </c>
      <c r="J670" s="103">
        <f t="shared" si="40"/>
        <v>420</v>
      </c>
      <c r="K670" s="69">
        <f t="shared" si="41"/>
        <v>373.33333333333331</v>
      </c>
      <c r="L670" s="70">
        <v>336</v>
      </c>
      <c r="M670" s="189"/>
      <c r="N670" s="45"/>
      <c r="O670" s="31"/>
      <c r="P670" s="32"/>
      <c r="Q670" s="32"/>
      <c r="R670" s="32"/>
      <c r="S670" s="32"/>
      <c r="T670" s="32"/>
      <c r="U670" s="32"/>
    </row>
    <row r="671" spans="2:21" ht="18.75" thickBot="1" x14ac:dyDescent="0.3">
      <c r="B671" s="168"/>
      <c r="C671" s="90">
        <v>26</v>
      </c>
      <c r="D671" s="13">
        <v>8500</v>
      </c>
      <c r="E671" s="85">
        <v>240</v>
      </c>
      <c r="F671" s="7">
        <v>2</v>
      </c>
      <c r="G671" s="143">
        <v>4607058020156</v>
      </c>
      <c r="H671" s="123" t="s">
        <v>718</v>
      </c>
      <c r="I671" s="104">
        <f t="shared" si="39"/>
        <v>670.28571428571433</v>
      </c>
      <c r="J671" s="105">
        <f t="shared" si="40"/>
        <v>586.5</v>
      </c>
      <c r="K671" s="71">
        <f t="shared" si="41"/>
        <v>521.33333333333326</v>
      </c>
      <c r="L671" s="72">
        <v>469.2</v>
      </c>
      <c r="M671" s="190"/>
      <c r="N671" s="45"/>
      <c r="O671" s="31"/>
      <c r="P671" s="32"/>
      <c r="Q671" s="32"/>
      <c r="R671" s="32"/>
      <c r="S671" s="32"/>
      <c r="T671" s="32"/>
      <c r="U671" s="32"/>
    </row>
    <row r="672" spans="2:21" ht="18.75" thickBot="1" x14ac:dyDescent="0.3">
      <c r="B672" s="93"/>
      <c r="C672" s="17"/>
      <c r="D672" s="6"/>
      <c r="E672" s="23"/>
      <c r="F672" s="6"/>
      <c r="G672" s="116"/>
      <c r="H672" s="116"/>
      <c r="I672" s="106"/>
      <c r="J672" s="106"/>
      <c r="K672" s="66"/>
      <c r="L672" s="66"/>
      <c r="M672" s="66"/>
      <c r="N672" s="45"/>
      <c r="O672" s="31"/>
      <c r="P672" s="32"/>
      <c r="Q672" s="32"/>
      <c r="R672" s="32"/>
      <c r="S672" s="32"/>
      <c r="T672" s="32"/>
      <c r="U672" s="32"/>
    </row>
    <row r="673" spans="1:21" ht="18" x14ac:dyDescent="0.25">
      <c r="B673" s="155"/>
      <c r="C673" s="86">
        <v>12</v>
      </c>
      <c r="D673" s="25">
        <v>800</v>
      </c>
      <c r="E673" s="87">
        <v>110</v>
      </c>
      <c r="F673" s="7">
        <v>15</v>
      </c>
      <c r="G673" s="129">
        <v>4607058023331</v>
      </c>
      <c r="H673" s="123" t="s">
        <v>719</v>
      </c>
      <c r="I673" s="107">
        <f t="shared" si="39"/>
        <v>132.00000000000003</v>
      </c>
      <c r="J673" s="108">
        <f t="shared" si="40"/>
        <v>115.5</v>
      </c>
      <c r="K673" s="73">
        <f t="shared" si="41"/>
        <v>102.66666666666667</v>
      </c>
      <c r="L673" s="68">
        <v>92.4</v>
      </c>
      <c r="M673" s="188" t="s">
        <v>191</v>
      </c>
      <c r="N673" s="45"/>
      <c r="O673" s="31"/>
      <c r="P673" s="32"/>
      <c r="Q673" s="32"/>
      <c r="R673" s="32"/>
      <c r="S673" s="32"/>
      <c r="T673" s="32"/>
      <c r="U673" s="32"/>
    </row>
    <row r="674" spans="1:21" ht="18" x14ac:dyDescent="0.25">
      <c r="B674" s="158"/>
      <c r="C674" s="88">
        <v>15</v>
      </c>
      <c r="D674" s="26">
        <v>1500</v>
      </c>
      <c r="E674" s="89">
        <v>135</v>
      </c>
      <c r="F674" s="7">
        <v>12</v>
      </c>
      <c r="G674" s="129">
        <v>4607058021672</v>
      </c>
      <c r="H674" s="123" t="s">
        <v>720</v>
      </c>
      <c r="I674" s="102">
        <f t="shared" si="39"/>
        <v>209.14285714285717</v>
      </c>
      <c r="J674" s="103">
        <f t="shared" si="40"/>
        <v>183</v>
      </c>
      <c r="K674" s="69">
        <f t="shared" si="41"/>
        <v>162.66666666666666</v>
      </c>
      <c r="L674" s="70">
        <v>146.4</v>
      </c>
      <c r="M674" s="189"/>
      <c r="N674" s="45"/>
      <c r="O674" s="31"/>
      <c r="P674" s="32"/>
      <c r="Q674" s="32"/>
      <c r="R674" s="32"/>
      <c r="S674" s="32"/>
      <c r="T674" s="32"/>
      <c r="U674" s="32"/>
    </row>
    <row r="675" spans="1:21" ht="18" x14ac:dyDescent="0.25">
      <c r="B675" s="158" t="s">
        <v>86</v>
      </c>
      <c r="C675" s="88">
        <v>18</v>
      </c>
      <c r="D675" s="26">
        <v>2600</v>
      </c>
      <c r="E675" s="89">
        <v>160</v>
      </c>
      <c r="F675" s="7">
        <v>4</v>
      </c>
      <c r="G675" s="129">
        <v>4607058021689</v>
      </c>
      <c r="H675" s="123" t="s">
        <v>721</v>
      </c>
      <c r="I675" s="102">
        <f t="shared" si="39"/>
        <v>337.71428571428572</v>
      </c>
      <c r="J675" s="103">
        <f t="shared" si="40"/>
        <v>295.5</v>
      </c>
      <c r="K675" s="69">
        <f t="shared" si="41"/>
        <v>262.66666666666669</v>
      </c>
      <c r="L675" s="70">
        <v>236.4</v>
      </c>
      <c r="M675" s="189"/>
      <c r="N675" s="45"/>
      <c r="O675" s="31"/>
      <c r="P675" s="32"/>
      <c r="Q675" s="32"/>
      <c r="R675" s="32"/>
      <c r="S675" s="32"/>
      <c r="T675" s="32"/>
      <c r="U675" s="32"/>
    </row>
    <row r="676" spans="1:21" ht="18" x14ac:dyDescent="0.25">
      <c r="B676" s="158"/>
      <c r="C676" s="88">
        <v>22</v>
      </c>
      <c r="D676" s="26">
        <v>4800</v>
      </c>
      <c r="E676" s="89">
        <v>200</v>
      </c>
      <c r="F676" s="7">
        <v>2</v>
      </c>
      <c r="G676" s="129">
        <v>4607058024567</v>
      </c>
      <c r="H676" s="123" t="s">
        <v>722</v>
      </c>
      <c r="I676" s="102">
        <f t="shared" si="39"/>
        <v>480.00000000000006</v>
      </c>
      <c r="J676" s="103">
        <f t="shared" si="40"/>
        <v>420</v>
      </c>
      <c r="K676" s="69">
        <f t="shared" si="41"/>
        <v>373.33333333333331</v>
      </c>
      <c r="L676" s="70">
        <v>336</v>
      </c>
      <c r="M676" s="189"/>
      <c r="N676" s="45"/>
      <c r="O676" s="31"/>
      <c r="P676" s="32"/>
      <c r="Q676" s="32"/>
      <c r="R676" s="32"/>
      <c r="S676" s="32"/>
      <c r="T676" s="32"/>
      <c r="U676" s="32"/>
    </row>
    <row r="677" spans="1:21" ht="18.75" thickBot="1" x14ac:dyDescent="0.3">
      <c r="B677" s="168"/>
      <c r="C677" s="90">
        <v>26</v>
      </c>
      <c r="D677" s="13">
        <v>8500</v>
      </c>
      <c r="E677" s="85">
        <v>240</v>
      </c>
      <c r="F677" s="7">
        <v>2</v>
      </c>
      <c r="G677" s="129">
        <v>4607058021122</v>
      </c>
      <c r="H677" s="123" t="s">
        <v>723</v>
      </c>
      <c r="I677" s="104">
        <f t="shared" si="39"/>
        <v>670.28571428571433</v>
      </c>
      <c r="J677" s="105">
        <f t="shared" si="40"/>
        <v>586.5</v>
      </c>
      <c r="K677" s="71">
        <f t="shared" si="41"/>
        <v>521.33333333333326</v>
      </c>
      <c r="L677" s="72">
        <v>469.2</v>
      </c>
      <c r="M677" s="190"/>
      <c r="N677" s="45"/>
      <c r="O677" s="31"/>
      <c r="P677" s="32"/>
      <c r="Q677" s="32"/>
      <c r="R677" s="32"/>
      <c r="S677" s="32"/>
      <c r="T677" s="32"/>
      <c r="U677" s="32"/>
    </row>
    <row r="678" spans="1:21" ht="18.75" thickBot="1" x14ac:dyDescent="0.3">
      <c r="B678" s="93"/>
      <c r="C678" s="17"/>
      <c r="D678" s="6"/>
      <c r="E678" s="23"/>
      <c r="F678" s="6"/>
      <c r="G678" s="116"/>
      <c r="H678" s="116"/>
      <c r="I678" s="106"/>
      <c r="J678" s="106"/>
      <c r="K678" s="66"/>
      <c r="L678" s="66"/>
      <c r="M678" s="66"/>
      <c r="N678" s="45"/>
      <c r="O678" s="31"/>
      <c r="P678" s="32"/>
      <c r="Q678" s="32"/>
      <c r="R678" s="32"/>
      <c r="S678" s="32"/>
      <c r="T678" s="32"/>
      <c r="U678" s="32"/>
    </row>
    <row r="679" spans="1:21" ht="18" x14ac:dyDescent="0.25">
      <c r="B679" s="155"/>
      <c r="C679" s="86">
        <v>12</v>
      </c>
      <c r="D679" s="25">
        <v>800</v>
      </c>
      <c r="E679" s="87">
        <v>110</v>
      </c>
      <c r="F679" s="7">
        <v>15</v>
      </c>
      <c r="G679" s="129">
        <v>4660015047665</v>
      </c>
      <c r="H679" s="123" t="s">
        <v>724</v>
      </c>
      <c r="I679" s="107">
        <f t="shared" si="39"/>
        <v>132.00000000000003</v>
      </c>
      <c r="J679" s="108">
        <f t="shared" si="40"/>
        <v>115.5</v>
      </c>
      <c r="K679" s="73">
        <f t="shared" si="41"/>
        <v>102.66666666666667</v>
      </c>
      <c r="L679" s="68">
        <v>92.4</v>
      </c>
      <c r="M679" s="188" t="s">
        <v>191</v>
      </c>
      <c r="N679" s="45"/>
      <c r="O679" s="31"/>
      <c r="P679" s="32"/>
      <c r="Q679" s="32"/>
      <c r="R679" s="32"/>
      <c r="S679" s="32"/>
      <c r="T679" s="32"/>
      <c r="U679" s="32"/>
    </row>
    <row r="680" spans="1:21" ht="18" x14ac:dyDescent="0.25">
      <c r="B680" s="158"/>
      <c r="C680" s="88">
        <v>15</v>
      </c>
      <c r="D680" s="26">
        <v>1500</v>
      </c>
      <c r="E680" s="89">
        <v>135</v>
      </c>
      <c r="F680" s="7">
        <v>12</v>
      </c>
      <c r="G680" s="129">
        <v>4660015047672</v>
      </c>
      <c r="H680" s="123" t="s">
        <v>725</v>
      </c>
      <c r="I680" s="102">
        <f t="shared" si="39"/>
        <v>209.14285714285717</v>
      </c>
      <c r="J680" s="103">
        <f t="shared" si="40"/>
        <v>183</v>
      </c>
      <c r="K680" s="69">
        <f t="shared" si="41"/>
        <v>162.66666666666666</v>
      </c>
      <c r="L680" s="70">
        <v>146.4</v>
      </c>
      <c r="M680" s="189"/>
      <c r="N680" s="45"/>
      <c r="O680" s="31"/>
      <c r="P680" s="32"/>
      <c r="Q680" s="32"/>
      <c r="R680" s="32"/>
      <c r="S680" s="32"/>
      <c r="T680" s="32"/>
      <c r="U680" s="32"/>
    </row>
    <row r="681" spans="1:21" ht="18" x14ac:dyDescent="0.25">
      <c r="B681" s="158" t="s">
        <v>87</v>
      </c>
      <c r="C681" s="88">
        <v>18</v>
      </c>
      <c r="D681" s="26">
        <v>2600</v>
      </c>
      <c r="E681" s="89">
        <v>160</v>
      </c>
      <c r="F681" s="7">
        <v>4</v>
      </c>
      <c r="G681" s="129">
        <v>4660015047689</v>
      </c>
      <c r="H681" s="123" t="s">
        <v>726</v>
      </c>
      <c r="I681" s="102">
        <f t="shared" si="39"/>
        <v>337.71428571428572</v>
      </c>
      <c r="J681" s="103">
        <f t="shared" si="40"/>
        <v>295.5</v>
      </c>
      <c r="K681" s="69">
        <f t="shared" si="41"/>
        <v>262.66666666666669</v>
      </c>
      <c r="L681" s="70">
        <v>236.4</v>
      </c>
      <c r="M681" s="189"/>
      <c r="N681" s="45"/>
      <c r="O681" s="31"/>
      <c r="P681" s="32"/>
      <c r="Q681" s="32"/>
      <c r="R681" s="32"/>
      <c r="S681" s="32"/>
      <c r="T681" s="32"/>
      <c r="U681" s="32"/>
    </row>
    <row r="682" spans="1:21" ht="18" x14ac:dyDescent="0.25">
      <c r="B682" s="158"/>
      <c r="C682" s="88">
        <v>22</v>
      </c>
      <c r="D682" s="26">
        <v>4800</v>
      </c>
      <c r="E682" s="89">
        <v>200</v>
      </c>
      <c r="F682" s="7">
        <v>2</v>
      </c>
      <c r="G682" s="129">
        <v>4660015047696</v>
      </c>
      <c r="H682" s="123" t="s">
        <v>727</v>
      </c>
      <c r="I682" s="102">
        <f t="shared" si="39"/>
        <v>480.00000000000006</v>
      </c>
      <c r="J682" s="103">
        <f t="shared" si="40"/>
        <v>420</v>
      </c>
      <c r="K682" s="69">
        <f t="shared" si="41"/>
        <v>373.33333333333331</v>
      </c>
      <c r="L682" s="70">
        <v>336</v>
      </c>
      <c r="M682" s="189"/>
      <c r="N682" s="45"/>
      <c r="O682" s="31"/>
      <c r="P682" s="32"/>
      <c r="Q682" s="32"/>
      <c r="R682" s="32"/>
      <c r="S682" s="32"/>
      <c r="T682" s="32"/>
      <c r="U682" s="32"/>
    </row>
    <row r="683" spans="1:21" ht="18.75" thickBot="1" x14ac:dyDescent="0.3">
      <c r="B683" s="168"/>
      <c r="C683" s="90">
        <v>26</v>
      </c>
      <c r="D683" s="13">
        <v>8500</v>
      </c>
      <c r="E683" s="85">
        <v>240</v>
      </c>
      <c r="F683" s="7">
        <v>2</v>
      </c>
      <c r="G683" s="129">
        <v>4660015047702</v>
      </c>
      <c r="H683" s="123" t="s">
        <v>728</v>
      </c>
      <c r="I683" s="104">
        <f t="shared" si="39"/>
        <v>670.28571428571433</v>
      </c>
      <c r="J683" s="105">
        <f t="shared" si="40"/>
        <v>586.5</v>
      </c>
      <c r="K683" s="71">
        <f t="shared" si="41"/>
        <v>521.33333333333326</v>
      </c>
      <c r="L683" s="72">
        <v>469.2</v>
      </c>
      <c r="M683" s="190"/>
      <c r="N683" s="45"/>
      <c r="O683" s="31"/>
      <c r="P683" s="32"/>
      <c r="Q683" s="32"/>
      <c r="R683" s="32"/>
      <c r="S683" s="32"/>
      <c r="T683" s="32"/>
      <c r="U683" s="32"/>
    </row>
    <row r="684" spans="1:21" ht="18.75" thickBot="1" x14ac:dyDescent="0.3">
      <c r="B684" s="93"/>
      <c r="C684" s="17"/>
      <c r="D684" s="6"/>
      <c r="E684" s="23"/>
      <c r="F684" s="16"/>
      <c r="G684" s="116"/>
      <c r="H684" s="116"/>
      <c r="I684" s="106"/>
      <c r="J684" s="106"/>
      <c r="K684" s="66"/>
      <c r="L684" s="66"/>
      <c r="M684" s="66"/>
      <c r="N684" s="45"/>
      <c r="O684" s="31"/>
      <c r="P684" s="32"/>
      <c r="Q684" s="32"/>
      <c r="R684" s="32"/>
      <c r="S684" s="32"/>
      <c r="T684" s="32"/>
      <c r="U684" s="32"/>
    </row>
    <row r="685" spans="1:21" ht="18" x14ac:dyDescent="0.25">
      <c r="A685" s="38"/>
      <c r="B685" s="155"/>
      <c r="C685" s="86">
        <v>12</v>
      </c>
      <c r="D685" s="25">
        <v>800</v>
      </c>
      <c r="E685" s="87">
        <v>110</v>
      </c>
      <c r="F685" s="7">
        <v>15</v>
      </c>
      <c r="G685" s="129">
        <v>4640028563826</v>
      </c>
      <c r="H685" s="123" t="s">
        <v>729</v>
      </c>
      <c r="I685" s="107">
        <f t="shared" si="39"/>
        <v>132.00000000000003</v>
      </c>
      <c r="J685" s="108">
        <f t="shared" si="40"/>
        <v>115.5</v>
      </c>
      <c r="K685" s="73">
        <f t="shared" si="41"/>
        <v>102.66666666666667</v>
      </c>
      <c r="L685" s="68">
        <v>92.4</v>
      </c>
      <c r="M685" s="188" t="s">
        <v>191</v>
      </c>
      <c r="N685" s="45"/>
      <c r="O685" s="31"/>
      <c r="P685" s="32"/>
      <c r="Q685" s="32"/>
      <c r="R685" s="32"/>
      <c r="S685" s="32"/>
      <c r="T685" s="32"/>
      <c r="U685" s="32"/>
    </row>
    <row r="686" spans="1:21" ht="18" x14ac:dyDescent="0.25">
      <c r="A686" s="38"/>
      <c r="B686" s="158"/>
      <c r="C686" s="88">
        <v>15</v>
      </c>
      <c r="D686" s="26">
        <v>1500</v>
      </c>
      <c r="E686" s="89">
        <v>135</v>
      </c>
      <c r="F686" s="7">
        <v>12</v>
      </c>
      <c r="G686" s="129">
        <v>4640028563833</v>
      </c>
      <c r="H686" s="123" t="s">
        <v>730</v>
      </c>
      <c r="I686" s="102">
        <f t="shared" si="39"/>
        <v>209.14285714285717</v>
      </c>
      <c r="J686" s="103">
        <f t="shared" si="40"/>
        <v>183</v>
      </c>
      <c r="K686" s="69">
        <f t="shared" si="41"/>
        <v>162.66666666666666</v>
      </c>
      <c r="L686" s="70">
        <v>146.4</v>
      </c>
      <c r="M686" s="189"/>
      <c r="N686" s="45"/>
      <c r="O686" s="31"/>
      <c r="P686" s="32"/>
      <c r="Q686" s="32"/>
      <c r="R686" s="32"/>
      <c r="S686" s="32"/>
      <c r="T686" s="32"/>
      <c r="U686" s="32"/>
    </row>
    <row r="687" spans="1:21" ht="18" x14ac:dyDescent="0.25">
      <c r="A687" s="38"/>
      <c r="B687" s="158" t="s">
        <v>156</v>
      </c>
      <c r="C687" s="88">
        <v>18</v>
      </c>
      <c r="D687" s="26">
        <v>2600</v>
      </c>
      <c r="E687" s="89">
        <v>160</v>
      </c>
      <c r="F687" s="7">
        <v>4</v>
      </c>
      <c r="G687" s="129">
        <v>4640028563840</v>
      </c>
      <c r="H687" s="123" t="s">
        <v>731</v>
      </c>
      <c r="I687" s="102">
        <f t="shared" si="39"/>
        <v>337.71428571428572</v>
      </c>
      <c r="J687" s="103">
        <f t="shared" si="40"/>
        <v>295.5</v>
      </c>
      <c r="K687" s="69">
        <f t="shared" si="41"/>
        <v>262.66666666666669</v>
      </c>
      <c r="L687" s="70">
        <v>236.4</v>
      </c>
      <c r="M687" s="189"/>
      <c r="N687" s="45"/>
      <c r="O687" s="31"/>
      <c r="P687" s="32"/>
      <c r="Q687" s="32"/>
      <c r="R687" s="32"/>
      <c r="S687" s="32"/>
      <c r="T687" s="32"/>
      <c r="U687" s="32"/>
    </row>
    <row r="688" spans="1:21" ht="18" x14ac:dyDescent="0.25">
      <c r="A688" s="38"/>
      <c r="B688" s="158"/>
      <c r="C688" s="88">
        <v>22</v>
      </c>
      <c r="D688" s="26">
        <v>4800</v>
      </c>
      <c r="E688" s="89">
        <v>200</v>
      </c>
      <c r="F688" s="7">
        <v>2</v>
      </c>
      <c r="G688" s="129">
        <v>4640028563857</v>
      </c>
      <c r="H688" s="123" t="s">
        <v>732</v>
      </c>
      <c r="I688" s="102">
        <f t="shared" si="39"/>
        <v>480.00000000000006</v>
      </c>
      <c r="J688" s="103">
        <f t="shared" si="40"/>
        <v>420</v>
      </c>
      <c r="K688" s="69">
        <f t="shared" si="41"/>
        <v>373.33333333333331</v>
      </c>
      <c r="L688" s="70">
        <v>336</v>
      </c>
      <c r="M688" s="189"/>
      <c r="N688" s="45"/>
      <c r="O688" s="31"/>
      <c r="P688" s="32"/>
      <c r="Q688" s="32"/>
      <c r="R688" s="32"/>
      <c r="S688" s="32"/>
      <c r="T688" s="32"/>
      <c r="U688" s="32"/>
    </row>
    <row r="689" spans="1:21" ht="18.75" thickBot="1" x14ac:dyDescent="0.3">
      <c r="A689" s="38"/>
      <c r="B689" s="168"/>
      <c r="C689" s="90">
        <v>26</v>
      </c>
      <c r="D689" s="13">
        <v>8500</v>
      </c>
      <c r="E689" s="85">
        <v>240</v>
      </c>
      <c r="F689" s="7">
        <v>2</v>
      </c>
      <c r="G689" s="129">
        <v>4640028563864</v>
      </c>
      <c r="H689" s="123" t="s">
        <v>733</v>
      </c>
      <c r="I689" s="104">
        <f t="shared" si="39"/>
        <v>670.28571428571433</v>
      </c>
      <c r="J689" s="105">
        <f t="shared" si="40"/>
        <v>586.5</v>
      </c>
      <c r="K689" s="71">
        <f t="shared" si="41"/>
        <v>521.33333333333326</v>
      </c>
      <c r="L689" s="72">
        <v>469.2</v>
      </c>
      <c r="M689" s="190"/>
      <c r="N689" s="45"/>
      <c r="O689" s="31"/>
      <c r="P689" s="32"/>
      <c r="Q689" s="32"/>
      <c r="R689" s="32"/>
      <c r="S689" s="32"/>
      <c r="T689" s="32"/>
      <c r="U689" s="32"/>
    </row>
    <row r="690" spans="1:21" ht="18.75" thickBot="1" x14ac:dyDescent="0.3">
      <c r="A690" s="38"/>
      <c r="B690" s="93"/>
      <c r="C690" s="17"/>
      <c r="D690" s="6"/>
      <c r="E690" s="23"/>
      <c r="F690" s="16"/>
      <c r="G690" s="116"/>
      <c r="H690" s="116"/>
      <c r="I690" s="106"/>
      <c r="J690" s="106"/>
      <c r="K690" s="66"/>
      <c r="L690" s="66"/>
      <c r="M690" s="66"/>
      <c r="N690" s="45"/>
      <c r="O690" s="31"/>
      <c r="P690" s="32"/>
      <c r="Q690" s="32"/>
      <c r="R690" s="32"/>
      <c r="S690" s="32"/>
      <c r="T690" s="32"/>
      <c r="U690" s="32"/>
    </row>
    <row r="691" spans="1:21" ht="18" x14ac:dyDescent="0.25">
      <c r="A691" s="38"/>
      <c r="B691" s="155"/>
      <c r="C691" s="86">
        <v>12</v>
      </c>
      <c r="D691" s="25">
        <v>800</v>
      </c>
      <c r="E691" s="87">
        <v>110</v>
      </c>
      <c r="F691" s="7">
        <v>15</v>
      </c>
      <c r="G691" s="129">
        <v>4660015049041</v>
      </c>
      <c r="H691" s="123" t="s">
        <v>734</v>
      </c>
      <c r="I691" s="107">
        <f t="shared" si="39"/>
        <v>132.00000000000003</v>
      </c>
      <c r="J691" s="108">
        <f t="shared" si="40"/>
        <v>115.5</v>
      </c>
      <c r="K691" s="73">
        <f t="shared" si="41"/>
        <v>102.66666666666667</v>
      </c>
      <c r="L691" s="68">
        <v>92.4</v>
      </c>
      <c r="M691" s="188" t="s">
        <v>191</v>
      </c>
      <c r="N691" s="45"/>
      <c r="O691" s="31"/>
      <c r="P691" s="32"/>
      <c r="Q691" s="32"/>
      <c r="R691" s="32"/>
      <c r="S691" s="32"/>
      <c r="T691" s="32"/>
      <c r="U691" s="32"/>
    </row>
    <row r="692" spans="1:21" ht="18" x14ac:dyDescent="0.25">
      <c r="A692" s="38"/>
      <c r="B692" s="158" t="s">
        <v>29</v>
      </c>
      <c r="C692" s="88">
        <v>15</v>
      </c>
      <c r="D692" s="26">
        <v>1500</v>
      </c>
      <c r="E692" s="89">
        <v>135</v>
      </c>
      <c r="F692" s="7">
        <v>12</v>
      </c>
      <c r="G692" s="129">
        <v>4660015049058</v>
      </c>
      <c r="H692" s="123" t="s">
        <v>735</v>
      </c>
      <c r="I692" s="102">
        <f t="shared" si="39"/>
        <v>209.14285714285717</v>
      </c>
      <c r="J692" s="103">
        <f t="shared" si="40"/>
        <v>183</v>
      </c>
      <c r="K692" s="69">
        <f t="shared" si="41"/>
        <v>162.66666666666666</v>
      </c>
      <c r="L692" s="70">
        <v>146.4</v>
      </c>
      <c r="M692" s="189"/>
      <c r="N692" s="45"/>
      <c r="O692" s="31"/>
      <c r="P692" s="32"/>
      <c r="Q692" s="32"/>
      <c r="R692" s="32"/>
      <c r="S692" s="32"/>
      <c r="T692" s="32"/>
      <c r="U692" s="32"/>
    </row>
    <row r="693" spans="1:21" ht="18" x14ac:dyDescent="0.25">
      <c r="A693" s="38"/>
      <c r="B693" s="158" t="s">
        <v>157</v>
      </c>
      <c r="C693" s="88">
        <v>18</v>
      </c>
      <c r="D693" s="26">
        <v>2600</v>
      </c>
      <c r="E693" s="89">
        <v>160</v>
      </c>
      <c r="F693" s="7">
        <v>4</v>
      </c>
      <c r="G693" s="129">
        <v>4660015049065</v>
      </c>
      <c r="H693" s="123" t="s">
        <v>736</v>
      </c>
      <c r="I693" s="102">
        <f t="shared" si="39"/>
        <v>337.71428571428572</v>
      </c>
      <c r="J693" s="103">
        <f t="shared" si="40"/>
        <v>295.5</v>
      </c>
      <c r="K693" s="69">
        <f t="shared" si="41"/>
        <v>262.66666666666669</v>
      </c>
      <c r="L693" s="70">
        <v>236.4</v>
      </c>
      <c r="M693" s="189"/>
      <c r="N693" s="45"/>
      <c r="O693" s="31"/>
      <c r="P693" s="32"/>
      <c r="Q693" s="32"/>
      <c r="R693" s="32"/>
      <c r="S693" s="32"/>
      <c r="T693" s="32"/>
      <c r="U693" s="32"/>
    </row>
    <row r="694" spans="1:21" ht="18" x14ac:dyDescent="0.25">
      <c r="A694" s="38"/>
      <c r="B694" s="158"/>
      <c r="C694" s="88">
        <v>22</v>
      </c>
      <c r="D694" s="26">
        <v>4800</v>
      </c>
      <c r="E694" s="89">
        <v>200</v>
      </c>
      <c r="F694" s="7">
        <v>2</v>
      </c>
      <c r="G694" s="129">
        <v>4660015049072</v>
      </c>
      <c r="H694" s="123" t="s">
        <v>737</v>
      </c>
      <c r="I694" s="102">
        <f t="shared" si="39"/>
        <v>480.00000000000006</v>
      </c>
      <c r="J694" s="103">
        <f t="shared" si="40"/>
        <v>420</v>
      </c>
      <c r="K694" s="69">
        <f t="shared" si="41"/>
        <v>373.33333333333331</v>
      </c>
      <c r="L694" s="70">
        <v>336</v>
      </c>
      <c r="M694" s="189"/>
      <c r="N694" s="45"/>
      <c r="O694" s="31"/>
      <c r="P694" s="32"/>
      <c r="Q694" s="32"/>
      <c r="R694" s="32"/>
      <c r="S694" s="32"/>
      <c r="T694" s="32"/>
      <c r="U694" s="32"/>
    </row>
    <row r="695" spans="1:21" ht="18.75" thickBot="1" x14ac:dyDescent="0.3">
      <c r="A695" s="38"/>
      <c r="B695" s="168"/>
      <c r="C695" s="90">
        <v>26</v>
      </c>
      <c r="D695" s="13">
        <v>8500</v>
      </c>
      <c r="E695" s="85">
        <v>240</v>
      </c>
      <c r="F695" s="7">
        <v>2</v>
      </c>
      <c r="G695" s="129">
        <v>4660015049089</v>
      </c>
      <c r="H695" s="123" t="s">
        <v>738</v>
      </c>
      <c r="I695" s="104">
        <f t="shared" si="39"/>
        <v>670.28571428571433</v>
      </c>
      <c r="J695" s="105">
        <f t="shared" si="40"/>
        <v>586.5</v>
      </c>
      <c r="K695" s="71">
        <f t="shared" si="41"/>
        <v>521.33333333333326</v>
      </c>
      <c r="L695" s="72">
        <v>469.2</v>
      </c>
      <c r="M695" s="190"/>
      <c r="N695" s="45"/>
      <c r="O695" s="31"/>
      <c r="P695" s="32"/>
      <c r="Q695" s="32"/>
      <c r="R695" s="32"/>
      <c r="S695" s="32"/>
      <c r="T695" s="32"/>
      <c r="U695" s="32"/>
    </row>
    <row r="696" spans="1:21" ht="18.75" thickBot="1" x14ac:dyDescent="0.3">
      <c r="A696" s="38"/>
      <c r="B696" s="93"/>
      <c r="C696" s="17"/>
      <c r="D696" s="6"/>
      <c r="E696" s="23"/>
      <c r="F696" s="16"/>
      <c r="G696" s="116"/>
      <c r="H696" s="116"/>
      <c r="I696" s="106"/>
      <c r="J696" s="106"/>
      <c r="K696" s="66"/>
      <c r="L696" s="66"/>
      <c r="M696" s="66"/>
      <c r="N696" s="45"/>
      <c r="O696" s="31"/>
      <c r="P696" s="32"/>
      <c r="Q696" s="32"/>
      <c r="R696" s="32"/>
      <c r="S696" s="32"/>
      <c r="T696" s="32"/>
      <c r="U696" s="32"/>
    </row>
    <row r="697" spans="1:21" ht="18" x14ac:dyDescent="0.25">
      <c r="A697" s="38"/>
      <c r="B697" s="155"/>
      <c r="C697" s="86">
        <v>12</v>
      </c>
      <c r="D697" s="25">
        <v>800</v>
      </c>
      <c r="E697" s="87">
        <v>110</v>
      </c>
      <c r="F697" s="7">
        <v>15</v>
      </c>
      <c r="G697" s="129">
        <v>4660015049447</v>
      </c>
      <c r="H697" s="123" t="s">
        <v>739</v>
      </c>
      <c r="I697" s="107">
        <f t="shared" si="39"/>
        <v>132.00000000000003</v>
      </c>
      <c r="J697" s="108">
        <f t="shared" si="40"/>
        <v>115.5</v>
      </c>
      <c r="K697" s="73">
        <f t="shared" si="41"/>
        <v>102.66666666666667</v>
      </c>
      <c r="L697" s="68">
        <v>92.4</v>
      </c>
      <c r="M697" s="188" t="s">
        <v>191</v>
      </c>
      <c r="N697" s="45"/>
      <c r="O697" s="31"/>
      <c r="P697" s="32"/>
      <c r="Q697" s="32"/>
      <c r="R697" s="32"/>
      <c r="S697" s="32"/>
      <c r="T697" s="32"/>
      <c r="U697" s="32"/>
    </row>
    <row r="698" spans="1:21" ht="18" x14ac:dyDescent="0.25">
      <c r="A698" s="38"/>
      <c r="B698" s="158"/>
      <c r="C698" s="88">
        <v>15</v>
      </c>
      <c r="D698" s="26">
        <v>1500</v>
      </c>
      <c r="E698" s="89">
        <v>135</v>
      </c>
      <c r="F698" s="7">
        <v>12</v>
      </c>
      <c r="G698" s="129">
        <v>4660015049454</v>
      </c>
      <c r="H698" s="123" t="s">
        <v>740</v>
      </c>
      <c r="I698" s="102">
        <f t="shared" si="39"/>
        <v>209.14285714285717</v>
      </c>
      <c r="J698" s="103">
        <f t="shared" si="40"/>
        <v>183</v>
      </c>
      <c r="K698" s="69">
        <f t="shared" si="41"/>
        <v>162.66666666666666</v>
      </c>
      <c r="L698" s="70">
        <v>146.4</v>
      </c>
      <c r="M698" s="189"/>
      <c r="N698" s="45"/>
      <c r="O698" s="31"/>
      <c r="P698" s="32"/>
      <c r="Q698" s="32"/>
      <c r="R698" s="32"/>
      <c r="S698" s="32"/>
      <c r="T698" s="32"/>
      <c r="U698" s="32"/>
    </row>
    <row r="699" spans="1:21" ht="18" x14ac:dyDescent="0.25">
      <c r="A699" s="38"/>
      <c r="B699" s="158" t="s">
        <v>158</v>
      </c>
      <c r="C699" s="88">
        <v>18</v>
      </c>
      <c r="D699" s="26">
        <v>2600</v>
      </c>
      <c r="E699" s="89">
        <v>160</v>
      </c>
      <c r="F699" s="7">
        <v>4</v>
      </c>
      <c r="G699" s="129">
        <v>4660015049461</v>
      </c>
      <c r="H699" s="123" t="s">
        <v>741</v>
      </c>
      <c r="I699" s="102">
        <f t="shared" si="39"/>
        <v>337.71428571428572</v>
      </c>
      <c r="J699" s="103">
        <f t="shared" si="40"/>
        <v>295.5</v>
      </c>
      <c r="K699" s="69">
        <f t="shared" si="41"/>
        <v>262.66666666666669</v>
      </c>
      <c r="L699" s="70">
        <v>236.4</v>
      </c>
      <c r="M699" s="189"/>
      <c r="N699" s="45"/>
      <c r="O699" s="31"/>
      <c r="P699" s="32"/>
      <c r="Q699" s="32"/>
      <c r="R699" s="32"/>
      <c r="S699" s="32"/>
      <c r="T699" s="32"/>
      <c r="U699" s="32"/>
    </row>
    <row r="700" spans="1:21" ht="18" x14ac:dyDescent="0.25">
      <c r="A700" s="38"/>
      <c r="B700" s="158"/>
      <c r="C700" s="88">
        <v>22</v>
      </c>
      <c r="D700" s="26">
        <v>4800</v>
      </c>
      <c r="E700" s="89">
        <v>200</v>
      </c>
      <c r="F700" s="7">
        <v>2</v>
      </c>
      <c r="G700" s="129">
        <v>4660015049478</v>
      </c>
      <c r="H700" s="123" t="s">
        <v>742</v>
      </c>
      <c r="I700" s="102">
        <f t="shared" si="39"/>
        <v>480.00000000000006</v>
      </c>
      <c r="J700" s="103">
        <f t="shared" si="40"/>
        <v>420</v>
      </c>
      <c r="K700" s="69">
        <f t="shared" si="41"/>
        <v>373.33333333333331</v>
      </c>
      <c r="L700" s="70">
        <v>336</v>
      </c>
      <c r="M700" s="189"/>
      <c r="N700" s="45"/>
      <c r="O700" s="31"/>
      <c r="P700" s="32"/>
      <c r="Q700" s="32"/>
      <c r="R700" s="32"/>
      <c r="S700" s="32"/>
      <c r="T700" s="32"/>
      <c r="U700" s="32"/>
    </row>
    <row r="701" spans="1:21" ht="18.75" thickBot="1" x14ac:dyDescent="0.3">
      <c r="A701" s="38"/>
      <c r="B701" s="168"/>
      <c r="C701" s="90">
        <v>26</v>
      </c>
      <c r="D701" s="13">
        <v>8500</v>
      </c>
      <c r="E701" s="85">
        <v>240</v>
      </c>
      <c r="F701" s="7">
        <v>2</v>
      </c>
      <c r="G701" s="129">
        <v>4660015049485</v>
      </c>
      <c r="H701" s="123" t="s">
        <v>743</v>
      </c>
      <c r="I701" s="104">
        <f t="shared" si="39"/>
        <v>670.28571428571433</v>
      </c>
      <c r="J701" s="105">
        <f t="shared" si="40"/>
        <v>586.5</v>
      </c>
      <c r="K701" s="71">
        <f t="shared" si="41"/>
        <v>521.33333333333326</v>
      </c>
      <c r="L701" s="72">
        <v>469.2</v>
      </c>
      <c r="M701" s="190"/>
      <c r="N701" s="45"/>
      <c r="O701" s="31"/>
      <c r="P701" s="32"/>
      <c r="Q701" s="32"/>
      <c r="R701" s="32"/>
      <c r="S701" s="32"/>
      <c r="T701" s="32"/>
      <c r="U701" s="32"/>
    </row>
    <row r="702" spans="1:21" ht="18.75" thickBot="1" x14ac:dyDescent="0.3">
      <c r="A702" s="38"/>
      <c r="B702" s="93"/>
      <c r="C702" s="17"/>
      <c r="D702" s="6"/>
      <c r="E702" s="23"/>
      <c r="F702" s="16"/>
      <c r="G702" s="116"/>
      <c r="H702" s="116"/>
      <c r="I702" s="106"/>
      <c r="J702" s="106"/>
      <c r="K702" s="66"/>
      <c r="L702" s="66"/>
      <c r="M702" s="66"/>
      <c r="N702" s="45"/>
      <c r="O702" s="31"/>
      <c r="P702" s="32"/>
      <c r="Q702" s="32"/>
      <c r="R702" s="32"/>
      <c r="S702" s="32"/>
      <c r="T702" s="32"/>
      <c r="U702" s="32"/>
    </row>
    <row r="703" spans="1:21" ht="18" x14ac:dyDescent="0.25">
      <c r="A703" s="38"/>
      <c r="B703" s="155"/>
      <c r="C703" s="86">
        <v>12</v>
      </c>
      <c r="D703" s="25">
        <v>800</v>
      </c>
      <c r="E703" s="87">
        <v>110</v>
      </c>
      <c r="F703" s="7">
        <v>15</v>
      </c>
      <c r="G703" s="129">
        <v>4660015049393</v>
      </c>
      <c r="H703" s="123" t="s">
        <v>744</v>
      </c>
      <c r="I703" s="107">
        <f t="shared" si="39"/>
        <v>132.00000000000003</v>
      </c>
      <c r="J703" s="108">
        <f t="shared" si="40"/>
        <v>115.5</v>
      </c>
      <c r="K703" s="73">
        <f t="shared" si="41"/>
        <v>102.66666666666667</v>
      </c>
      <c r="L703" s="68">
        <v>92.4</v>
      </c>
      <c r="M703" s="188" t="s">
        <v>191</v>
      </c>
      <c r="N703" s="45"/>
      <c r="O703" s="31"/>
      <c r="P703" s="32"/>
      <c r="Q703" s="32"/>
      <c r="R703" s="32"/>
      <c r="S703" s="32"/>
      <c r="T703" s="32"/>
      <c r="U703" s="32"/>
    </row>
    <row r="704" spans="1:21" ht="18" x14ac:dyDescent="0.25">
      <c r="A704" s="38"/>
      <c r="B704" s="158"/>
      <c r="C704" s="88">
        <v>15</v>
      </c>
      <c r="D704" s="26">
        <v>1500</v>
      </c>
      <c r="E704" s="89">
        <v>135</v>
      </c>
      <c r="F704" s="7">
        <v>12</v>
      </c>
      <c r="G704" s="129">
        <v>4660015049409</v>
      </c>
      <c r="H704" s="123" t="s">
        <v>745</v>
      </c>
      <c r="I704" s="102">
        <f t="shared" si="39"/>
        <v>209.14285714285717</v>
      </c>
      <c r="J704" s="103">
        <f t="shared" si="40"/>
        <v>183</v>
      </c>
      <c r="K704" s="69">
        <f t="shared" si="41"/>
        <v>162.66666666666666</v>
      </c>
      <c r="L704" s="70">
        <v>146.4</v>
      </c>
      <c r="M704" s="189"/>
      <c r="N704" s="45"/>
      <c r="O704" s="31"/>
      <c r="P704" s="32"/>
      <c r="Q704" s="32"/>
      <c r="R704" s="32"/>
      <c r="S704" s="32"/>
      <c r="T704" s="32"/>
      <c r="U704" s="32"/>
    </row>
    <row r="705" spans="1:21" ht="18" x14ac:dyDescent="0.25">
      <c r="A705" s="38"/>
      <c r="B705" s="158" t="s">
        <v>159</v>
      </c>
      <c r="C705" s="88">
        <v>18</v>
      </c>
      <c r="D705" s="26">
        <v>2600</v>
      </c>
      <c r="E705" s="89">
        <v>160</v>
      </c>
      <c r="F705" s="7">
        <v>4</v>
      </c>
      <c r="G705" s="129">
        <v>4660015049416</v>
      </c>
      <c r="H705" s="123" t="s">
        <v>746</v>
      </c>
      <c r="I705" s="102">
        <f t="shared" si="39"/>
        <v>337.71428571428572</v>
      </c>
      <c r="J705" s="103">
        <f t="shared" si="40"/>
        <v>295.5</v>
      </c>
      <c r="K705" s="69">
        <f t="shared" si="41"/>
        <v>262.66666666666669</v>
      </c>
      <c r="L705" s="70">
        <v>236.4</v>
      </c>
      <c r="M705" s="189"/>
      <c r="N705" s="45"/>
      <c r="O705" s="31"/>
      <c r="P705" s="32"/>
      <c r="Q705" s="32"/>
      <c r="R705" s="32"/>
      <c r="S705" s="32"/>
      <c r="T705" s="32"/>
      <c r="U705" s="32"/>
    </row>
    <row r="706" spans="1:21" ht="18" x14ac:dyDescent="0.25">
      <c r="A706" s="38"/>
      <c r="B706" s="158"/>
      <c r="C706" s="88">
        <v>22</v>
      </c>
      <c r="D706" s="26">
        <v>4800</v>
      </c>
      <c r="E706" s="89">
        <v>200</v>
      </c>
      <c r="F706" s="7">
        <v>2</v>
      </c>
      <c r="G706" s="129">
        <v>4660015049423</v>
      </c>
      <c r="H706" s="123" t="s">
        <v>747</v>
      </c>
      <c r="I706" s="102">
        <f t="shared" si="39"/>
        <v>480.00000000000006</v>
      </c>
      <c r="J706" s="103">
        <f t="shared" si="40"/>
        <v>420</v>
      </c>
      <c r="K706" s="69">
        <f t="shared" si="41"/>
        <v>373.33333333333331</v>
      </c>
      <c r="L706" s="70">
        <v>336</v>
      </c>
      <c r="M706" s="189"/>
      <c r="N706" s="45"/>
      <c r="O706" s="31"/>
      <c r="P706" s="32"/>
      <c r="Q706" s="32"/>
      <c r="R706" s="32"/>
      <c r="S706" s="32"/>
      <c r="T706" s="32"/>
      <c r="U706" s="32"/>
    </row>
    <row r="707" spans="1:21" ht="18.75" thickBot="1" x14ac:dyDescent="0.3">
      <c r="A707" s="38"/>
      <c r="B707" s="168"/>
      <c r="C707" s="90">
        <v>26</v>
      </c>
      <c r="D707" s="13">
        <v>8500</v>
      </c>
      <c r="E707" s="85">
        <v>240</v>
      </c>
      <c r="F707" s="7">
        <v>2</v>
      </c>
      <c r="G707" s="129">
        <v>4660015049430</v>
      </c>
      <c r="H707" s="123" t="s">
        <v>748</v>
      </c>
      <c r="I707" s="104">
        <f t="shared" si="39"/>
        <v>670.28571428571433</v>
      </c>
      <c r="J707" s="105">
        <f t="shared" si="40"/>
        <v>586.5</v>
      </c>
      <c r="K707" s="71">
        <f t="shared" si="41"/>
        <v>521.33333333333326</v>
      </c>
      <c r="L707" s="72">
        <v>469.2</v>
      </c>
      <c r="M707" s="190"/>
      <c r="N707" s="45"/>
      <c r="O707" s="31"/>
      <c r="P707" s="32"/>
      <c r="Q707" s="32"/>
      <c r="R707" s="32"/>
      <c r="S707" s="32"/>
      <c r="T707" s="32"/>
      <c r="U707" s="32"/>
    </row>
    <row r="708" spans="1:21" ht="18.75" thickBot="1" x14ac:dyDescent="0.3">
      <c r="A708" s="38"/>
      <c r="B708" s="93"/>
      <c r="C708" s="17"/>
      <c r="D708" s="6"/>
      <c r="E708" s="23"/>
      <c r="F708" s="16"/>
      <c r="G708" s="116"/>
      <c r="H708" s="116"/>
      <c r="I708" s="106"/>
      <c r="J708" s="106"/>
      <c r="K708" s="66"/>
      <c r="L708" s="66"/>
      <c r="M708" s="66"/>
      <c r="N708" s="45"/>
      <c r="O708" s="31"/>
      <c r="P708" s="32"/>
      <c r="Q708" s="32"/>
      <c r="R708" s="32"/>
      <c r="S708" s="32"/>
      <c r="T708" s="32"/>
      <c r="U708" s="32"/>
    </row>
    <row r="709" spans="1:21" ht="18" x14ac:dyDescent="0.25">
      <c r="A709" s="38"/>
      <c r="B709" s="155"/>
      <c r="C709" s="86">
        <v>12</v>
      </c>
      <c r="D709" s="25">
        <v>800</v>
      </c>
      <c r="E709" s="87">
        <v>110</v>
      </c>
      <c r="F709" s="7">
        <v>15</v>
      </c>
      <c r="G709" s="129">
        <v>4660015048990</v>
      </c>
      <c r="H709" s="123" t="s">
        <v>749</v>
      </c>
      <c r="I709" s="107">
        <f t="shared" si="39"/>
        <v>132.00000000000003</v>
      </c>
      <c r="J709" s="108">
        <f t="shared" si="40"/>
        <v>115.5</v>
      </c>
      <c r="K709" s="73">
        <f t="shared" si="41"/>
        <v>102.66666666666667</v>
      </c>
      <c r="L709" s="68">
        <v>92.4</v>
      </c>
      <c r="M709" s="188" t="s">
        <v>191</v>
      </c>
      <c r="N709" s="45"/>
      <c r="O709" s="31"/>
      <c r="P709" s="32"/>
      <c r="Q709" s="32"/>
      <c r="R709" s="32"/>
      <c r="S709" s="32"/>
      <c r="T709" s="32"/>
      <c r="U709" s="32"/>
    </row>
    <row r="710" spans="1:21" ht="18" x14ac:dyDescent="0.25">
      <c r="A710" s="38"/>
      <c r="B710" s="158" t="s">
        <v>160</v>
      </c>
      <c r="C710" s="88">
        <v>15</v>
      </c>
      <c r="D710" s="26">
        <v>1500</v>
      </c>
      <c r="E710" s="89">
        <v>135</v>
      </c>
      <c r="F710" s="7">
        <v>12</v>
      </c>
      <c r="G710" s="129">
        <v>4660015049003</v>
      </c>
      <c r="H710" s="123" t="s">
        <v>750</v>
      </c>
      <c r="I710" s="102">
        <f t="shared" ref="I710:I773" si="42">L710/0.7</f>
        <v>209.14285714285717</v>
      </c>
      <c r="J710" s="103">
        <f t="shared" ref="J710:J773" si="43">L710/0.8</f>
        <v>183</v>
      </c>
      <c r="K710" s="69">
        <f t="shared" ref="K710:K773" si="44">L710/0.9</f>
        <v>162.66666666666666</v>
      </c>
      <c r="L710" s="70">
        <v>146.4</v>
      </c>
      <c r="M710" s="189"/>
      <c r="N710" s="45"/>
      <c r="O710" s="31"/>
      <c r="P710" s="32"/>
      <c r="Q710" s="32"/>
      <c r="R710" s="32"/>
      <c r="S710" s="32"/>
      <c r="T710" s="32"/>
      <c r="U710" s="32"/>
    </row>
    <row r="711" spans="1:21" ht="18" x14ac:dyDescent="0.25">
      <c r="A711" s="38"/>
      <c r="B711" s="158" t="s">
        <v>161</v>
      </c>
      <c r="C711" s="88">
        <v>18</v>
      </c>
      <c r="D711" s="26">
        <v>2600</v>
      </c>
      <c r="E711" s="89">
        <v>160</v>
      </c>
      <c r="F711" s="7">
        <v>4</v>
      </c>
      <c r="G711" s="129">
        <v>4660015049010</v>
      </c>
      <c r="H711" s="123" t="s">
        <v>751</v>
      </c>
      <c r="I711" s="102">
        <f t="shared" si="42"/>
        <v>337.71428571428572</v>
      </c>
      <c r="J711" s="103">
        <f t="shared" si="43"/>
        <v>295.5</v>
      </c>
      <c r="K711" s="69">
        <f t="shared" si="44"/>
        <v>262.66666666666669</v>
      </c>
      <c r="L711" s="70">
        <v>236.4</v>
      </c>
      <c r="M711" s="189"/>
      <c r="N711" s="45"/>
      <c r="O711" s="31"/>
      <c r="P711" s="32"/>
      <c r="Q711" s="32"/>
      <c r="R711" s="32"/>
      <c r="S711" s="32"/>
      <c r="T711" s="32"/>
      <c r="U711" s="32"/>
    </row>
    <row r="712" spans="1:21" ht="18" x14ac:dyDescent="0.25">
      <c r="A712" s="38"/>
      <c r="B712" s="158"/>
      <c r="C712" s="88">
        <v>22</v>
      </c>
      <c r="D712" s="26">
        <v>4800</v>
      </c>
      <c r="E712" s="89">
        <v>200</v>
      </c>
      <c r="F712" s="7">
        <v>2</v>
      </c>
      <c r="G712" s="129">
        <v>4660015049027</v>
      </c>
      <c r="H712" s="123" t="s">
        <v>752</v>
      </c>
      <c r="I712" s="102">
        <f t="shared" si="42"/>
        <v>480.00000000000006</v>
      </c>
      <c r="J712" s="103">
        <f t="shared" si="43"/>
        <v>420</v>
      </c>
      <c r="K712" s="69">
        <f t="shared" si="44"/>
        <v>373.33333333333331</v>
      </c>
      <c r="L712" s="70">
        <v>336</v>
      </c>
      <c r="M712" s="189"/>
      <c r="N712" s="45"/>
      <c r="O712" s="31"/>
      <c r="P712" s="32"/>
      <c r="Q712" s="32"/>
      <c r="R712" s="32"/>
      <c r="S712" s="32"/>
      <c r="T712" s="32"/>
      <c r="U712" s="32"/>
    </row>
    <row r="713" spans="1:21" ht="18.75" thickBot="1" x14ac:dyDescent="0.3">
      <c r="A713" s="38"/>
      <c r="B713" s="168"/>
      <c r="C713" s="90">
        <v>26</v>
      </c>
      <c r="D713" s="13">
        <v>8500</v>
      </c>
      <c r="E713" s="85">
        <v>240</v>
      </c>
      <c r="F713" s="7">
        <v>2</v>
      </c>
      <c r="G713" s="129">
        <v>4660015049034</v>
      </c>
      <c r="H713" s="123" t="s">
        <v>753</v>
      </c>
      <c r="I713" s="104">
        <f t="shared" si="42"/>
        <v>670.28571428571433</v>
      </c>
      <c r="J713" s="105">
        <f t="shared" si="43"/>
        <v>586.5</v>
      </c>
      <c r="K713" s="71">
        <f t="shared" si="44"/>
        <v>521.33333333333326</v>
      </c>
      <c r="L713" s="72">
        <v>469.2</v>
      </c>
      <c r="M713" s="190"/>
      <c r="N713" s="45"/>
      <c r="O713" s="31"/>
      <c r="P713" s="32"/>
      <c r="Q713" s="32"/>
      <c r="R713" s="32"/>
      <c r="S713" s="32"/>
      <c r="T713" s="32"/>
      <c r="U713" s="32"/>
    </row>
    <row r="714" spans="1:21" ht="18.75" thickBot="1" x14ac:dyDescent="0.3">
      <c r="A714" s="38"/>
      <c r="B714" s="93"/>
      <c r="C714" s="17"/>
      <c r="D714" s="6"/>
      <c r="E714" s="23"/>
      <c r="F714" s="16"/>
      <c r="G714" s="116"/>
      <c r="H714" s="116"/>
      <c r="I714" s="106"/>
      <c r="J714" s="106"/>
      <c r="K714" s="66"/>
      <c r="L714" s="66"/>
      <c r="M714" s="66"/>
      <c r="N714" s="45"/>
      <c r="O714" s="31"/>
      <c r="P714" s="32"/>
      <c r="Q714" s="32"/>
      <c r="R714" s="32"/>
      <c r="S714" s="32"/>
      <c r="T714" s="32"/>
      <c r="U714" s="32"/>
    </row>
    <row r="715" spans="1:21" ht="18" x14ac:dyDescent="0.25">
      <c r="A715" s="38"/>
      <c r="B715" s="155"/>
      <c r="C715" s="86">
        <v>12</v>
      </c>
      <c r="D715" s="25">
        <v>800</v>
      </c>
      <c r="E715" s="87">
        <v>110</v>
      </c>
      <c r="F715" s="7">
        <v>15</v>
      </c>
      <c r="G715" s="129">
        <v>4660015049096</v>
      </c>
      <c r="H715" s="123" t="s">
        <v>754</v>
      </c>
      <c r="I715" s="107">
        <f t="shared" si="42"/>
        <v>132.00000000000003</v>
      </c>
      <c r="J715" s="108">
        <f t="shared" si="43"/>
        <v>115.5</v>
      </c>
      <c r="K715" s="73">
        <f t="shared" si="44"/>
        <v>102.66666666666667</v>
      </c>
      <c r="L715" s="68">
        <v>92.4</v>
      </c>
      <c r="M715" s="188" t="s">
        <v>191</v>
      </c>
      <c r="N715" s="45"/>
      <c r="O715" s="31"/>
      <c r="P715" s="32"/>
      <c r="Q715" s="32"/>
      <c r="R715" s="32"/>
      <c r="S715" s="32"/>
      <c r="T715" s="32"/>
      <c r="U715" s="32"/>
    </row>
    <row r="716" spans="1:21" ht="18" x14ac:dyDescent="0.25">
      <c r="A716" s="38"/>
      <c r="B716" s="158"/>
      <c r="C716" s="88">
        <v>15</v>
      </c>
      <c r="D716" s="26">
        <v>1500</v>
      </c>
      <c r="E716" s="89">
        <v>135</v>
      </c>
      <c r="F716" s="7">
        <v>12</v>
      </c>
      <c r="G716" s="129">
        <v>4660015049102</v>
      </c>
      <c r="H716" s="123" t="s">
        <v>755</v>
      </c>
      <c r="I716" s="102">
        <f t="shared" si="42"/>
        <v>209.14285714285717</v>
      </c>
      <c r="J716" s="103">
        <f t="shared" si="43"/>
        <v>183</v>
      </c>
      <c r="K716" s="69">
        <f t="shared" si="44"/>
        <v>162.66666666666666</v>
      </c>
      <c r="L716" s="70">
        <v>146.4</v>
      </c>
      <c r="M716" s="189"/>
      <c r="N716" s="45"/>
      <c r="O716" s="31"/>
      <c r="P716" s="32"/>
      <c r="Q716" s="32"/>
      <c r="R716" s="32"/>
      <c r="S716" s="32"/>
      <c r="T716" s="32"/>
      <c r="U716" s="32"/>
    </row>
    <row r="717" spans="1:21" ht="18" x14ac:dyDescent="0.25">
      <c r="A717" s="38"/>
      <c r="B717" s="158" t="s">
        <v>174</v>
      </c>
      <c r="C717" s="88">
        <v>18</v>
      </c>
      <c r="D717" s="26">
        <v>2600</v>
      </c>
      <c r="E717" s="89">
        <v>160</v>
      </c>
      <c r="F717" s="7">
        <v>4</v>
      </c>
      <c r="G717" s="129">
        <v>4660015049119</v>
      </c>
      <c r="H717" s="123" t="s">
        <v>756</v>
      </c>
      <c r="I717" s="102">
        <f t="shared" si="42"/>
        <v>337.71428571428572</v>
      </c>
      <c r="J717" s="103">
        <f t="shared" si="43"/>
        <v>295.5</v>
      </c>
      <c r="K717" s="69">
        <f t="shared" si="44"/>
        <v>262.66666666666669</v>
      </c>
      <c r="L717" s="70">
        <v>236.4</v>
      </c>
      <c r="M717" s="189"/>
      <c r="N717" s="45"/>
      <c r="O717" s="31"/>
      <c r="P717" s="32"/>
      <c r="Q717" s="32"/>
      <c r="R717" s="32"/>
      <c r="S717" s="32"/>
      <c r="T717" s="32"/>
      <c r="U717" s="32"/>
    </row>
    <row r="718" spans="1:21" ht="18" x14ac:dyDescent="0.25">
      <c r="A718" s="38"/>
      <c r="B718" s="158"/>
      <c r="C718" s="88">
        <v>22</v>
      </c>
      <c r="D718" s="26">
        <v>4800</v>
      </c>
      <c r="E718" s="89">
        <v>200</v>
      </c>
      <c r="F718" s="7">
        <v>2</v>
      </c>
      <c r="G718" s="129">
        <v>4660015049126</v>
      </c>
      <c r="H718" s="123" t="s">
        <v>757</v>
      </c>
      <c r="I718" s="102">
        <f t="shared" si="42"/>
        <v>480.00000000000006</v>
      </c>
      <c r="J718" s="103">
        <f t="shared" si="43"/>
        <v>420</v>
      </c>
      <c r="K718" s="69">
        <f t="shared" si="44"/>
        <v>373.33333333333331</v>
      </c>
      <c r="L718" s="70">
        <v>336</v>
      </c>
      <c r="M718" s="189"/>
      <c r="N718" s="45"/>
      <c r="O718" s="31"/>
      <c r="P718" s="32"/>
      <c r="Q718" s="32"/>
      <c r="R718" s="32"/>
      <c r="S718" s="32"/>
      <c r="T718" s="32"/>
      <c r="U718" s="32"/>
    </row>
    <row r="719" spans="1:21" ht="18.75" thickBot="1" x14ac:dyDescent="0.3">
      <c r="A719" s="38"/>
      <c r="B719" s="168"/>
      <c r="C719" s="90">
        <v>26</v>
      </c>
      <c r="D719" s="13">
        <v>8500</v>
      </c>
      <c r="E719" s="85">
        <v>240</v>
      </c>
      <c r="F719" s="7">
        <v>2</v>
      </c>
      <c r="G719" s="129">
        <v>4660015049133</v>
      </c>
      <c r="H719" s="123" t="s">
        <v>758</v>
      </c>
      <c r="I719" s="104">
        <f t="shared" si="42"/>
        <v>670.28571428571433</v>
      </c>
      <c r="J719" s="105">
        <f t="shared" si="43"/>
        <v>586.5</v>
      </c>
      <c r="K719" s="71">
        <f t="shared" si="44"/>
        <v>521.33333333333326</v>
      </c>
      <c r="L719" s="72">
        <v>469.2</v>
      </c>
      <c r="M719" s="190"/>
      <c r="N719" s="45"/>
      <c r="O719" s="31"/>
      <c r="P719" s="32"/>
      <c r="Q719" s="32"/>
      <c r="R719" s="32"/>
      <c r="S719" s="32"/>
      <c r="T719" s="32"/>
      <c r="U719" s="32"/>
    </row>
    <row r="720" spans="1:21" ht="18.75" thickBot="1" x14ac:dyDescent="0.3">
      <c r="A720" s="38"/>
      <c r="B720" s="93"/>
      <c r="C720" s="17"/>
      <c r="D720" s="6"/>
      <c r="E720" s="23"/>
      <c r="F720" s="16"/>
      <c r="G720" s="116"/>
      <c r="H720" s="116"/>
      <c r="I720" s="106"/>
      <c r="J720" s="106"/>
      <c r="K720" s="66"/>
      <c r="L720" s="66"/>
      <c r="M720" s="66"/>
      <c r="N720" s="45"/>
      <c r="O720" s="31"/>
      <c r="P720" s="32"/>
      <c r="Q720" s="32"/>
      <c r="R720" s="32"/>
      <c r="S720" s="32"/>
      <c r="T720" s="32"/>
      <c r="U720" s="32"/>
    </row>
    <row r="721" spans="1:21" ht="18" x14ac:dyDescent="0.25">
      <c r="A721" s="38"/>
      <c r="B721" s="155"/>
      <c r="C721" s="86">
        <v>12</v>
      </c>
      <c r="D721" s="25">
        <v>800</v>
      </c>
      <c r="E721" s="87">
        <v>110</v>
      </c>
      <c r="F721" s="7">
        <v>15</v>
      </c>
      <c r="G721" s="129">
        <v>4660015049140</v>
      </c>
      <c r="H721" s="123" t="s">
        <v>759</v>
      </c>
      <c r="I721" s="107">
        <f t="shared" si="42"/>
        <v>132.00000000000003</v>
      </c>
      <c r="J721" s="108">
        <f t="shared" si="43"/>
        <v>115.5</v>
      </c>
      <c r="K721" s="73">
        <f t="shared" si="44"/>
        <v>102.66666666666667</v>
      </c>
      <c r="L721" s="68">
        <v>92.4</v>
      </c>
      <c r="M721" s="188" t="s">
        <v>191</v>
      </c>
      <c r="N721" s="45"/>
      <c r="O721" s="31"/>
      <c r="P721" s="32"/>
      <c r="Q721" s="32"/>
      <c r="R721" s="32"/>
      <c r="S721" s="32"/>
      <c r="T721" s="32"/>
      <c r="U721" s="32"/>
    </row>
    <row r="722" spans="1:21" ht="18" x14ac:dyDescent="0.25">
      <c r="A722" s="38"/>
      <c r="B722" s="158"/>
      <c r="C722" s="88">
        <v>15</v>
      </c>
      <c r="D722" s="26">
        <v>1500</v>
      </c>
      <c r="E722" s="89">
        <v>135</v>
      </c>
      <c r="F722" s="7">
        <v>12</v>
      </c>
      <c r="G722" s="129">
        <v>4660015049157</v>
      </c>
      <c r="H722" s="123" t="s">
        <v>760</v>
      </c>
      <c r="I722" s="102">
        <f t="shared" si="42"/>
        <v>209.14285714285717</v>
      </c>
      <c r="J722" s="103">
        <f t="shared" si="43"/>
        <v>183</v>
      </c>
      <c r="K722" s="69">
        <f t="shared" si="44"/>
        <v>162.66666666666666</v>
      </c>
      <c r="L722" s="70">
        <v>146.4</v>
      </c>
      <c r="M722" s="189"/>
      <c r="N722" s="45"/>
      <c r="O722" s="31"/>
      <c r="P722" s="32"/>
      <c r="Q722" s="32"/>
      <c r="R722" s="32"/>
      <c r="S722" s="32"/>
      <c r="T722" s="32"/>
      <c r="U722" s="32"/>
    </row>
    <row r="723" spans="1:21" ht="18" x14ac:dyDescent="0.25">
      <c r="A723" s="38"/>
      <c r="B723" s="158" t="s">
        <v>175</v>
      </c>
      <c r="C723" s="88">
        <v>18</v>
      </c>
      <c r="D723" s="26">
        <v>2600</v>
      </c>
      <c r="E723" s="89">
        <v>160</v>
      </c>
      <c r="F723" s="7">
        <v>4</v>
      </c>
      <c r="G723" s="129">
        <v>4660015049164</v>
      </c>
      <c r="H723" s="123" t="s">
        <v>761</v>
      </c>
      <c r="I723" s="102">
        <f t="shared" si="42"/>
        <v>337.71428571428572</v>
      </c>
      <c r="J723" s="103">
        <f t="shared" si="43"/>
        <v>295.5</v>
      </c>
      <c r="K723" s="69">
        <f t="shared" si="44"/>
        <v>262.66666666666669</v>
      </c>
      <c r="L723" s="70">
        <v>236.4</v>
      </c>
      <c r="M723" s="189"/>
      <c r="N723" s="45"/>
      <c r="O723" s="31"/>
      <c r="P723" s="32"/>
      <c r="Q723" s="32"/>
      <c r="R723" s="32"/>
      <c r="S723" s="32"/>
      <c r="T723" s="32"/>
      <c r="U723" s="32"/>
    </row>
    <row r="724" spans="1:21" ht="18" x14ac:dyDescent="0.25">
      <c r="A724" s="38"/>
      <c r="B724" s="158"/>
      <c r="C724" s="88">
        <v>22</v>
      </c>
      <c r="D724" s="26">
        <v>4800</v>
      </c>
      <c r="E724" s="89">
        <v>200</v>
      </c>
      <c r="F724" s="7">
        <v>2</v>
      </c>
      <c r="G724" s="129">
        <v>4660015049171</v>
      </c>
      <c r="H724" s="123" t="s">
        <v>762</v>
      </c>
      <c r="I724" s="102">
        <f t="shared" si="42"/>
        <v>480.00000000000006</v>
      </c>
      <c r="J724" s="103">
        <f t="shared" si="43"/>
        <v>420</v>
      </c>
      <c r="K724" s="69">
        <f t="shared" si="44"/>
        <v>373.33333333333331</v>
      </c>
      <c r="L724" s="70">
        <v>336</v>
      </c>
      <c r="M724" s="189"/>
      <c r="N724" s="45"/>
      <c r="O724" s="31"/>
      <c r="P724" s="32"/>
      <c r="Q724" s="32"/>
      <c r="R724" s="32"/>
      <c r="S724" s="32"/>
      <c r="T724" s="32"/>
      <c r="U724" s="32"/>
    </row>
    <row r="725" spans="1:21" ht="18.75" thickBot="1" x14ac:dyDescent="0.3">
      <c r="A725" s="38"/>
      <c r="B725" s="168"/>
      <c r="C725" s="90">
        <v>26</v>
      </c>
      <c r="D725" s="13">
        <v>8500</v>
      </c>
      <c r="E725" s="85">
        <v>240</v>
      </c>
      <c r="F725" s="7">
        <v>2</v>
      </c>
      <c r="G725" s="129">
        <v>4660015049188</v>
      </c>
      <c r="H725" s="123" t="s">
        <v>763</v>
      </c>
      <c r="I725" s="104">
        <f t="shared" si="42"/>
        <v>670.28571428571433</v>
      </c>
      <c r="J725" s="105">
        <f t="shared" si="43"/>
        <v>586.5</v>
      </c>
      <c r="K725" s="71">
        <f t="shared" si="44"/>
        <v>521.33333333333326</v>
      </c>
      <c r="L725" s="72">
        <v>469.2</v>
      </c>
      <c r="M725" s="190"/>
      <c r="N725" s="45"/>
      <c r="O725" s="31"/>
      <c r="P725" s="32"/>
      <c r="Q725" s="32"/>
      <c r="R725" s="32"/>
      <c r="S725" s="32"/>
      <c r="T725" s="32"/>
      <c r="U725" s="32"/>
    </row>
    <row r="726" spans="1:21" ht="18.75" thickBot="1" x14ac:dyDescent="0.3">
      <c r="B726" s="93"/>
      <c r="C726" s="17"/>
      <c r="D726" s="6"/>
      <c r="E726" s="23"/>
      <c r="F726" s="16"/>
      <c r="G726" s="116"/>
      <c r="H726" s="116"/>
      <c r="I726" s="106"/>
      <c r="J726" s="106"/>
      <c r="K726" s="66"/>
      <c r="L726" s="66"/>
      <c r="M726" s="66"/>
      <c r="N726" s="45"/>
      <c r="O726" s="31"/>
      <c r="P726" s="32"/>
      <c r="Q726" s="32"/>
      <c r="R726" s="32"/>
      <c r="S726" s="32"/>
      <c r="T726" s="32"/>
      <c r="U726" s="32"/>
    </row>
    <row r="727" spans="1:21" ht="18" x14ac:dyDescent="0.25">
      <c r="B727" s="155"/>
      <c r="C727" s="86">
        <v>12</v>
      </c>
      <c r="D727" s="25">
        <v>800</v>
      </c>
      <c r="E727" s="87">
        <v>110</v>
      </c>
      <c r="F727" s="7">
        <v>15</v>
      </c>
      <c r="G727" s="129">
        <v>4660015048532</v>
      </c>
      <c r="H727" s="123" t="s">
        <v>764</v>
      </c>
      <c r="I727" s="107">
        <f t="shared" si="42"/>
        <v>132.00000000000003</v>
      </c>
      <c r="J727" s="108">
        <f t="shared" si="43"/>
        <v>115.5</v>
      </c>
      <c r="K727" s="73">
        <f t="shared" si="44"/>
        <v>102.66666666666667</v>
      </c>
      <c r="L727" s="68">
        <v>92.4</v>
      </c>
      <c r="M727" s="188" t="s">
        <v>191</v>
      </c>
      <c r="N727" s="45"/>
      <c r="O727" s="31"/>
      <c r="P727" s="32"/>
      <c r="Q727" s="32"/>
      <c r="R727" s="32"/>
      <c r="S727" s="32"/>
      <c r="T727" s="32"/>
      <c r="U727" s="32"/>
    </row>
    <row r="728" spans="1:21" ht="18" x14ac:dyDescent="0.25">
      <c r="B728" s="158"/>
      <c r="C728" s="88">
        <v>15</v>
      </c>
      <c r="D728" s="26">
        <v>1500</v>
      </c>
      <c r="E728" s="89">
        <v>135</v>
      </c>
      <c r="F728" s="7">
        <v>12</v>
      </c>
      <c r="G728" s="129">
        <v>4660015048549</v>
      </c>
      <c r="H728" s="123" t="s">
        <v>765</v>
      </c>
      <c r="I728" s="102">
        <f t="shared" si="42"/>
        <v>209.14285714285717</v>
      </c>
      <c r="J728" s="103">
        <f t="shared" si="43"/>
        <v>183</v>
      </c>
      <c r="K728" s="69">
        <f t="shared" si="44"/>
        <v>162.66666666666666</v>
      </c>
      <c r="L728" s="70">
        <v>146.4</v>
      </c>
      <c r="M728" s="189"/>
      <c r="N728" s="45"/>
      <c r="O728" s="31"/>
      <c r="P728" s="32"/>
      <c r="Q728" s="32"/>
      <c r="R728" s="32"/>
      <c r="S728" s="32"/>
      <c r="T728" s="32"/>
      <c r="U728" s="32"/>
    </row>
    <row r="729" spans="1:21" ht="18" x14ac:dyDescent="0.25">
      <c r="B729" s="158" t="s">
        <v>88</v>
      </c>
      <c r="C729" s="88">
        <v>18</v>
      </c>
      <c r="D729" s="26">
        <v>2600</v>
      </c>
      <c r="E729" s="89">
        <v>160</v>
      </c>
      <c r="F729" s="7">
        <v>4</v>
      </c>
      <c r="G729" s="129">
        <v>4660015048556</v>
      </c>
      <c r="H729" s="123" t="s">
        <v>766</v>
      </c>
      <c r="I729" s="102">
        <f t="shared" si="42"/>
        <v>337.71428571428572</v>
      </c>
      <c r="J729" s="103">
        <f t="shared" si="43"/>
        <v>295.5</v>
      </c>
      <c r="K729" s="69">
        <f t="shared" si="44"/>
        <v>262.66666666666669</v>
      </c>
      <c r="L729" s="70">
        <v>236.4</v>
      </c>
      <c r="M729" s="189"/>
      <c r="N729" s="45"/>
      <c r="O729" s="31"/>
      <c r="P729" s="32"/>
      <c r="Q729" s="32"/>
      <c r="R729" s="32"/>
      <c r="S729" s="32"/>
      <c r="T729" s="32"/>
      <c r="U729" s="32"/>
    </row>
    <row r="730" spans="1:21" ht="18" x14ac:dyDescent="0.25">
      <c r="B730" s="158"/>
      <c r="C730" s="88">
        <v>22</v>
      </c>
      <c r="D730" s="26">
        <v>4800</v>
      </c>
      <c r="E730" s="89">
        <v>200</v>
      </c>
      <c r="F730" s="7">
        <v>2</v>
      </c>
      <c r="G730" s="129">
        <v>4660015048563</v>
      </c>
      <c r="H730" s="123" t="s">
        <v>767</v>
      </c>
      <c r="I730" s="102">
        <f t="shared" si="42"/>
        <v>480.00000000000006</v>
      </c>
      <c r="J730" s="103">
        <f t="shared" si="43"/>
        <v>420</v>
      </c>
      <c r="K730" s="69">
        <f t="shared" si="44"/>
        <v>373.33333333333331</v>
      </c>
      <c r="L730" s="70">
        <v>336</v>
      </c>
      <c r="M730" s="189"/>
      <c r="N730" s="45"/>
      <c r="O730" s="31"/>
      <c r="P730" s="32"/>
      <c r="Q730" s="32"/>
      <c r="R730" s="32"/>
      <c r="S730" s="32"/>
      <c r="T730" s="32"/>
      <c r="U730" s="32"/>
    </row>
    <row r="731" spans="1:21" ht="18.75" thickBot="1" x14ac:dyDescent="0.3">
      <c r="B731" s="168"/>
      <c r="C731" s="90">
        <v>26</v>
      </c>
      <c r="D731" s="13">
        <v>8500</v>
      </c>
      <c r="E731" s="85">
        <v>240</v>
      </c>
      <c r="F731" s="7">
        <v>2</v>
      </c>
      <c r="G731" s="129">
        <v>4660015048570</v>
      </c>
      <c r="H731" s="123" t="s">
        <v>768</v>
      </c>
      <c r="I731" s="104">
        <f t="shared" si="42"/>
        <v>670.28571428571433</v>
      </c>
      <c r="J731" s="105">
        <f t="shared" si="43"/>
        <v>586.5</v>
      </c>
      <c r="K731" s="71">
        <f t="shared" si="44"/>
        <v>521.33333333333326</v>
      </c>
      <c r="L731" s="72">
        <v>469.2</v>
      </c>
      <c r="M731" s="190"/>
      <c r="N731" s="45"/>
      <c r="O731" s="31"/>
      <c r="P731" s="32"/>
      <c r="Q731" s="32"/>
      <c r="R731" s="32"/>
      <c r="S731" s="32"/>
      <c r="T731" s="32"/>
      <c r="U731" s="32"/>
    </row>
    <row r="732" spans="1:21" ht="18.75" thickBot="1" x14ac:dyDescent="0.3">
      <c r="B732" s="93"/>
      <c r="C732" s="17"/>
      <c r="D732" s="6"/>
      <c r="E732" s="23"/>
      <c r="F732" s="6"/>
      <c r="G732" s="116"/>
      <c r="H732" s="116"/>
      <c r="I732" s="106"/>
      <c r="J732" s="106"/>
      <c r="K732" s="66"/>
      <c r="L732" s="66"/>
      <c r="M732" s="66"/>
      <c r="N732" s="45"/>
      <c r="O732" s="31"/>
      <c r="P732" s="32"/>
      <c r="Q732" s="32"/>
      <c r="R732" s="32"/>
      <c r="S732" s="32"/>
      <c r="T732" s="32"/>
      <c r="U732" s="32"/>
    </row>
    <row r="733" spans="1:21" ht="18" x14ac:dyDescent="0.25">
      <c r="B733" s="155"/>
      <c r="C733" s="86">
        <v>12</v>
      </c>
      <c r="D733" s="25">
        <v>800</v>
      </c>
      <c r="E733" s="87">
        <v>110</v>
      </c>
      <c r="F733" s="7">
        <v>15</v>
      </c>
      <c r="G733" s="129">
        <v>4660015047719</v>
      </c>
      <c r="H733" s="123" t="s">
        <v>769</v>
      </c>
      <c r="I733" s="107">
        <f t="shared" si="42"/>
        <v>132.00000000000003</v>
      </c>
      <c r="J733" s="108">
        <f t="shared" si="43"/>
        <v>115.5</v>
      </c>
      <c r="K733" s="73">
        <f t="shared" si="44"/>
        <v>102.66666666666667</v>
      </c>
      <c r="L733" s="68">
        <v>92.4</v>
      </c>
      <c r="M733" s="188" t="s">
        <v>191</v>
      </c>
      <c r="N733" s="45"/>
      <c r="O733" s="31"/>
      <c r="P733" s="32"/>
      <c r="Q733" s="32"/>
      <c r="R733" s="32"/>
      <c r="S733" s="32"/>
      <c r="T733" s="32"/>
      <c r="U733" s="32"/>
    </row>
    <row r="734" spans="1:21" ht="18" x14ac:dyDescent="0.25">
      <c r="B734" s="158"/>
      <c r="C734" s="88">
        <v>15</v>
      </c>
      <c r="D734" s="26">
        <v>1500</v>
      </c>
      <c r="E734" s="89">
        <v>135</v>
      </c>
      <c r="F734" s="7">
        <v>12</v>
      </c>
      <c r="G734" s="129">
        <v>4660015047726</v>
      </c>
      <c r="H734" s="123" t="s">
        <v>770</v>
      </c>
      <c r="I734" s="102">
        <f t="shared" si="42"/>
        <v>209.14285714285717</v>
      </c>
      <c r="J734" s="103">
        <f t="shared" si="43"/>
        <v>183</v>
      </c>
      <c r="K734" s="69">
        <f t="shared" si="44"/>
        <v>162.66666666666666</v>
      </c>
      <c r="L734" s="70">
        <v>146.4</v>
      </c>
      <c r="M734" s="189"/>
      <c r="N734" s="45"/>
      <c r="O734" s="31"/>
      <c r="P734" s="32"/>
      <c r="Q734" s="32"/>
      <c r="R734" s="32"/>
      <c r="S734" s="32"/>
      <c r="T734" s="32"/>
      <c r="U734" s="32"/>
    </row>
    <row r="735" spans="1:21" ht="18" x14ac:dyDescent="0.25">
      <c r="B735" s="158" t="s">
        <v>89</v>
      </c>
      <c r="C735" s="88">
        <v>18</v>
      </c>
      <c r="D735" s="26">
        <v>2600</v>
      </c>
      <c r="E735" s="89">
        <v>160</v>
      </c>
      <c r="F735" s="7">
        <v>4</v>
      </c>
      <c r="G735" s="129">
        <v>4660015047733</v>
      </c>
      <c r="H735" s="123" t="s">
        <v>771</v>
      </c>
      <c r="I735" s="102">
        <f t="shared" si="42"/>
        <v>337.71428571428572</v>
      </c>
      <c r="J735" s="103">
        <f t="shared" si="43"/>
        <v>295.5</v>
      </c>
      <c r="K735" s="69">
        <f t="shared" si="44"/>
        <v>262.66666666666669</v>
      </c>
      <c r="L735" s="70">
        <v>236.4</v>
      </c>
      <c r="M735" s="189"/>
      <c r="N735" s="45"/>
      <c r="O735" s="31"/>
      <c r="P735" s="32"/>
      <c r="Q735" s="32"/>
      <c r="R735" s="32"/>
      <c r="S735" s="32"/>
      <c r="T735" s="32"/>
      <c r="U735" s="32"/>
    </row>
    <row r="736" spans="1:21" ht="18" x14ac:dyDescent="0.25">
      <c r="B736" s="158"/>
      <c r="C736" s="88">
        <v>22</v>
      </c>
      <c r="D736" s="26">
        <v>4800</v>
      </c>
      <c r="E736" s="89">
        <v>200</v>
      </c>
      <c r="F736" s="7">
        <v>2</v>
      </c>
      <c r="G736" s="129">
        <v>4660015047740</v>
      </c>
      <c r="H736" s="123" t="s">
        <v>772</v>
      </c>
      <c r="I736" s="102">
        <f t="shared" si="42"/>
        <v>480.00000000000006</v>
      </c>
      <c r="J736" s="103">
        <f t="shared" si="43"/>
        <v>420</v>
      </c>
      <c r="K736" s="69">
        <f t="shared" si="44"/>
        <v>373.33333333333331</v>
      </c>
      <c r="L736" s="70">
        <v>336</v>
      </c>
      <c r="M736" s="189"/>
      <c r="N736" s="45"/>
      <c r="O736" s="31"/>
      <c r="P736" s="32"/>
      <c r="Q736" s="32"/>
      <c r="R736" s="32"/>
      <c r="S736" s="32"/>
      <c r="T736" s="32"/>
      <c r="U736" s="32"/>
    </row>
    <row r="737" spans="2:21" ht="18.75" thickBot="1" x14ac:dyDescent="0.3">
      <c r="B737" s="168"/>
      <c r="C737" s="90">
        <v>26</v>
      </c>
      <c r="D737" s="13">
        <v>8500</v>
      </c>
      <c r="E737" s="85">
        <v>240</v>
      </c>
      <c r="F737" s="7">
        <v>2</v>
      </c>
      <c r="G737" s="129">
        <v>4660015047757</v>
      </c>
      <c r="H737" s="123" t="s">
        <v>773</v>
      </c>
      <c r="I737" s="104">
        <f t="shared" si="42"/>
        <v>670.28571428571433</v>
      </c>
      <c r="J737" s="105">
        <f t="shared" si="43"/>
        <v>586.5</v>
      </c>
      <c r="K737" s="71">
        <f t="shared" si="44"/>
        <v>521.33333333333326</v>
      </c>
      <c r="L737" s="72">
        <v>469.2</v>
      </c>
      <c r="M737" s="190"/>
      <c r="N737" s="45"/>
      <c r="O737" s="31"/>
      <c r="P737" s="32"/>
      <c r="Q737" s="32"/>
      <c r="R737" s="32"/>
      <c r="S737" s="32"/>
      <c r="T737" s="32"/>
      <c r="U737" s="32"/>
    </row>
    <row r="738" spans="2:21" ht="18.75" thickBot="1" x14ac:dyDescent="0.3">
      <c r="B738" s="93"/>
      <c r="C738" s="17"/>
      <c r="D738" s="6"/>
      <c r="E738" s="23"/>
      <c r="F738" s="6"/>
      <c r="G738" s="116"/>
      <c r="H738" s="116"/>
      <c r="I738" s="106"/>
      <c r="J738" s="106"/>
      <c r="K738" s="66"/>
      <c r="L738" s="66"/>
      <c r="M738" s="66"/>
      <c r="N738" s="45"/>
      <c r="O738" s="31"/>
      <c r="P738" s="32"/>
      <c r="Q738" s="32"/>
      <c r="R738" s="32"/>
      <c r="S738" s="32"/>
      <c r="T738" s="32"/>
      <c r="U738" s="32"/>
    </row>
    <row r="739" spans="2:21" ht="18" x14ac:dyDescent="0.25">
      <c r="B739" s="155"/>
      <c r="C739" s="86">
        <v>12</v>
      </c>
      <c r="D739" s="25">
        <v>800</v>
      </c>
      <c r="E739" s="87">
        <v>110</v>
      </c>
      <c r="F739" s="7">
        <v>15</v>
      </c>
      <c r="G739" s="129">
        <v>4660015047764</v>
      </c>
      <c r="H739" s="123" t="s">
        <v>774</v>
      </c>
      <c r="I739" s="107">
        <f t="shared" si="42"/>
        <v>132.00000000000003</v>
      </c>
      <c r="J739" s="108">
        <f t="shared" si="43"/>
        <v>115.5</v>
      </c>
      <c r="K739" s="73">
        <f t="shared" si="44"/>
        <v>102.66666666666667</v>
      </c>
      <c r="L739" s="68">
        <v>92.4</v>
      </c>
      <c r="M739" s="188" t="s">
        <v>191</v>
      </c>
      <c r="N739" s="45"/>
      <c r="O739" s="31"/>
      <c r="P739" s="32"/>
      <c r="Q739" s="32"/>
      <c r="R739" s="32"/>
      <c r="S739" s="32"/>
      <c r="T739" s="32"/>
      <c r="U739" s="32"/>
    </row>
    <row r="740" spans="2:21" ht="18" x14ac:dyDescent="0.25">
      <c r="B740" s="158"/>
      <c r="C740" s="88">
        <v>15</v>
      </c>
      <c r="D740" s="26">
        <v>1500</v>
      </c>
      <c r="E740" s="89">
        <v>135</v>
      </c>
      <c r="F740" s="7">
        <v>12</v>
      </c>
      <c r="G740" s="129">
        <v>4660015047771</v>
      </c>
      <c r="H740" s="123" t="s">
        <v>775</v>
      </c>
      <c r="I740" s="102">
        <f t="shared" si="42"/>
        <v>209.14285714285717</v>
      </c>
      <c r="J740" s="103">
        <f t="shared" si="43"/>
        <v>183</v>
      </c>
      <c r="K740" s="69">
        <f t="shared" si="44"/>
        <v>162.66666666666666</v>
      </c>
      <c r="L740" s="70">
        <v>146.4</v>
      </c>
      <c r="M740" s="189"/>
      <c r="N740" s="45"/>
      <c r="O740" s="31"/>
      <c r="P740" s="32"/>
      <c r="Q740" s="32"/>
      <c r="R740" s="32"/>
      <c r="S740" s="32"/>
      <c r="T740" s="32"/>
      <c r="U740" s="32"/>
    </row>
    <row r="741" spans="2:21" ht="18" x14ac:dyDescent="0.25">
      <c r="B741" s="158" t="s">
        <v>90</v>
      </c>
      <c r="C741" s="88">
        <v>18</v>
      </c>
      <c r="D741" s="26">
        <v>2600</v>
      </c>
      <c r="E741" s="89">
        <v>160</v>
      </c>
      <c r="F741" s="7">
        <v>4</v>
      </c>
      <c r="G741" s="129">
        <v>4660015047788</v>
      </c>
      <c r="H741" s="123" t="s">
        <v>776</v>
      </c>
      <c r="I741" s="102">
        <f t="shared" si="42"/>
        <v>337.71428571428572</v>
      </c>
      <c r="J741" s="103">
        <f t="shared" si="43"/>
        <v>295.5</v>
      </c>
      <c r="K741" s="69">
        <f t="shared" si="44"/>
        <v>262.66666666666669</v>
      </c>
      <c r="L741" s="70">
        <v>236.4</v>
      </c>
      <c r="M741" s="189"/>
      <c r="N741" s="45"/>
      <c r="O741" s="31"/>
      <c r="P741" s="32"/>
      <c r="Q741" s="32"/>
      <c r="R741" s="32"/>
      <c r="S741" s="32"/>
      <c r="T741" s="32"/>
      <c r="U741" s="32"/>
    </row>
    <row r="742" spans="2:21" ht="18" x14ac:dyDescent="0.25">
      <c r="B742" s="158"/>
      <c r="C742" s="88">
        <v>22</v>
      </c>
      <c r="D742" s="26">
        <v>4800</v>
      </c>
      <c r="E742" s="89">
        <v>200</v>
      </c>
      <c r="F742" s="7">
        <v>2</v>
      </c>
      <c r="G742" s="129">
        <v>4660015047795</v>
      </c>
      <c r="H742" s="123" t="s">
        <v>777</v>
      </c>
      <c r="I742" s="102">
        <f t="shared" si="42"/>
        <v>480.00000000000006</v>
      </c>
      <c r="J742" s="103">
        <f t="shared" si="43"/>
        <v>420</v>
      </c>
      <c r="K742" s="69">
        <f t="shared" si="44"/>
        <v>373.33333333333331</v>
      </c>
      <c r="L742" s="70">
        <v>336</v>
      </c>
      <c r="M742" s="189"/>
      <c r="N742" s="45"/>
      <c r="O742" s="31"/>
      <c r="P742" s="32"/>
      <c r="Q742" s="32"/>
      <c r="R742" s="32"/>
      <c r="S742" s="32"/>
      <c r="T742" s="32"/>
      <c r="U742" s="32"/>
    </row>
    <row r="743" spans="2:21" ht="18.75" thickBot="1" x14ac:dyDescent="0.3">
      <c r="B743" s="168"/>
      <c r="C743" s="90">
        <v>26</v>
      </c>
      <c r="D743" s="13">
        <v>8500</v>
      </c>
      <c r="E743" s="85">
        <v>240</v>
      </c>
      <c r="F743" s="7">
        <v>2</v>
      </c>
      <c r="G743" s="129">
        <v>4660015047801</v>
      </c>
      <c r="H743" s="123" t="s">
        <v>778</v>
      </c>
      <c r="I743" s="104">
        <f t="shared" si="42"/>
        <v>670.28571428571433</v>
      </c>
      <c r="J743" s="105">
        <f t="shared" si="43"/>
        <v>586.5</v>
      </c>
      <c r="K743" s="71">
        <f t="shared" si="44"/>
        <v>521.33333333333326</v>
      </c>
      <c r="L743" s="72">
        <v>469.2</v>
      </c>
      <c r="M743" s="190"/>
      <c r="N743" s="45"/>
      <c r="O743" s="31"/>
      <c r="P743" s="32"/>
      <c r="Q743" s="32"/>
      <c r="R743" s="32"/>
      <c r="S743" s="32"/>
      <c r="T743" s="32"/>
      <c r="U743" s="32"/>
    </row>
    <row r="744" spans="2:21" ht="18.75" thickBot="1" x14ac:dyDescent="0.3">
      <c r="B744" s="93"/>
      <c r="C744" s="17"/>
      <c r="D744" s="6"/>
      <c r="E744" s="23"/>
      <c r="F744" s="6"/>
      <c r="G744" s="116"/>
      <c r="H744" s="116"/>
      <c r="I744" s="106"/>
      <c r="J744" s="106"/>
      <c r="K744" s="66"/>
      <c r="L744" s="66"/>
      <c r="M744" s="66"/>
      <c r="N744" s="45"/>
      <c r="O744" s="31"/>
      <c r="P744" s="32"/>
      <c r="Q744" s="32"/>
      <c r="R744" s="32"/>
      <c r="S744" s="32"/>
      <c r="T744" s="32"/>
      <c r="U744" s="32"/>
    </row>
    <row r="745" spans="2:21" ht="18" x14ac:dyDescent="0.25">
      <c r="B745" s="155"/>
      <c r="C745" s="86">
        <v>12</v>
      </c>
      <c r="D745" s="25">
        <v>800</v>
      </c>
      <c r="E745" s="87">
        <v>110</v>
      </c>
      <c r="F745" s="7">
        <v>15</v>
      </c>
      <c r="G745" s="129">
        <v>4660015047818</v>
      </c>
      <c r="H745" s="123" t="s">
        <v>779</v>
      </c>
      <c r="I745" s="107">
        <f t="shared" si="42"/>
        <v>132.00000000000003</v>
      </c>
      <c r="J745" s="108">
        <f t="shared" si="43"/>
        <v>115.5</v>
      </c>
      <c r="K745" s="73">
        <f t="shared" si="44"/>
        <v>102.66666666666667</v>
      </c>
      <c r="L745" s="68">
        <v>92.4</v>
      </c>
      <c r="M745" s="188" t="s">
        <v>191</v>
      </c>
      <c r="N745" s="45"/>
      <c r="O745" s="31"/>
      <c r="P745" s="32"/>
      <c r="Q745" s="32"/>
      <c r="R745" s="32"/>
      <c r="S745" s="32"/>
      <c r="T745" s="32"/>
      <c r="U745" s="32"/>
    </row>
    <row r="746" spans="2:21" ht="18" x14ac:dyDescent="0.25">
      <c r="B746" s="158"/>
      <c r="C746" s="88">
        <v>15</v>
      </c>
      <c r="D746" s="26">
        <v>1500</v>
      </c>
      <c r="E746" s="89">
        <v>135</v>
      </c>
      <c r="F746" s="7">
        <v>12</v>
      </c>
      <c r="G746" s="129">
        <v>4660015047825</v>
      </c>
      <c r="H746" s="123" t="s">
        <v>780</v>
      </c>
      <c r="I746" s="102">
        <f t="shared" si="42"/>
        <v>209.14285714285717</v>
      </c>
      <c r="J746" s="103">
        <f t="shared" si="43"/>
        <v>183</v>
      </c>
      <c r="K746" s="69">
        <f t="shared" si="44"/>
        <v>162.66666666666666</v>
      </c>
      <c r="L746" s="70">
        <v>146.4</v>
      </c>
      <c r="M746" s="189"/>
      <c r="N746" s="45"/>
      <c r="O746" s="31"/>
      <c r="P746" s="32"/>
      <c r="Q746" s="32"/>
      <c r="R746" s="32"/>
      <c r="S746" s="32"/>
      <c r="T746" s="32"/>
      <c r="U746" s="32"/>
    </row>
    <row r="747" spans="2:21" ht="18" x14ac:dyDescent="0.25">
      <c r="B747" s="158" t="s">
        <v>91</v>
      </c>
      <c r="C747" s="88">
        <v>18</v>
      </c>
      <c r="D747" s="26">
        <v>2600</v>
      </c>
      <c r="E747" s="89">
        <v>160</v>
      </c>
      <c r="F747" s="7">
        <v>4</v>
      </c>
      <c r="G747" s="129">
        <v>4660015047832</v>
      </c>
      <c r="H747" s="123" t="s">
        <v>781</v>
      </c>
      <c r="I747" s="102">
        <f t="shared" si="42"/>
        <v>337.71428571428572</v>
      </c>
      <c r="J747" s="103">
        <f t="shared" si="43"/>
        <v>295.5</v>
      </c>
      <c r="K747" s="69">
        <f t="shared" si="44"/>
        <v>262.66666666666669</v>
      </c>
      <c r="L747" s="70">
        <v>236.4</v>
      </c>
      <c r="M747" s="189"/>
      <c r="N747" s="45"/>
      <c r="O747" s="31"/>
      <c r="P747" s="32"/>
      <c r="Q747" s="32"/>
      <c r="R747" s="32"/>
      <c r="S747" s="32"/>
      <c r="T747" s="32"/>
      <c r="U747" s="32"/>
    </row>
    <row r="748" spans="2:21" ht="18" x14ac:dyDescent="0.25">
      <c r="B748" s="158"/>
      <c r="C748" s="88">
        <v>22</v>
      </c>
      <c r="D748" s="26">
        <v>4800</v>
      </c>
      <c r="E748" s="89">
        <v>200</v>
      </c>
      <c r="F748" s="7">
        <v>2</v>
      </c>
      <c r="G748" s="129">
        <v>4660015047849</v>
      </c>
      <c r="H748" s="123" t="s">
        <v>782</v>
      </c>
      <c r="I748" s="102">
        <f t="shared" si="42"/>
        <v>480.00000000000006</v>
      </c>
      <c r="J748" s="103">
        <f t="shared" si="43"/>
        <v>420</v>
      </c>
      <c r="K748" s="69">
        <f t="shared" si="44"/>
        <v>373.33333333333331</v>
      </c>
      <c r="L748" s="70">
        <v>336</v>
      </c>
      <c r="M748" s="189"/>
      <c r="N748" s="45"/>
      <c r="O748" s="31"/>
      <c r="P748" s="32"/>
      <c r="Q748" s="32"/>
      <c r="R748" s="32"/>
      <c r="S748" s="32"/>
      <c r="T748" s="32"/>
      <c r="U748" s="32"/>
    </row>
    <row r="749" spans="2:21" ht="18.75" thickBot="1" x14ac:dyDescent="0.3">
      <c r="B749" s="168"/>
      <c r="C749" s="90">
        <v>26</v>
      </c>
      <c r="D749" s="13">
        <v>8500</v>
      </c>
      <c r="E749" s="85">
        <v>240</v>
      </c>
      <c r="F749" s="7">
        <v>2</v>
      </c>
      <c r="G749" s="129">
        <v>4660015047856</v>
      </c>
      <c r="H749" s="123" t="s">
        <v>783</v>
      </c>
      <c r="I749" s="104">
        <f t="shared" si="42"/>
        <v>670.28571428571433</v>
      </c>
      <c r="J749" s="105">
        <f t="shared" si="43"/>
        <v>586.5</v>
      </c>
      <c r="K749" s="71">
        <f t="shared" si="44"/>
        <v>521.33333333333326</v>
      </c>
      <c r="L749" s="72">
        <v>469.2</v>
      </c>
      <c r="M749" s="190"/>
      <c r="N749" s="45"/>
      <c r="O749" s="31"/>
      <c r="P749" s="32"/>
      <c r="Q749" s="32"/>
      <c r="R749" s="32"/>
      <c r="S749" s="32"/>
      <c r="T749" s="32"/>
      <c r="U749" s="32"/>
    </row>
    <row r="750" spans="2:21" ht="18.75" thickBot="1" x14ac:dyDescent="0.3">
      <c r="B750" s="93"/>
      <c r="C750" s="17"/>
      <c r="D750" s="6"/>
      <c r="E750" s="23"/>
      <c r="F750" s="6"/>
      <c r="G750" s="116"/>
      <c r="H750" s="116"/>
      <c r="I750" s="106"/>
      <c r="J750" s="106"/>
      <c r="K750" s="66"/>
      <c r="L750" s="66"/>
      <c r="M750" s="66"/>
      <c r="N750" s="45"/>
      <c r="O750" s="31"/>
      <c r="P750" s="32"/>
      <c r="Q750" s="32"/>
      <c r="R750" s="32"/>
      <c r="S750" s="32"/>
      <c r="T750" s="32"/>
      <c r="U750" s="32"/>
    </row>
    <row r="751" spans="2:21" ht="18" x14ac:dyDescent="0.25">
      <c r="B751" s="155"/>
      <c r="C751" s="86">
        <v>12</v>
      </c>
      <c r="D751" s="25">
        <v>800</v>
      </c>
      <c r="E751" s="87">
        <v>110</v>
      </c>
      <c r="F751" s="7">
        <v>15</v>
      </c>
      <c r="G751" s="129">
        <v>4660015047511</v>
      </c>
      <c r="H751" s="123" t="s">
        <v>784</v>
      </c>
      <c r="I751" s="107">
        <f t="shared" si="42"/>
        <v>132.00000000000003</v>
      </c>
      <c r="J751" s="108">
        <f t="shared" si="43"/>
        <v>115.5</v>
      </c>
      <c r="K751" s="73">
        <f t="shared" si="44"/>
        <v>102.66666666666667</v>
      </c>
      <c r="L751" s="68">
        <v>92.4</v>
      </c>
      <c r="M751" s="188" t="s">
        <v>191</v>
      </c>
      <c r="N751" s="45"/>
      <c r="O751" s="31"/>
      <c r="P751" s="32"/>
      <c r="Q751" s="32"/>
      <c r="R751" s="32"/>
      <c r="S751" s="32"/>
      <c r="T751" s="32"/>
      <c r="U751" s="32"/>
    </row>
    <row r="752" spans="2:21" ht="18" x14ac:dyDescent="0.25">
      <c r="B752" s="158" t="s">
        <v>92</v>
      </c>
      <c r="C752" s="88">
        <v>15</v>
      </c>
      <c r="D752" s="26">
        <v>1500</v>
      </c>
      <c r="E752" s="89">
        <v>135</v>
      </c>
      <c r="F752" s="7">
        <v>12</v>
      </c>
      <c r="G752" s="129">
        <v>4660015047528</v>
      </c>
      <c r="H752" s="123" t="s">
        <v>785</v>
      </c>
      <c r="I752" s="102">
        <f t="shared" si="42"/>
        <v>209.14285714285717</v>
      </c>
      <c r="J752" s="103">
        <f t="shared" si="43"/>
        <v>183</v>
      </c>
      <c r="K752" s="69">
        <f t="shared" si="44"/>
        <v>162.66666666666666</v>
      </c>
      <c r="L752" s="70">
        <v>146.4</v>
      </c>
      <c r="M752" s="189"/>
      <c r="N752" s="45"/>
      <c r="O752" s="31"/>
      <c r="P752" s="32"/>
      <c r="Q752" s="32"/>
      <c r="R752" s="32"/>
      <c r="S752" s="32"/>
      <c r="T752" s="32"/>
      <c r="U752" s="32"/>
    </row>
    <row r="753" spans="2:21" ht="18" x14ac:dyDescent="0.25">
      <c r="B753" s="158" t="s">
        <v>93</v>
      </c>
      <c r="C753" s="88">
        <v>18</v>
      </c>
      <c r="D753" s="26">
        <v>2600</v>
      </c>
      <c r="E753" s="89">
        <v>160</v>
      </c>
      <c r="F753" s="7">
        <v>4</v>
      </c>
      <c r="G753" s="129">
        <v>4660015047535</v>
      </c>
      <c r="H753" s="123" t="s">
        <v>786</v>
      </c>
      <c r="I753" s="102">
        <f t="shared" si="42"/>
        <v>337.71428571428572</v>
      </c>
      <c r="J753" s="103">
        <f t="shared" si="43"/>
        <v>295.5</v>
      </c>
      <c r="K753" s="69">
        <f t="shared" si="44"/>
        <v>262.66666666666669</v>
      </c>
      <c r="L753" s="70">
        <v>236.4</v>
      </c>
      <c r="M753" s="189"/>
      <c r="N753" s="45"/>
      <c r="O753" s="31"/>
      <c r="P753" s="32"/>
      <c r="Q753" s="32"/>
      <c r="R753" s="32"/>
      <c r="S753" s="32"/>
      <c r="T753" s="32"/>
      <c r="U753" s="32"/>
    </row>
    <row r="754" spans="2:21" ht="18" x14ac:dyDescent="0.25">
      <c r="B754" s="158"/>
      <c r="C754" s="88">
        <v>22</v>
      </c>
      <c r="D754" s="26">
        <v>4800</v>
      </c>
      <c r="E754" s="89">
        <v>200</v>
      </c>
      <c r="F754" s="7">
        <v>2</v>
      </c>
      <c r="G754" s="129">
        <v>4660015047542</v>
      </c>
      <c r="H754" s="123" t="s">
        <v>787</v>
      </c>
      <c r="I754" s="102">
        <f t="shared" si="42"/>
        <v>480.00000000000006</v>
      </c>
      <c r="J754" s="103">
        <f t="shared" si="43"/>
        <v>420</v>
      </c>
      <c r="K754" s="69">
        <f t="shared" si="44"/>
        <v>373.33333333333331</v>
      </c>
      <c r="L754" s="70">
        <v>336</v>
      </c>
      <c r="M754" s="189"/>
      <c r="N754" s="45"/>
      <c r="O754" s="31"/>
      <c r="P754" s="32"/>
      <c r="Q754" s="32"/>
      <c r="R754" s="32"/>
      <c r="S754" s="32"/>
      <c r="T754" s="32"/>
      <c r="U754" s="32"/>
    </row>
    <row r="755" spans="2:21" ht="18.75" thickBot="1" x14ac:dyDescent="0.3">
      <c r="B755" s="168"/>
      <c r="C755" s="90">
        <v>26</v>
      </c>
      <c r="D755" s="13">
        <v>8500</v>
      </c>
      <c r="E755" s="85">
        <v>240</v>
      </c>
      <c r="F755" s="7">
        <v>2</v>
      </c>
      <c r="G755" s="129">
        <v>4660015047559</v>
      </c>
      <c r="H755" s="123" t="s">
        <v>788</v>
      </c>
      <c r="I755" s="104">
        <f t="shared" si="42"/>
        <v>670.28571428571433</v>
      </c>
      <c r="J755" s="105">
        <f t="shared" si="43"/>
        <v>586.5</v>
      </c>
      <c r="K755" s="71">
        <f t="shared" si="44"/>
        <v>521.33333333333326</v>
      </c>
      <c r="L755" s="72">
        <v>469.2</v>
      </c>
      <c r="M755" s="190"/>
      <c r="N755" s="45"/>
      <c r="O755" s="31"/>
      <c r="P755" s="32"/>
      <c r="Q755" s="32"/>
      <c r="R755" s="32"/>
      <c r="S755" s="32"/>
      <c r="T755" s="32"/>
      <c r="U755" s="32"/>
    </row>
    <row r="756" spans="2:21" ht="18.75" thickBot="1" x14ac:dyDescent="0.3">
      <c r="B756" s="93"/>
      <c r="C756" s="17"/>
      <c r="D756" s="6"/>
      <c r="E756" s="23"/>
      <c r="F756" s="6"/>
      <c r="G756" s="116"/>
      <c r="H756" s="116"/>
      <c r="I756" s="106"/>
      <c r="J756" s="106"/>
      <c r="K756" s="66"/>
      <c r="L756" s="66"/>
      <c r="M756" s="66"/>
      <c r="N756" s="45"/>
      <c r="O756" s="31"/>
      <c r="P756" s="32"/>
      <c r="Q756" s="32"/>
      <c r="R756" s="32"/>
      <c r="S756" s="32"/>
      <c r="T756" s="32"/>
      <c r="U756" s="32"/>
    </row>
    <row r="757" spans="2:21" ht="18" x14ac:dyDescent="0.25">
      <c r="B757" s="155"/>
      <c r="C757" s="86">
        <v>12</v>
      </c>
      <c r="D757" s="25">
        <v>800</v>
      </c>
      <c r="E757" s="87">
        <v>110</v>
      </c>
      <c r="F757" s="7">
        <v>15</v>
      </c>
      <c r="G757" s="129">
        <v>4660015046842</v>
      </c>
      <c r="H757" s="123" t="s">
        <v>789</v>
      </c>
      <c r="I757" s="107">
        <f t="shared" si="42"/>
        <v>132.00000000000003</v>
      </c>
      <c r="J757" s="108">
        <f t="shared" si="43"/>
        <v>115.5</v>
      </c>
      <c r="K757" s="73">
        <f t="shared" si="44"/>
        <v>102.66666666666667</v>
      </c>
      <c r="L757" s="68">
        <v>92.4</v>
      </c>
      <c r="M757" s="188" t="s">
        <v>191</v>
      </c>
      <c r="N757" s="45"/>
      <c r="O757" s="31"/>
      <c r="P757" s="32"/>
      <c r="Q757" s="32"/>
      <c r="R757" s="32"/>
      <c r="S757" s="32"/>
      <c r="T757" s="32"/>
      <c r="U757" s="32"/>
    </row>
    <row r="758" spans="2:21" ht="18" x14ac:dyDescent="0.25">
      <c r="B758" s="158" t="s">
        <v>92</v>
      </c>
      <c r="C758" s="88">
        <v>15</v>
      </c>
      <c r="D758" s="26">
        <v>1500</v>
      </c>
      <c r="E758" s="89">
        <v>135</v>
      </c>
      <c r="F758" s="7">
        <v>12</v>
      </c>
      <c r="G758" s="129">
        <v>4660015046859</v>
      </c>
      <c r="H758" s="123" t="s">
        <v>790</v>
      </c>
      <c r="I758" s="102">
        <f t="shared" si="42"/>
        <v>209.14285714285717</v>
      </c>
      <c r="J758" s="103">
        <f t="shared" si="43"/>
        <v>183</v>
      </c>
      <c r="K758" s="69">
        <f t="shared" si="44"/>
        <v>162.66666666666666</v>
      </c>
      <c r="L758" s="70">
        <v>146.4</v>
      </c>
      <c r="M758" s="189"/>
      <c r="N758" s="45"/>
      <c r="O758" s="31"/>
      <c r="P758" s="32"/>
      <c r="Q758" s="32"/>
      <c r="R758" s="32"/>
      <c r="S758" s="32"/>
      <c r="T758" s="32"/>
      <c r="U758" s="32"/>
    </row>
    <row r="759" spans="2:21" ht="18" x14ac:dyDescent="0.25">
      <c r="B759" s="158" t="s">
        <v>94</v>
      </c>
      <c r="C759" s="88">
        <v>18</v>
      </c>
      <c r="D759" s="26">
        <v>2600</v>
      </c>
      <c r="E759" s="89">
        <v>160</v>
      </c>
      <c r="F759" s="7">
        <v>4</v>
      </c>
      <c r="G759" s="129">
        <v>4660015046866</v>
      </c>
      <c r="H759" s="123" t="s">
        <v>791</v>
      </c>
      <c r="I759" s="102">
        <f t="shared" si="42"/>
        <v>337.71428571428572</v>
      </c>
      <c r="J759" s="103">
        <f t="shared" si="43"/>
        <v>295.5</v>
      </c>
      <c r="K759" s="69">
        <f t="shared" si="44"/>
        <v>262.66666666666669</v>
      </c>
      <c r="L759" s="70">
        <v>236.4</v>
      </c>
      <c r="M759" s="189"/>
      <c r="N759" s="45"/>
      <c r="O759" s="31"/>
      <c r="P759" s="32"/>
      <c r="Q759" s="32"/>
      <c r="R759" s="32"/>
      <c r="S759" s="32"/>
      <c r="T759" s="32"/>
      <c r="U759" s="32"/>
    </row>
    <row r="760" spans="2:21" ht="18" x14ac:dyDescent="0.25">
      <c r="B760" s="158"/>
      <c r="C760" s="88">
        <v>22</v>
      </c>
      <c r="D760" s="26">
        <v>4800</v>
      </c>
      <c r="E760" s="89">
        <v>200</v>
      </c>
      <c r="F760" s="7">
        <v>2</v>
      </c>
      <c r="G760" s="129">
        <v>4660015046873</v>
      </c>
      <c r="H760" s="123" t="s">
        <v>792</v>
      </c>
      <c r="I760" s="102">
        <f t="shared" si="42"/>
        <v>480.00000000000006</v>
      </c>
      <c r="J760" s="103">
        <f t="shared" si="43"/>
        <v>420</v>
      </c>
      <c r="K760" s="69">
        <f t="shared" si="44"/>
        <v>373.33333333333331</v>
      </c>
      <c r="L760" s="70">
        <v>336</v>
      </c>
      <c r="M760" s="189"/>
      <c r="N760" s="45"/>
      <c r="O760" s="31"/>
      <c r="P760" s="32"/>
      <c r="Q760" s="32"/>
      <c r="R760" s="32"/>
      <c r="S760" s="32"/>
      <c r="T760" s="32"/>
      <c r="U760" s="32"/>
    </row>
    <row r="761" spans="2:21" ht="18.75" thickBot="1" x14ac:dyDescent="0.3">
      <c r="B761" s="168"/>
      <c r="C761" s="90">
        <v>26</v>
      </c>
      <c r="D761" s="13">
        <v>8500</v>
      </c>
      <c r="E761" s="85">
        <v>240</v>
      </c>
      <c r="F761" s="7">
        <v>2</v>
      </c>
      <c r="G761" s="129">
        <v>4660015046880</v>
      </c>
      <c r="H761" s="123" t="s">
        <v>793</v>
      </c>
      <c r="I761" s="104">
        <f t="shared" si="42"/>
        <v>670.28571428571433</v>
      </c>
      <c r="J761" s="105">
        <f t="shared" si="43"/>
        <v>586.5</v>
      </c>
      <c r="K761" s="71">
        <f t="shared" si="44"/>
        <v>521.33333333333326</v>
      </c>
      <c r="L761" s="72">
        <v>469.2</v>
      </c>
      <c r="M761" s="190"/>
      <c r="N761" s="45"/>
      <c r="O761" s="31"/>
      <c r="P761" s="32"/>
      <c r="Q761" s="32"/>
      <c r="R761" s="32"/>
      <c r="S761" s="32"/>
      <c r="T761" s="32"/>
      <c r="U761" s="32"/>
    </row>
    <row r="762" spans="2:21" ht="18.75" thickBot="1" x14ac:dyDescent="0.3">
      <c r="B762" s="93"/>
      <c r="C762" s="17"/>
      <c r="D762" s="6"/>
      <c r="E762" s="23"/>
      <c r="F762" s="6"/>
      <c r="G762" s="116"/>
      <c r="H762" s="116"/>
      <c r="I762" s="106"/>
      <c r="J762" s="106"/>
      <c r="K762" s="66"/>
      <c r="L762" s="66"/>
      <c r="M762" s="66"/>
      <c r="N762" s="45"/>
      <c r="O762" s="31"/>
      <c r="P762" s="32"/>
      <c r="Q762" s="32"/>
      <c r="R762" s="32"/>
      <c r="S762" s="32"/>
      <c r="T762" s="32"/>
      <c r="U762" s="32"/>
    </row>
    <row r="763" spans="2:21" ht="18" x14ac:dyDescent="0.25">
      <c r="B763" s="155"/>
      <c r="C763" s="86">
        <v>12</v>
      </c>
      <c r="D763" s="25">
        <v>800</v>
      </c>
      <c r="E763" s="87">
        <v>110</v>
      </c>
      <c r="F763" s="7">
        <v>15</v>
      </c>
      <c r="G763" s="129">
        <v>4660015047566</v>
      </c>
      <c r="H763" s="123" t="s">
        <v>794</v>
      </c>
      <c r="I763" s="107">
        <f t="shared" si="42"/>
        <v>132.00000000000003</v>
      </c>
      <c r="J763" s="108">
        <f t="shared" si="43"/>
        <v>115.5</v>
      </c>
      <c r="K763" s="73">
        <f t="shared" si="44"/>
        <v>102.66666666666667</v>
      </c>
      <c r="L763" s="68">
        <v>92.4</v>
      </c>
      <c r="M763" s="188" t="s">
        <v>191</v>
      </c>
      <c r="N763" s="45"/>
      <c r="O763" s="31"/>
      <c r="P763" s="32"/>
      <c r="Q763" s="32"/>
      <c r="R763" s="32"/>
      <c r="S763" s="32"/>
      <c r="T763" s="32"/>
      <c r="U763" s="32"/>
    </row>
    <row r="764" spans="2:21" ht="18" x14ac:dyDescent="0.25">
      <c r="B764" s="158" t="s">
        <v>92</v>
      </c>
      <c r="C764" s="88">
        <v>15</v>
      </c>
      <c r="D764" s="26">
        <v>1500</v>
      </c>
      <c r="E764" s="89">
        <v>135</v>
      </c>
      <c r="F764" s="7">
        <v>12</v>
      </c>
      <c r="G764" s="129">
        <v>4660015047573</v>
      </c>
      <c r="H764" s="123" t="s">
        <v>795</v>
      </c>
      <c r="I764" s="102">
        <f t="shared" si="42"/>
        <v>209.14285714285717</v>
      </c>
      <c r="J764" s="103">
        <f t="shared" si="43"/>
        <v>183</v>
      </c>
      <c r="K764" s="69">
        <f t="shared" si="44"/>
        <v>162.66666666666666</v>
      </c>
      <c r="L764" s="70">
        <v>146.4</v>
      </c>
      <c r="M764" s="189"/>
      <c r="N764" s="45"/>
      <c r="O764" s="31"/>
      <c r="P764" s="32"/>
      <c r="Q764" s="32"/>
      <c r="R764" s="32"/>
      <c r="S764" s="32"/>
      <c r="T764" s="32"/>
      <c r="U764" s="32"/>
    </row>
    <row r="765" spans="2:21" ht="18" x14ac:dyDescent="0.25">
      <c r="B765" s="158" t="s">
        <v>95</v>
      </c>
      <c r="C765" s="88">
        <v>18</v>
      </c>
      <c r="D765" s="26">
        <v>2600</v>
      </c>
      <c r="E765" s="89">
        <v>160</v>
      </c>
      <c r="F765" s="7">
        <v>4</v>
      </c>
      <c r="G765" s="129">
        <v>4660015047580</v>
      </c>
      <c r="H765" s="123" t="s">
        <v>796</v>
      </c>
      <c r="I765" s="102">
        <f t="shared" si="42"/>
        <v>337.71428571428572</v>
      </c>
      <c r="J765" s="103">
        <f t="shared" si="43"/>
        <v>295.5</v>
      </c>
      <c r="K765" s="69">
        <f t="shared" si="44"/>
        <v>262.66666666666669</v>
      </c>
      <c r="L765" s="70">
        <v>236.4</v>
      </c>
      <c r="M765" s="189"/>
      <c r="N765" s="45"/>
      <c r="O765" s="31"/>
      <c r="P765" s="32"/>
      <c r="Q765" s="32"/>
      <c r="R765" s="32"/>
      <c r="S765" s="32"/>
      <c r="T765" s="32"/>
      <c r="U765" s="32"/>
    </row>
    <row r="766" spans="2:21" ht="18" x14ac:dyDescent="0.25">
      <c r="B766" s="158"/>
      <c r="C766" s="88">
        <v>22</v>
      </c>
      <c r="D766" s="26">
        <v>4800</v>
      </c>
      <c r="E766" s="89">
        <v>200</v>
      </c>
      <c r="F766" s="7">
        <v>2</v>
      </c>
      <c r="G766" s="129">
        <v>4660015047597</v>
      </c>
      <c r="H766" s="123" t="s">
        <v>797</v>
      </c>
      <c r="I766" s="102">
        <f t="shared" si="42"/>
        <v>480.00000000000006</v>
      </c>
      <c r="J766" s="103">
        <f t="shared" si="43"/>
        <v>420</v>
      </c>
      <c r="K766" s="69">
        <f t="shared" si="44"/>
        <v>373.33333333333331</v>
      </c>
      <c r="L766" s="70">
        <v>336</v>
      </c>
      <c r="M766" s="189"/>
      <c r="N766" s="45"/>
      <c r="O766" s="31"/>
      <c r="P766" s="32"/>
      <c r="Q766" s="32"/>
      <c r="R766" s="32"/>
      <c r="S766" s="32"/>
      <c r="T766" s="32"/>
      <c r="U766" s="32"/>
    </row>
    <row r="767" spans="2:21" ht="18.75" thickBot="1" x14ac:dyDescent="0.3">
      <c r="B767" s="168"/>
      <c r="C767" s="90">
        <v>26</v>
      </c>
      <c r="D767" s="13">
        <v>8500</v>
      </c>
      <c r="E767" s="85">
        <v>240</v>
      </c>
      <c r="F767" s="7">
        <v>2</v>
      </c>
      <c r="G767" s="129">
        <v>4660015047603</v>
      </c>
      <c r="H767" s="123" t="s">
        <v>798</v>
      </c>
      <c r="I767" s="104">
        <f t="shared" si="42"/>
        <v>670.28571428571433</v>
      </c>
      <c r="J767" s="105">
        <f t="shared" si="43"/>
        <v>586.5</v>
      </c>
      <c r="K767" s="71">
        <f t="shared" si="44"/>
        <v>521.33333333333326</v>
      </c>
      <c r="L767" s="72">
        <v>469.2</v>
      </c>
      <c r="M767" s="190"/>
      <c r="N767" s="45"/>
      <c r="O767" s="31"/>
      <c r="P767" s="32"/>
      <c r="Q767" s="32"/>
      <c r="R767" s="32"/>
      <c r="S767" s="32"/>
      <c r="T767" s="32"/>
      <c r="U767" s="32"/>
    </row>
    <row r="768" spans="2:21" ht="18.75" thickBot="1" x14ac:dyDescent="0.3">
      <c r="B768" s="93"/>
      <c r="C768" s="17"/>
      <c r="D768" s="6"/>
      <c r="E768" s="23"/>
      <c r="F768" s="6"/>
      <c r="G768" s="116"/>
      <c r="H768" s="116"/>
      <c r="I768" s="106"/>
      <c r="J768" s="106"/>
      <c r="K768" s="66"/>
      <c r="L768" s="66"/>
      <c r="M768" s="66"/>
      <c r="N768" s="45"/>
      <c r="O768" s="31"/>
      <c r="P768" s="32"/>
      <c r="Q768" s="32"/>
      <c r="R768" s="32"/>
      <c r="S768" s="32"/>
      <c r="T768" s="32"/>
      <c r="U768" s="32"/>
    </row>
    <row r="769" spans="2:21" ht="18" x14ac:dyDescent="0.25">
      <c r="B769" s="155"/>
      <c r="C769" s="86">
        <v>12</v>
      </c>
      <c r="D769" s="25">
        <v>800</v>
      </c>
      <c r="E769" s="87">
        <v>110</v>
      </c>
      <c r="F769" s="7">
        <v>15</v>
      </c>
      <c r="G769" s="129">
        <v>4660015046699</v>
      </c>
      <c r="H769" s="123" t="s">
        <v>799</v>
      </c>
      <c r="I769" s="107">
        <f t="shared" si="42"/>
        <v>132.00000000000003</v>
      </c>
      <c r="J769" s="108">
        <f t="shared" si="43"/>
        <v>115.5</v>
      </c>
      <c r="K769" s="73">
        <f t="shared" si="44"/>
        <v>102.66666666666667</v>
      </c>
      <c r="L769" s="68">
        <v>92.4</v>
      </c>
      <c r="M769" s="188" t="s">
        <v>191</v>
      </c>
      <c r="N769" s="45"/>
      <c r="O769" s="31"/>
      <c r="P769" s="32"/>
      <c r="Q769" s="32"/>
      <c r="R769" s="32"/>
      <c r="S769" s="32"/>
      <c r="T769" s="32"/>
      <c r="U769" s="32"/>
    </row>
    <row r="770" spans="2:21" ht="18" x14ac:dyDescent="0.25">
      <c r="B770" s="158"/>
      <c r="C770" s="88">
        <v>15</v>
      </c>
      <c r="D770" s="26">
        <v>1500</v>
      </c>
      <c r="E770" s="89">
        <v>135</v>
      </c>
      <c r="F770" s="7">
        <v>12</v>
      </c>
      <c r="G770" s="129">
        <v>4660015046705</v>
      </c>
      <c r="H770" s="123" t="s">
        <v>800</v>
      </c>
      <c r="I770" s="102">
        <f t="shared" si="42"/>
        <v>209.14285714285717</v>
      </c>
      <c r="J770" s="103">
        <f t="shared" si="43"/>
        <v>183</v>
      </c>
      <c r="K770" s="69">
        <f t="shared" si="44"/>
        <v>162.66666666666666</v>
      </c>
      <c r="L770" s="70">
        <v>146.4</v>
      </c>
      <c r="M770" s="189"/>
      <c r="N770" s="45"/>
      <c r="O770" s="31"/>
      <c r="P770" s="32"/>
      <c r="Q770" s="32"/>
      <c r="R770" s="32"/>
      <c r="S770" s="32"/>
      <c r="T770" s="32"/>
      <c r="U770" s="32"/>
    </row>
    <row r="771" spans="2:21" ht="18" x14ac:dyDescent="0.25">
      <c r="B771" s="158" t="s">
        <v>145</v>
      </c>
      <c r="C771" s="88">
        <v>18</v>
      </c>
      <c r="D771" s="26">
        <v>2600</v>
      </c>
      <c r="E771" s="89">
        <v>160</v>
      </c>
      <c r="F771" s="7">
        <v>4</v>
      </c>
      <c r="G771" s="129">
        <v>4660015046712</v>
      </c>
      <c r="H771" s="123" t="s">
        <v>801</v>
      </c>
      <c r="I771" s="102">
        <f t="shared" si="42"/>
        <v>337.71428571428572</v>
      </c>
      <c r="J771" s="103">
        <f t="shared" si="43"/>
        <v>295.5</v>
      </c>
      <c r="K771" s="69">
        <f t="shared" si="44"/>
        <v>262.66666666666669</v>
      </c>
      <c r="L771" s="70">
        <v>236.4</v>
      </c>
      <c r="M771" s="189"/>
      <c r="N771" s="45"/>
      <c r="O771" s="31"/>
      <c r="P771" s="32"/>
      <c r="Q771" s="32"/>
      <c r="R771" s="32"/>
      <c r="S771" s="32"/>
      <c r="T771" s="32"/>
      <c r="U771" s="32"/>
    </row>
    <row r="772" spans="2:21" ht="18" x14ac:dyDescent="0.25">
      <c r="B772" s="158"/>
      <c r="C772" s="88">
        <v>22</v>
      </c>
      <c r="D772" s="26">
        <v>4800</v>
      </c>
      <c r="E772" s="89">
        <v>200</v>
      </c>
      <c r="F772" s="7">
        <v>2</v>
      </c>
      <c r="G772" s="129">
        <v>4660015046729</v>
      </c>
      <c r="H772" s="123" t="s">
        <v>802</v>
      </c>
      <c r="I772" s="102">
        <f t="shared" si="42"/>
        <v>480.00000000000006</v>
      </c>
      <c r="J772" s="103">
        <f t="shared" si="43"/>
        <v>420</v>
      </c>
      <c r="K772" s="69">
        <f t="shared" si="44"/>
        <v>373.33333333333331</v>
      </c>
      <c r="L772" s="70">
        <v>336</v>
      </c>
      <c r="M772" s="189"/>
      <c r="N772" s="45"/>
      <c r="O772" s="31"/>
      <c r="P772" s="32"/>
      <c r="Q772" s="32"/>
      <c r="R772" s="32"/>
      <c r="S772" s="32"/>
      <c r="T772" s="32"/>
      <c r="U772" s="32"/>
    </row>
    <row r="773" spans="2:21" ht="18.75" thickBot="1" x14ac:dyDescent="0.3">
      <c r="B773" s="168"/>
      <c r="C773" s="90">
        <v>26</v>
      </c>
      <c r="D773" s="13">
        <v>8500</v>
      </c>
      <c r="E773" s="85">
        <v>240</v>
      </c>
      <c r="F773" s="7">
        <v>2</v>
      </c>
      <c r="G773" s="129">
        <v>4660015046736</v>
      </c>
      <c r="H773" s="123" t="s">
        <v>803</v>
      </c>
      <c r="I773" s="104">
        <f t="shared" si="42"/>
        <v>670.28571428571433</v>
      </c>
      <c r="J773" s="105">
        <f t="shared" si="43"/>
        <v>586.5</v>
      </c>
      <c r="K773" s="71">
        <f t="shared" si="44"/>
        <v>521.33333333333326</v>
      </c>
      <c r="L773" s="72">
        <v>469.2</v>
      </c>
      <c r="M773" s="190"/>
      <c r="N773" s="45"/>
      <c r="O773" s="31"/>
      <c r="P773" s="32"/>
      <c r="Q773" s="32"/>
      <c r="R773" s="32"/>
      <c r="S773" s="32"/>
      <c r="T773" s="32"/>
      <c r="U773" s="32"/>
    </row>
    <row r="774" spans="2:21" ht="18.75" thickBot="1" x14ac:dyDescent="0.3">
      <c r="B774" s="93"/>
      <c r="C774" s="17"/>
      <c r="D774" s="6"/>
      <c r="E774" s="23"/>
      <c r="F774" s="6"/>
      <c r="G774" s="116"/>
      <c r="H774" s="116"/>
      <c r="I774" s="106"/>
      <c r="J774" s="106"/>
      <c r="K774" s="66"/>
      <c r="L774" s="66"/>
      <c r="M774" s="66"/>
      <c r="N774" s="45"/>
      <c r="O774" s="31"/>
      <c r="P774" s="32"/>
      <c r="Q774" s="32"/>
      <c r="R774" s="32"/>
      <c r="S774" s="32"/>
      <c r="T774" s="32"/>
      <c r="U774" s="32"/>
    </row>
    <row r="775" spans="2:21" ht="18" x14ac:dyDescent="0.25">
      <c r="B775" s="155"/>
      <c r="C775" s="86">
        <v>12</v>
      </c>
      <c r="D775" s="25">
        <v>800</v>
      </c>
      <c r="E775" s="87">
        <v>110</v>
      </c>
      <c r="F775" s="7">
        <v>15</v>
      </c>
      <c r="G775" s="129">
        <v>4660015046644</v>
      </c>
      <c r="H775" s="123" t="s">
        <v>804</v>
      </c>
      <c r="I775" s="107">
        <f t="shared" ref="I775:I837" si="45">L775/0.7</f>
        <v>132.00000000000003</v>
      </c>
      <c r="J775" s="108">
        <f t="shared" ref="J775:J837" si="46">L775/0.8</f>
        <v>115.5</v>
      </c>
      <c r="K775" s="73">
        <f t="shared" ref="K775:K837" si="47">L775/0.9</f>
        <v>102.66666666666667</v>
      </c>
      <c r="L775" s="68">
        <v>92.4</v>
      </c>
      <c r="M775" s="188" t="s">
        <v>191</v>
      </c>
      <c r="N775" s="45"/>
      <c r="O775" s="31"/>
      <c r="P775" s="32"/>
      <c r="Q775" s="32"/>
      <c r="R775" s="32"/>
      <c r="S775" s="32"/>
      <c r="T775" s="32"/>
      <c r="U775" s="32"/>
    </row>
    <row r="776" spans="2:21" ht="18" x14ac:dyDescent="0.25">
      <c r="B776" s="158"/>
      <c r="C776" s="88">
        <v>15</v>
      </c>
      <c r="D776" s="26">
        <v>1500</v>
      </c>
      <c r="E776" s="89">
        <v>135</v>
      </c>
      <c r="F776" s="7">
        <v>12</v>
      </c>
      <c r="G776" s="129">
        <v>4660015046651</v>
      </c>
      <c r="H776" s="123" t="s">
        <v>805</v>
      </c>
      <c r="I776" s="102">
        <f t="shared" si="45"/>
        <v>209.14285714285717</v>
      </c>
      <c r="J776" s="103">
        <f t="shared" si="46"/>
        <v>183</v>
      </c>
      <c r="K776" s="69">
        <f t="shared" si="47"/>
        <v>162.66666666666666</v>
      </c>
      <c r="L776" s="70">
        <v>146.4</v>
      </c>
      <c r="M776" s="189"/>
      <c r="N776" s="45"/>
      <c r="O776" s="31"/>
      <c r="P776" s="32"/>
      <c r="Q776" s="32"/>
      <c r="R776" s="32"/>
      <c r="S776" s="32"/>
      <c r="T776" s="32"/>
      <c r="U776" s="32"/>
    </row>
    <row r="777" spans="2:21" ht="18" x14ac:dyDescent="0.25">
      <c r="B777" s="158" t="s">
        <v>96</v>
      </c>
      <c r="C777" s="88">
        <v>18</v>
      </c>
      <c r="D777" s="26">
        <v>2600</v>
      </c>
      <c r="E777" s="89">
        <v>160</v>
      </c>
      <c r="F777" s="7">
        <v>4</v>
      </c>
      <c r="G777" s="129">
        <v>4660015046668</v>
      </c>
      <c r="H777" s="123" t="s">
        <v>806</v>
      </c>
      <c r="I777" s="102">
        <f t="shared" si="45"/>
        <v>337.71428571428572</v>
      </c>
      <c r="J777" s="103">
        <f t="shared" si="46"/>
        <v>295.5</v>
      </c>
      <c r="K777" s="69">
        <f t="shared" si="47"/>
        <v>262.66666666666669</v>
      </c>
      <c r="L777" s="70">
        <v>236.4</v>
      </c>
      <c r="M777" s="189"/>
      <c r="N777" s="45"/>
      <c r="O777" s="31"/>
      <c r="P777" s="32"/>
      <c r="Q777" s="32"/>
      <c r="R777" s="32"/>
      <c r="S777" s="32"/>
      <c r="T777" s="32"/>
      <c r="U777" s="32"/>
    </row>
    <row r="778" spans="2:21" ht="18" x14ac:dyDescent="0.25">
      <c r="B778" s="158"/>
      <c r="C778" s="88">
        <v>22</v>
      </c>
      <c r="D778" s="26">
        <v>4800</v>
      </c>
      <c r="E778" s="89">
        <v>200</v>
      </c>
      <c r="F778" s="7">
        <v>2</v>
      </c>
      <c r="G778" s="129">
        <v>4660015046675</v>
      </c>
      <c r="H778" s="123" t="s">
        <v>807</v>
      </c>
      <c r="I778" s="102">
        <f t="shared" si="45"/>
        <v>480.00000000000006</v>
      </c>
      <c r="J778" s="103">
        <f t="shared" si="46"/>
        <v>420</v>
      </c>
      <c r="K778" s="69">
        <f t="shared" si="47"/>
        <v>373.33333333333331</v>
      </c>
      <c r="L778" s="70">
        <v>336</v>
      </c>
      <c r="M778" s="189"/>
      <c r="N778" s="45"/>
      <c r="O778" s="31"/>
      <c r="P778" s="32"/>
      <c r="Q778" s="32"/>
      <c r="R778" s="32"/>
      <c r="S778" s="32"/>
      <c r="T778" s="32"/>
      <c r="U778" s="32"/>
    </row>
    <row r="779" spans="2:21" ht="18.75" thickBot="1" x14ac:dyDescent="0.3">
      <c r="B779" s="168"/>
      <c r="C779" s="90">
        <v>26</v>
      </c>
      <c r="D779" s="13">
        <v>8500</v>
      </c>
      <c r="E779" s="85">
        <v>240</v>
      </c>
      <c r="F779" s="7">
        <v>2</v>
      </c>
      <c r="G779" s="129">
        <v>4660015046682</v>
      </c>
      <c r="H779" s="123" t="s">
        <v>808</v>
      </c>
      <c r="I779" s="104">
        <f t="shared" si="45"/>
        <v>670.28571428571433</v>
      </c>
      <c r="J779" s="105">
        <f t="shared" si="46"/>
        <v>586.5</v>
      </c>
      <c r="K779" s="71">
        <f t="shared" si="47"/>
        <v>521.33333333333326</v>
      </c>
      <c r="L779" s="72">
        <v>469.2</v>
      </c>
      <c r="M779" s="190"/>
      <c r="N779" s="45"/>
      <c r="O779" s="31"/>
      <c r="P779" s="32"/>
      <c r="Q779" s="32"/>
      <c r="R779" s="32"/>
      <c r="S779" s="32"/>
      <c r="T779" s="32"/>
      <c r="U779" s="32"/>
    </row>
    <row r="780" spans="2:21" ht="18.75" thickBot="1" x14ac:dyDescent="0.3">
      <c r="B780" s="93"/>
      <c r="C780" s="17"/>
      <c r="D780" s="6"/>
      <c r="E780" s="23"/>
      <c r="F780" s="6"/>
      <c r="G780" s="116"/>
      <c r="H780" s="116"/>
      <c r="I780" s="106"/>
      <c r="J780" s="106"/>
      <c r="K780" s="66"/>
      <c r="L780" s="66"/>
      <c r="M780" s="66"/>
      <c r="N780" s="45"/>
      <c r="O780" s="31"/>
      <c r="P780" s="32"/>
      <c r="Q780" s="32"/>
      <c r="R780" s="32"/>
      <c r="S780" s="32"/>
      <c r="T780" s="32"/>
      <c r="U780" s="32"/>
    </row>
    <row r="781" spans="2:21" ht="18" x14ac:dyDescent="0.25">
      <c r="B781" s="155"/>
      <c r="C781" s="86">
        <v>12</v>
      </c>
      <c r="D781" s="25">
        <v>800</v>
      </c>
      <c r="E781" s="87">
        <v>110</v>
      </c>
      <c r="F781" s="7">
        <v>15</v>
      </c>
      <c r="G781" s="129">
        <v>4660015046941</v>
      </c>
      <c r="H781" s="123" t="s">
        <v>809</v>
      </c>
      <c r="I781" s="107">
        <f t="shared" si="45"/>
        <v>132.00000000000003</v>
      </c>
      <c r="J781" s="108">
        <f t="shared" si="46"/>
        <v>115.5</v>
      </c>
      <c r="K781" s="73">
        <f t="shared" si="47"/>
        <v>102.66666666666667</v>
      </c>
      <c r="L781" s="68">
        <v>92.4</v>
      </c>
      <c r="M781" s="188" t="s">
        <v>191</v>
      </c>
      <c r="N781" s="45"/>
      <c r="O781" s="31"/>
      <c r="P781" s="32"/>
      <c r="Q781" s="32"/>
      <c r="R781" s="32"/>
      <c r="S781" s="32"/>
      <c r="T781" s="32"/>
      <c r="U781" s="32"/>
    </row>
    <row r="782" spans="2:21" ht="18" x14ac:dyDescent="0.25">
      <c r="B782" s="158"/>
      <c r="C782" s="88">
        <v>15</v>
      </c>
      <c r="D782" s="26">
        <v>1500</v>
      </c>
      <c r="E782" s="89">
        <v>135</v>
      </c>
      <c r="F782" s="7">
        <v>12</v>
      </c>
      <c r="G782" s="129">
        <v>4660015046958</v>
      </c>
      <c r="H782" s="123" t="s">
        <v>810</v>
      </c>
      <c r="I782" s="102">
        <f t="shared" si="45"/>
        <v>209.14285714285717</v>
      </c>
      <c r="J782" s="103">
        <f t="shared" si="46"/>
        <v>183</v>
      </c>
      <c r="K782" s="69">
        <f t="shared" si="47"/>
        <v>162.66666666666666</v>
      </c>
      <c r="L782" s="70">
        <v>146.4</v>
      </c>
      <c r="M782" s="189"/>
      <c r="N782" s="45"/>
      <c r="O782" s="31"/>
      <c r="P782" s="32"/>
      <c r="Q782" s="32"/>
      <c r="R782" s="32"/>
      <c r="S782" s="32"/>
      <c r="T782" s="32"/>
      <c r="U782" s="32"/>
    </row>
    <row r="783" spans="2:21" ht="18" x14ac:dyDescent="0.25">
      <c r="B783" s="158" t="s">
        <v>97</v>
      </c>
      <c r="C783" s="88">
        <v>18</v>
      </c>
      <c r="D783" s="26">
        <v>2600</v>
      </c>
      <c r="E783" s="89">
        <v>160</v>
      </c>
      <c r="F783" s="7">
        <v>4</v>
      </c>
      <c r="G783" s="129">
        <v>4660015046965</v>
      </c>
      <c r="H783" s="123" t="s">
        <v>811</v>
      </c>
      <c r="I783" s="102">
        <f t="shared" si="45"/>
        <v>337.71428571428572</v>
      </c>
      <c r="J783" s="103">
        <f t="shared" si="46"/>
        <v>295.5</v>
      </c>
      <c r="K783" s="69">
        <f t="shared" si="47"/>
        <v>262.66666666666669</v>
      </c>
      <c r="L783" s="70">
        <v>236.4</v>
      </c>
      <c r="M783" s="189"/>
      <c r="N783" s="45"/>
      <c r="O783" s="31"/>
      <c r="P783" s="32"/>
      <c r="Q783" s="32"/>
      <c r="R783" s="32"/>
      <c r="S783" s="32"/>
      <c r="T783" s="32"/>
      <c r="U783" s="32"/>
    </row>
    <row r="784" spans="2:21" ht="18" x14ac:dyDescent="0.25">
      <c r="B784" s="158"/>
      <c r="C784" s="88">
        <v>22</v>
      </c>
      <c r="D784" s="26">
        <v>4800</v>
      </c>
      <c r="E784" s="89">
        <v>200</v>
      </c>
      <c r="F784" s="7">
        <v>2</v>
      </c>
      <c r="G784" s="129">
        <v>4660015046972</v>
      </c>
      <c r="H784" s="123" t="s">
        <v>812</v>
      </c>
      <c r="I784" s="102">
        <f t="shared" si="45"/>
        <v>480.00000000000006</v>
      </c>
      <c r="J784" s="103">
        <f t="shared" si="46"/>
        <v>420</v>
      </c>
      <c r="K784" s="69">
        <f t="shared" si="47"/>
        <v>373.33333333333331</v>
      </c>
      <c r="L784" s="70">
        <v>336</v>
      </c>
      <c r="M784" s="189"/>
      <c r="N784" s="45"/>
      <c r="O784" s="31"/>
      <c r="P784" s="32"/>
      <c r="Q784" s="32"/>
      <c r="R784" s="32"/>
      <c r="S784" s="32"/>
      <c r="T784" s="32"/>
      <c r="U784" s="32"/>
    </row>
    <row r="785" spans="1:21" ht="18.75" thickBot="1" x14ac:dyDescent="0.3">
      <c r="B785" s="168"/>
      <c r="C785" s="90">
        <v>26</v>
      </c>
      <c r="D785" s="13">
        <v>8500</v>
      </c>
      <c r="E785" s="85">
        <v>240</v>
      </c>
      <c r="F785" s="7">
        <v>2</v>
      </c>
      <c r="G785" s="129">
        <v>4660015046989</v>
      </c>
      <c r="H785" s="123" t="s">
        <v>813</v>
      </c>
      <c r="I785" s="104">
        <f t="shared" si="45"/>
        <v>670.28571428571433</v>
      </c>
      <c r="J785" s="105">
        <f t="shared" si="46"/>
        <v>586.5</v>
      </c>
      <c r="K785" s="71">
        <f t="shared" si="47"/>
        <v>521.33333333333326</v>
      </c>
      <c r="L785" s="72">
        <v>469.2</v>
      </c>
      <c r="M785" s="190"/>
      <c r="N785" s="45"/>
      <c r="O785" s="31"/>
      <c r="P785" s="32"/>
      <c r="Q785" s="32"/>
      <c r="R785" s="32"/>
      <c r="S785" s="32"/>
      <c r="T785" s="32"/>
      <c r="U785" s="32"/>
    </row>
    <row r="786" spans="1:21" ht="18.75" thickBot="1" x14ac:dyDescent="0.3">
      <c r="B786" s="93"/>
      <c r="C786" s="17"/>
      <c r="D786" s="6"/>
      <c r="E786" s="23"/>
      <c r="F786" s="6"/>
      <c r="G786" s="116"/>
      <c r="H786" s="116"/>
      <c r="I786" s="106"/>
      <c r="J786" s="106"/>
      <c r="K786" s="66"/>
      <c r="L786" s="66"/>
      <c r="M786" s="66"/>
      <c r="N786" s="45"/>
      <c r="O786" s="31"/>
      <c r="P786" s="32"/>
      <c r="Q786" s="32"/>
      <c r="R786" s="32"/>
      <c r="S786" s="32"/>
      <c r="T786" s="32"/>
      <c r="U786" s="32"/>
    </row>
    <row r="787" spans="1:21" ht="18" x14ac:dyDescent="0.25">
      <c r="B787" s="155"/>
      <c r="C787" s="86">
        <v>12</v>
      </c>
      <c r="D787" s="25">
        <v>800</v>
      </c>
      <c r="E787" s="87">
        <v>110</v>
      </c>
      <c r="F787" s="7">
        <v>15</v>
      </c>
      <c r="G787" s="129">
        <v>4660015046996</v>
      </c>
      <c r="H787" s="123" t="s">
        <v>814</v>
      </c>
      <c r="I787" s="107">
        <f t="shared" si="45"/>
        <v>132.00000000000003</v>
      </c>
      <c r="J787" s="108">
        <f t="shared" si="46"/>
        <v>115.5</v>
      </c>
      <c r="K787" s="73">
        <f t="shared" si="47"/>
        <v>102.66666666666667</v>
      </c>
      <c r="L787" s="68">
        <v>92.4</v>
      </c>
      <c r="M787" s="188" t="s">
        <v>191</v>
      </c>
      <c r="N787" s="45"/>
      <c r="O787" s="31"/>
      <c r="P787" s="32"/>
      <c r="Q787" s="32"/>
      <c r="R787" s="32"/>
      <c r="S787" s="32"/>
      <c r="T787" s="32"/>
      <c r="U787" s="32"/>
    </row>
    <row r="788" spans="1:21" ht="18" x14ac:dyDescent="0.25">
      <c r="B788" s="158"/>
      <c r="C788" s="88">
        <v>15</v>
      </c>
      <c r="D788" s="26">
        <v>1500</v>
      </c>
      <c r="E788" s="89">
        <v>135</v>
      </c>
      <c r="F788" s="7">
        <v>12</v>
      </c>
      <c r="G788" s="129">
        <v>4660015047009</v>
      </c>
      <c r="H788" s="123" t="s">
        <v>815</v>
      </c>
      <c r="I788" s="102">
        <f t="shared" si="45"/>
        <v>209.14285714285717</v>
      </c>
      <c r="J788" s="103">
        <f t="shared" si="46"/>
        <v>183</v>
      </c>
      <c r="K788" s="69">
        <f t="shared" si="47"/>
        <v>162.66666666666666</v>
      </c>
      <c r="L788" s="70">
        <v>146.4</v>
      </c>
      <c r="M788" s="189"/>
      <c r="N788" s="45"/>
      <c r="O788" s="31"/>
      <c r="P788" s="32"/>
      <c r="Q788" s="32"/>
      <c r="R788" s="32"/>
      <c r="S788" s="32"/>
      <c r="T788" s="32"/>
      <c r="U788" s="32"/>
    </row>
    <row r="789" spans="1:21" ht="18" x14ac:dyDescent="0.25">
      <c r="B789" s="158" t="s">
        <v>98</v>
      </c>
      <c r="C789" s="88">
        <v>18</v>
      </c>
      <c r="D789" s="26">
        <v>2600</v>
      </c>
      <c r="E789" s="89">
        <v>160</v>
      </c>
      <c r="F789" s="7">
        <v>4</v>
      </c>
      <c r="G789" s="129">
        <v>4660015047016</v>
      </c>
      <c r="H789" s="123" t="s">
        <v>816</v>
      </c>
      <c r="I789" s="102">
        <f t="shared" si="45"/>
        <v>337.71428571428572</v>
      </c>
      <c r="J789" s="103">
        <f t="shared" si="46"/>
        <v>295.5</v>
      </c>
      <c r="K789" s="69">
        <f t="shared" si="47"/>
        <v>262.66666666666669</v>
      </c>
      <c r="L789" s="70">
        <v>236.4</v>
      </c>
      <c r="M789" s="189"/>
      <c r="N789" s="45"/>
      <c r="O789" s="31"/>
      <c r="P789" s="32"/>
      <c r="Q789" s="32"/>
      <c r="R789" s="32"/>
      <c r="S789" s="32"/>
      <c r="T789" s="32"/>
      <c r="U789" s="32"/>
    </row>
    <row r="790" spans="1:21" ht="18" x14ac:dyDescent="0.25">
      <c r="B790" s="158"/>
      <c r="C790" s="88">
        <v>22</v>
      </c>
      <c r="D790" s="26">
        <v>4800</v>
      </c>
      <c r="E790" s="89">
        <v>200</v>
      </c>
      <c r="F790" s="7">
        <v>2</v>
      </c>
      <c r="G790" s="129">
        <v>4660015047023</v>
      </c>
      <c r="H790" s="123" t="s">
        <v>817</v>
      </c>
      <c r="I790" s="102">
        <f t="shared" si="45"/>
        <v>480.00000000000006</v>
      </c>
      <c r="J790" s="103">
        <f t="shared" si="46"/>
        <v>420</v>
      </c>
      <c r="K790" s="69">
        <f t="shared" si="47"/>
        <v>373.33333333333331</v>
      </c>
      <c r="L790" s="70">
        <v>336</v>
      </c>
      <c r="M790" s="189"/>
      <c r="N790" s="45"/>
      <c r="O790" s="31"/>
      <c r="P790" s="32"/>
      <c r="Q790" s="32"/>
      <c r="R790" s="32"/>
      <c r="S790" s="32"/>
      <c r="T790" s="32"/>
      <c r="U790" s="32"/>
    </row>
    <row r="791" spans="1:21" ht="18.75" thickBot="1" x14ac:dyDescent="0.3">
      <c r="B791" s="168"/>
      <c r="C791" s="90">
        <v>26</v>
      </c>
      <c r="D791" s="13">
        <v>8500</v>
      </c>
      <c r="E791" s="85">
        <v>240</v>
      </c>
      <c r="F791" s="7">
        <v>2</v>
      </c>
      <c r="G791" s="129">
        <v>4660015047030</v>
      </c>
      <c r="H791" s="123" t="s">
        <v>818</v>
      </c>
      <c r="I791" s="104">
        <f t="shared" si="45"/>
        <v>670.28571428571433</v>
      </c>
      <c r="J791" s="105">
        <f t="shared" si="46"/>
        <v>586.5</v>
      </c>
      <c r="K791" s="71">
        <f t="shared" si="47"/>
        <v>521.33333333333326</v>
      </c>
      <c r="L791" s="72">
        <v>469.2</v>
      </c>
      <c r="M791" s="190"/>
      <c r="N791" s="45"/>
      <c r="O791" s="31"/>
      <c r="P791" s="32"/>
      <c r="Q791" s="32"/>
      <c r="R791" s="32"/>
      <c r="S791" s="32"/>
      <c r="T791" s="32"/>
      <c r="U791" s="32"/>
    </row>
    <row r="792" spans="1:21" ht="18.75" thickBot="1" x14ac:dyDescent="0.3">
      <c r="B792" s="93"/>
      <c r="C792" s="17"/>
      <c r="D792" s="6"/>
      <c r="E792" s="23"/>
      <c r="F792" s="16"/>
      <c r="G792" s="116"/>
      <c r="H792" s="116"/>
      <c r="I792" s="106"/>
      <c r="J792" s="106"/>
      <c r="K792" s="66"/>
      <c r="L792" s="66"/>
      <c r="M792" s="66"/>
      <c r="N792" s="45"/>
      <c r="O792" s="31"/>
      <c r="P792" s="32"/>
      <c r="Q792" s="32"/>
      <c r="R792" s="32"/>
      <c r="S792" s="32"/>
      <c r="T792" s="32"/>
      <c r="U792" s="32"/>
    </row>
    <row r="793" spans="1:21" ht="18" x14ac:dyDescent="0.25">
      <c r="A793" s="38"/>
      <c r="B793" s="155"/>
      <c r="C793" s="86">
        <v>12</v>
      </c>
      <c r="D793" s="25">
        <v>800</v>
      </c>
      <c r="E793" s="87">
        <v>110</v>
      </c>
      <c r="F793" s="7">
        <v>15</v>
      </c>
      <c r="G793" s="175">
        <v>4607058027360</v>
      </c>
      <c r="H793" s="123" t="s">
        <v>819</v>
      </c>
      <c r="I793" s="107">
        <f t="shared" si="45"/>
        <v>132.00000000000003</v>
      </c>
      <c r="J793" s="108">
        <f t="shared" si="46"/>
        <v>115.5</v>
      </c>
      <c r="K793" s="73">
        <f t="shared" si="47"/>
        <v>102.66666666666667</v>
      </c>
      <c r="L793" s="68">
        <v>92.4</v>
      </c>
      <c r="M793" s="188" t="s">
        <v>191</v>
      </c>
      <c r="N793" s="45"/>
      <c r="O793" s="31"/>
      <c r="P793" s="32"/>
      <c r="Q793" s="32"/>
      <c r="R793" s="32"/>
      <c r="S793" s="32"/>
      <c r="T793" s="32"/>
      <c r="U793" s="32"/>
    </row>
    <row r="794" spans="1:21" ht="18" x14ac:dyDescent="0.25">
      <c r="A794" s="38"/>
      <c r="B794" s="158"/>
      <c r="C794" s="88">
        <v>15</v>
      </c>
      <c r="D794" s="26">
        <v>1500</v>
      </c>
      <c r="E794" s="89">
        <v>135</v>
      </c>
      <c r="F794" s="7">
        <v>12</v>
      </c>
      <c r="G794" s="175">
        <v>4607058027377</v>
      </c>
      <c r="H794" s="123" t="s">
        <v>820</v>
      </c>
      <c r="I794" s="102">
        <f t="shared" si="45"/>
        <v>209.14285714285717</v>
      </c>
      <c r="J794" s="103">
        <f t="shared" si="46"/>
        <v>183</v>
      </c>
      <c r="K794" s="69">
        <f t="shared" si="47"/>
        <v>162.66666666666666</v>
      </c>
      <c r="L794" s="70">
        <v>146.4</v>
      </c>
      <c r="M794" s="189"/>
      <c r="N794" s="45"/>
      <c r="O794" s="31"/>
      <c r="P794" s="32"/>
      <c r="Q794" s="32"/>
      <c r="R794" s="32"/>
      <c r="S794" s="32"/>
      <c r="T794" s="32"/>
      <c r="U794" s="32"/>
    </row>
    <row r="795" spans="1:21" ht="18" x14ac:dyDescent="0.25">
      <c r="A795" s="38"/>
      <c r="B795" s="158" t="s">
        <v>164</v>
      </c>
      <c r="C795" s="88">
        <v>18</v>
      </c>
      <c r="D795" s="26">
        <v>2600</v>
      </c>
      <c r="E795" s="89">
        <v>160</v>
      </c>
      <c r="F795" s="7">
        <v>4</v>
      </c>
      <c r="G795" s="175">
        <v>4607058027384</v>
      </c>
      <c r="H795" s="123" t="s">
        <v>821</v>
      </c>
      <c r="I795" s="102">
        <f t="shared" si="45"/>
        <v>337.71428571428572</v>
      </c>
      <c r="J795" s="103">
        <f t="shared" si="46"/>
        <v>295.5</v>
      </c>
      <c r="K795" s="69">
        <f t="shared" si="47"/>
        <v>262.66666666666669</v>
      </c>
      <c r="L795" s="70">
        <v>236.4</v>
      </c>
      <c r="M795" s="189"/>
      <c r="N795" s="45"/>
      <c r="O795" s="31"/>
      <c r="P795" s="32"/>
      <c r="Q795" s="32"/>
      <c r="R795" s="32"/>
      <c r="S795" s="32"/>
      <c r="T795" s="32"/>
      <c r="U795" s="32"/>
    </row>
    <row r="796" spans="1:21" ht="18" x14ac:dyDescent="0.25">
      <c r="A796" s="38"/>
      <c r="B796" s="158"/>
      <c r="C796" s="88">
        <v>22</v>
      </c>
      <c r="D796" s="26">
        <v>4800</v>
      </c>
      <c r="E796" s="89">
        <v>200</v>
      </c>
      <c r="F796" s="7">
        <v>2</v>
      </c>
      <c r="G796" s="175">
        <v>4607058027391</v>
      </c>
      <c r="H796" s="123" t="s">
        <v>822</v>
      </c>
      <c r="I796" s="102">
        <f t="shared" si="45"/>
        <v>480.00000000000006</v>
      </c>
      <c r="J796" s="103">
        <f t="shared" si="46"/>
        <v>420</v>
      </c>
      <c r="K796" s="69">
        <f t="shared" si="47"/>
        <v>373.33333333333331</v>
      </c>
      <c r="L796" s="70">
        <v>336</v>
      </c>
      <c r="M796" s="189"/>
      <c r="N796" s="45"/>
      <c r="O796" s="31"/>
      <c r="P796" s="32"/>
      <c r="Q796" s="32"/>
      <c r="R796" s="32"/>
      <c r="S796" s="32"/>
      <c r="T796" s="32"/>
      <c r="U796" s="32"/>
    </row>
    <row r="797" spans="1:21" ht="18.75" thickBot="1" x14ac:dyDescent="0.3">
      <c r="A797" s="38"/>
      <c r="B797" s="168"/>
      <c r="C797" s="90">
        <v>26</v>
      </c>
      <c r="D797" s="13">
        <v>8500</v>
      </c>
      <c r="E797" s="85">
        <v>240</v>
      </c>
      <c r="F797" s="7">
        <v>2</v>
      </c>
      <c r="G797" s="175">
        <v>4607058027407</v>
      </c>
      <c r="H797" s="123" t="s">
        <v>823</v>
      </c>
      <c r="I797" s="104">
        <f t="shared" si="45"/>
        <v>670.28571428571433</v>
      </c>
      <c r="J797" s="105">
        <f t="shared" si="46"/>
        <v>586.5</v>
      </c>
      <c r="K797" s="71">
        <f t="shared" si="47"/>
        <v>521.33333333333326</v>
      </c>
      <c r="L797" s="72">
        <v>469.2</v>
      </c>
      <c r="M797" s="190"/>
      <c r="N797" s="45"/>
      <c r="O797" s="31"/>
      <c r="P797" s="32"/>
      <c r="Q797" s="32"/>
      <c r="R797" s="32"/>
      <c r="S797" s="32"/>
      <c r="T797" s="32"/>
      <c r="U797" s="32"/>
    </row>
    <row r="798" spans="1:21" ht="18.75" thickBot="1" x14ac:dyDescent="0.3">
      <c r="B798" s="93"/>
      <c r="C798" s="17"/>
      <c r="D798" s="6"/>
      <c r="E798" s="23"/>
      <c r="F798" s="16"/>
      <c r="G798" s="116"/>
      <c r="H798" s="116"/>
      <c r="I798" s="106"/>
      <c r="J798" s="106"/>
      <c r="K798" s="66"/>
      <c r="L798" s="66"/>
      <c r="M798" s="66"/>
      <c r="N798" s="45"/>
      <c r="O798" s="31"/>
      <c r="P798" s="32"/>
      <c r="Q798" s="32"/>
      <c r="R798" s="32"/>
      <c r="S798" s="32"/>
      <c r="T798" s="32"/>
      <c r="U798" s="32"/>
    </row>
    <row r="799" spans="1:21" ht="18" x14ac:dyDescent="0.25">
      <c r="A799" s="35"/>
      <c r="B799" s="155"/>
      <c r="C799" s="86">
        <v>12</v>
      </c>
      <c r="D799" s="25">
        <v>800</v>
      </c>
      <c r="E799" s="87">
        <v>110</v>
      </c>
      <c r="F799" s="7">
        <v>15</v>
      </c>
      <c r="G799" s="129">
        <v>4660015045654</v>
      </c>
      <c r="H799" s="123" t="s">
        <v>824</v>
      </c>
      <c r="I799" s="107">
        <f t="shared" si="45"/>
        <v>132.00000000000003</v>
      </c>
      <c r="J799" s="108">
        <f t="shared" si="46"/>
        <v>115.5</v>
      </c>
      <c r="K799" s="73">
        <f t="shared" si="47"/>
        <v>102.66666666666667</v>
      </c>
      <c r="L799" s="68">
        <v>92.4</v>
      </c>
      <c r="M799" s="188" t="s">
        <v>191</v>
      </c>
      <c r="N799" s="45"/>
      <c r="O799" s="31"/>
      <c r="P799" s="32"/>
      <c r="Q799" s="32"/>
      <c r="R799" s="32"/>
      <c r="S799" s="32"/>
      <c r="T799" s="32"/>
      <c r="U799" s="32"/>
    </row>
    <row r="800" spans="1:21" ht="18" x14ac:dyDescent="0.25">
      <c r="A800" s="35"/>
      <c r="B800" s="158"/>
      <c r="C800" s="88">
        <v>15</v>
      </c>
      <c r="D800" s="26">
        <v>1500</v>
      </c>
      <c r="E800" s="89">
        <v>135</v>
      </c>
      <c r="F800" s="7">
        <v>12</v>
      </c>
      <c r="G800" s="129">
        <v>4660015045661</v>
      </c>
      <c r="H800" s="123" t="s">
        <v>825</v>
      </c>
      <c r="I800" s="102">
        <f t="shared" si="45"/>
        <v>209.14285714285717</v>
      </c>
      <c r="J800" s="103">
        <f t="shared" si="46"/>
        <v>183</v>
      </c>
      <c r="K800" s="69">
        <f t="shared" si="47"/>
        <v>162.66666666666666</v>
      </c>
      <c r="L800" s="70">
        <v>146.4</v>
      </c>
      <c r="M800" s="189"/>
      <c r="N800" s="45"/>
      <c r="O800" s="31"/>
      <c r="P800" s="32"/>
      <c r="Q800" s="32"/>
      <c r="R800" s="32"/>
      <c r="S800" s="32"/>
      <c r="T800" s="32"/>
      <c r="U800" s="32"/>
    </row>
    <row r="801" spans="1:21" ht="18" x14ac:dyDescent="0.25">
      <c r="A801" s="35"/>
      <c r="B801" s="158" t="s">
        <v>99</v>
      </c>
      <c r="C801" s="88">
        <v>18</v>
      </c>
      <c r="D801" s="26">
        <v>2600</v>
      </c>
      <c r="E801" s="89">
        <v>160</v>
      </c>
      <c r="F801" s="7">
        <v>4</v>
      </c>
      <c r="G801" s="129">
        <v>4660015045678</v>
      </c>
      <c r="H801" s="123" t="s">
        <v>826</v>
      </c>
      <c r="I801" s="102">
        <f t="shared" si="45"/>
        <v>337.71428571428572</v>
      </c>
      <c r="J801" s="103">
        <f t="shared" si="46"/>
        <v>295.5</v>
      </c>
      <c r="K801" s="69">
        <f t="shared" si="47"/>
        <v>262.66666666666669</v>
      </c>
      <c r="L801" s="70">
        <v>236.4</v>
      </c>
      <c r="M801" s="189"/>
      <c r="N801" s="45"/>
      <c r="O801" s="31"/>
      <c r="P801" s="32"/>
      <c r="Q801" s="32"/>
      <c r="R801" s="32"/>
      <c r="S801" s="32"/>
      <c r="T801" s="32"/>
      <c r="U801" s="32"/>
    </row>
    <row r="802" spans="1:21" ht="18" x14ac:dyDescent="0.25">
      <c r="A802" s="35"/>
      <c r="B802" s="158"/>
      <c r="C802" s="88">
        <v>22</v>
      </c>
      <c r="D802" s="26">
        <v>4800</v>
      </c>
      <c r="E802" s="89">
        <v>200</v>
      </c>
      <c r="F802" s="7">
        <v>2</v>
      </c>
      <c r="G802" s="129">
        <v>4660015045685</v>
      </c>
      <c r="H802" s="123" t="s">
        <v>827</v>
      </c>
      <c r="I802" s="102">
        <f t="shared" si="45"/>
        <v>480.00000000000006</v>
      </c>
      <c r="J802" s="103">
        <f t="shared" si="46"/>
        <v>420</v>
      </c>
      <c r="K802" s="69">
        <f t="shared" si="47"/>
        <v>373.33333333333331</v>
      </c>
      <c r="L802" s="70">
        <v>336</v>
      </c>
      <c r="M802" s="189"/>
      <c r="N802" s="45"/>
      <c r="O802" s="31"/>
      <c r="P802" s="32"/>
      <c r="Q802" s="32"/>
      <c r="R802" s="32"/>
      <c r="S802" s="32"/>
      <c r="T802" s="32"/>
      <c r="U802" s="32"/>
    </row>
    <row r="803" spans="1:21" ht="18.75" thickBot="1" x14ac:dyDescent="0.3">
      <c r="A803" s="35"/>
      <c r="B803" s="168"/>
      <c r="C803" s="90">
        <v>26</v>
      </c>
      <c r="D803" s="13">
        <v>8500</v>
      </c>
      <c r="E803" s="85">
        <v>240</v>
      </c>
      <c r="F803" s="7">
        <v>2</v>
      </c>
      <c r="G803" s="129">
        <v>4660015045692</v>
      </c>
      <c r="H803" s="123" t="s">
        <v>828</v>
      </c>
      <c r="I803" s="104">
        <f t="shared" si="45"/>
        <v>670.28571428571433</v>
      </c>
      <c r="J803" s="105">
        <f t="shared" si="46"/>
        <v>586.5</v>
      </c>
      <c r="K803" s="71">
        <f t="shared" si="47"/>
        <v>521.33333333333326</v>
      </c>
      <c r="L803" s="72">
        <v>469.2</v>
      </c>
      <c r="M803" s="190"/>
      <c r="N803" s="45"/>
      <c r="O803" s="31"/>
      <c r="P803" s="32"/>
      <c r="Q803" s="32"/>
      <c r="R803" s="32"/>
      <c r="S803" s="32"/>
      <c r="T803" s="32"/>
      <c r="U803" s="32"/>
    </row>
    <row r="804" spans="1:21" ht="18.75" thickBot="1" x14ac:dyDescent="0.3">
      <c r="A804" s="35"/>
      <c r="B804" s="93"/>
      <c r="C804" s="17"/>
      <c r="D804" s="6"/>
      <c r="E804" s="23"/>
      <c r="F804" s="6"/>
      <c r="G804" s="116"/>
      <c r="H804" s="116"/>
      <c r="I804" s="106"/>
      <c r="J804" s="106"/>
      <c r="K804" s="66"/>
      <c r="L804" s="66"/>
      <c r="M804" s="66"/>
      <c r="N804" s="45"/>
      <c r="O804" s="31"/>
      <c r="P804" s="32"/>
      <c r="Q804" s="32"/>
      <c r="R804" s="32"/>
      <c r="S804" s="32"/>
      <c r="T804" s="32"/>
      <c r="U804" s="32"/>
    </row>
    <row r="805" spans="1:21" ht="18" x14ac:dyDescent="0.25">
      <c r="A805" s="35"/>
      <c r="B805" s="155"/>
      <c r="C805" s="86">
        <v>12</v>
      </c>
      <c r="D805" s="25">
        <v>800</v>
      </c>
      <c r="E805" s="87">
        <v>110</v>
      </c>
      <c r="F805" s="7">
        <v>15</v>
      </c>
      <c r="G805" s="140">
        <v>4660015045128</v>
      </c>
      <c r="H805" s="123" t="s">
        <v>829</v>
      </c>
      <c r="I805" s="107">
        <f t="shared" si="45"/>
        <v>132.00000000000003</v>
      </c>
      <c r="J805" s="108">
        <f t="shared" si="46"/>
        <v>115.5</v>
      </c>
      <c r="K805" s="73">
        <f t="shared" si="47"/>
        <v>102.66666666666667</v>
      </c>
      <c r="L805" s="68">
        <v>92.4</v>
      </c>
      <c r="M805" s="188" t="s">
        <v>191</v>
      </c>
      <c r="N805" s="45"/>
      <c r="O805" s="31"/>
      <c r="P805" s="32"/>
      <c r="Q805" s="32"/>
      <c r="R805" s="32"/>
      <c r="S805" s="32"/>
      <c r="T805" s="32"/>
      <c r="U805" s="32"/>
    </row>
    <row r="806" spans="1:21" ht="18" x14ac:dyDescent="0.25">
      <c r="A806" s="35"/>
      <c r="B806" s="158"/>
      <c r="C806" s="88">
        <v>15</v>
      </c>
      <c r="D806" s="26">
        <v>1500</v>
      </c>
      <c r="E806" s="89">
        <v>135</v>
      </c>
      <c r="F806" s="7">
        <v>12</v>
      </c>
      <c r="G806" s="140">
        <v>4660015045135</v>
      </c>
      <c r="H806" s="123" t="s">
        <v>830</v>
      </c>
      <c r="I806" s="102">
        <f t="shared" si="45"/>
        <v>209.14285714285717</v>
      </c>
      <c r="J806" s="103">
        <f t="shared" si="46"/>
        <v>183</v>
      </c>
      <c r="K806" s="69">
        <f t="shared" si="47"/>
        <v>162.66666666666666</v>
      </c>
      <c r="L806" s="70">
        <v>146.4</v>
      </c>
      <c r="M806" s="189"/>
      <c r="N806" s="45"/>
      <c r="O806" s="31"/>
      <c r="P806" s="32"/>
      <c r="Q806" s="32"/>
      <c r="R806" s="32"/>
      <c r="S806" s="32"/>
      <c r="T806" s="32"/>
      <c r="U806" s="32"/>
    </row>
    <row r="807" spans="1:21" ht="18" x14ac:dyDescent="0.25">
      <c r="A807" s="35"/>
      <c r="B807" s="158" t="s">
        <v>100</v>
      </c>
      <c r="C807" s="88">
        <v>18</v>
      </c>
      <c r="D807" s="26">
        <v>2600</v>
      </c>
      <c r="E807" s="89">
        <v>160</v>
      </c>
      <c r="F807" s="7">
        <v>4</v>
      </c>
      <c r="G807" s="140">
        <v>4660015045142</v>
      </c>
      <c r="H807" s="123" t="s">
        <v>831</v>
      </c>
      <c r="I807" s="102">
        <f t="shared" si="45"/>
        <v>337.71428571428572</v>
      </c>
      <c r="J807" s="103">
        <f t="shared" si="46"/>
        <v>295.5</v>
      </c>
      <c r="K807" s="69">
        <f t="shared" si="47"/>
        <v>262.66666666666669</v>
      </c>
      <c r="L807" s="70">
        <v>236.4</v>
      </c>
      <c r="M807" s="189"/>
      <c r="N807" s="45"/>
      <c r="O807" s="31"/>
      <c r="P807" s="32"/>
      <c r="Q807" s="32"/>
      <c r="R807" s="32"/>
      <c r="S807" s="32"/>
      <c r="T807" s="32"/>
      <c r="U807" s="32"/>
    </row>
    <row r="808" spans="1:21" ht="18" x14ac:dyDescent="0.25">
      <c r="A808" s="35"/>
      <c r="B808" s="158"/>
      <c r="C808" s="88">
        <v>22</v>
      </c>
      <c r="D808" s="26">
        <v>4800</v>
      </c>
      <c r="E808" s="89">
        <v>200</v>
      </c>
      <c r="F808" s="7">
        <v>2</v>
      </c>
      <c r="G808" s="140">
        <v>4660015045159</v>
      </c>
      <c r="H808" s="123" t="s">
        <v>832</v>
      </c>
      <c r="I808" s="102">
        <f t="shared" si="45"/>
        <v>480.00000000000006</v>
      </c>
      <c r="J808" s="103">
        <f t="shared" si="46"/>
        <v>420</v>
      </c>
      <c r="K808" s="69">
        <f t="shared" si="47"/>
        <v>373.33333333333331</v>
      </c>
      <c r="L808" s="70">
        <v>336</v>
      </c>
      <c r="M808" s="189"/>
      <c r="N808" s="45"/>
      <c r="O808" s="31"/>
      <c r="P808" s="32"/>
      <c r="Q808" s="32"/>
      <c r="R808" s="32"/>
      <c r="S808" s="32"/>
      <c r="T808" s="32"/>
      <c r="U808" s="32"/>
    </row>
    <row r="809" spans="1:21" ht="18.75" thickBot="1" x14ac:dyDescent="0.3">
      <c r="A809" s="35"/>
      <c r="B809" s="168"/>
      <c r="C809" s="90">
        <v>26</v>
      </c>
      <c r="D809" s="13">
        <v>8500</v>
      </c>
      <c r="E809" s="85">
        <v>240</v>
      </c>
      <c r="F809" s="7">
        <v>2</v>
      </c>
      <c r="G809" s="140">
        <v>4660015045166</v>
      </c>
      <c r="H809" s="123" t="s">
        <v>833</v>
      </c>
      <c r="I809" s="104">
        <f t="shared" si="45"/>
        <v>670.28571428571433</v>
      </c>
      <c r="J809" s="105">
        <f t="shared" si="46"/>
        <v>586.5</v>
      </c>
      <c r="K809" s="71">
        <f t="shared" si="47"/>
        <v>521.33333333333326</v>
      </c>
      <c r="L809" s="72">
        <v>469.2</v>
      </c>
      <c r="M809" s="190"/>
      <c r="N809" s="45"/>
      <c r="O809" s="31"/>
      <c r="P809" s="32"/>
      <c r="Q809" s="32"/>
      <c r="R809" s="32"/>
      <c r="S809" s="32"/>
      <c r="T809" s="32"/>
      <c r="U809" s="32"/>
    </row>
    <row r="810" spans="1:21" ht="18.75" thickBot="1" x14ac:dyDescent="0.3">
      <c r="A810" s="35"/>
      <c r="B810" s="93"/>
      <c r="C810" s="17"/>
      <c r="D810" s="6"/>
      <c r="E810" s="23"/>
      <c r="F810" s="6"/>
      <c r="G810" s="116"/>
      <c r="H810" s="116"/>
      <c r="I810" s="106"/>
      <c r="J810" s="106"/>
      <c r="K810" s="66"/>
      <c r="L810" s="66"/>
      <c r="M810" s="66"/>
      <c r="N810" s="45"/>
      <c r="O810" s="31"/>
      <c r="P810" s="32"/>
      <c r="Q810" s="32"/>
      <c r="R810" s="32"/>
      <c r="S810" s="32"/>
      <c r="T810" s="32"/>
      <c r="U810" s="32"/>
    </row>
    <row r="811" spans="1:21" ht="18" x14ac:dyDescent="0.25">
      <c r="A811" s="35"/>
      <c r="B811" s="155"/>
      <c r="C811" s="86">
        <v>12</v>
      </c>
      <c r="D811" s="25">
        <v>800</v>
      </c>
      <c r="E811" s="87">
        <v>110</v>
      </c>
      <c r="F811" s="7">
        <v>15</v>
      </c>
      <c r="G811" s="129">
        <v>4660015045173</v>
      </c>
      <c r="H811" s="123" t="s">
        <v>834</v>
      </c>
      <c r="I811" s="107">
        <f t="shared" si="45"/>
        <v>132.00000000000003</v>
      </c>
      <c r="J811" s="108">
        <f t="shared" si="46"/>
        <v>115.5</v>
      </c>
      <c r="K811" s="73">
        <f t="shared" si="47"/>
        <v>102.66666666666667</v>
      </c>
      <c r="L811" s="68">
        <v>92.4</v>
      </c>
      <c r="M811" s="188" t="s">
        <v>191</v>
      </c>
      <c r="N811" s="45"/>
      <c r="O811" s="31"/>
      <c r="P811" s="32"/>
      <c r="Q811" s="32"/>
      <c r="R811" s="32"/>
      <c r="S811" s="32"/>
      <c r="T811" s="32"/>
      <c r="U811" s="32"/>
    </row>
    <row r="812" spans="1:21" ht="18" x14ac:dyDescent="0.25">
      <c r="A812" s="35"/>
      <c r="B812" s="158"/>
      <c r="C812" s="88">
        <v>15</v>
      </c>
      <c r="D812" s="26">
        <v>1500</v>
      </c>
      <c r="E812" s="89">
        <v>135</v>
      </c>
      <c r="F812" s="7">
        <v>12</v>
      </c>
      <c r="G812" s="129">
        <v>4660015045180</v>
      </c>
      <c r="H812" s="123" t="s">
        <v>835</v>
      </c>
      <c r="I812" s="102">
        <f t="shared" si="45"/>
        <v>209.14285714285717</v>
      </c>
      <c r="J812" s="103">
        <f t="shared" si="46"/>
        <v>183</v>
      </c>
      <c r="K812" s="69">
        <f t="shared" si="47"/>
        <v>162.66666666666666</v>
      </c>
      <c r="L812" s="70">
        <v>146.4</v>
      </c>
      <c r="M812" s="189"/>
      <c r="N812" s="45"/>
      <c r="O812" s="31"/>
      <c r="P812" s="32"/>
      <c r="Q812" s="32"/>
      <c r="R812" s="32"/>
      <c r="S812" s="32"/>
      <c r="T812" s="32"/>
      <c r="U812" s="32"/>
    </row>
    <row r="813" spans="1:21" ht="18" x14ac:dyDescent="0.25">
      <c r="A813" s="35"/>
      <c r="B813" s="158" t="s">
        <v>101</v>
      </c>
      <c r="C813" s="88">
        <v>18</v>
      </c>
      <c r="D813" s="26">
        <v>2600</v>
      </c>
      <c r="E813" s="89">
        <v>160</v>
      </c>
      <c r="F813" s="7">
        <v>4</v>
      </c>
      <c r="G813" s="129">
        <v>4660015045197</v>
      </c>
      <c r="H813" s="123" t="s">
        <v>836</v>
      </c>
      <c r="I813" s="102">
        <f t="shared" si="45"/>
        <v>337.71428571428572</v>
      </c>
      <c r="J813" s="103">
        <f t="shared" si="46"/>
        <v>295.5</v>
      </c>
      <c r="K813" s="69">
        <f t="shared" si="47"/>
        <v>262.66666666666669</v>
      </c>
      <c r="L813" s="70">
        <v>236.4</v>
      </c>
      <c r="M813" s="189"/>
      <c r="N813" s="45"/>
      <c r="O813" s="31"/>
      <c r="P813" s="32"/>
      <c r="Q813" s="32"/>
      <c r="R813" s="32"/>
      <c r="S813" s="32"/>
      <c r="T813" s="32"/>
      <c r="U813" s="32"/>
    </row>
    <row r="814" spans="1:21" ht="18" x14ac:dyDescent="0.25">
      <c r="A814" s="35"/>
      <c r="B814" s="158"/>
      <c r="C814" s="88">
        <v>22</v>
      </c>
      <c r="D814" s="26">
        <v>4800</v>
      </c>
      <c r="E814" s="89">
        <v>200</v>
      </c>
      <c r="F814" s="7">
        <v>2</v>
      </c>
      <c r="G814" s="129">
        <v>4660015045203</v>
      </c>
      <c r="H814" s="123" t="s">
        <v>837</v>
      </c>
      <c r="I814" s="102">
        <f t="shared" si="45"/>
        <v>480.00000000000006</v>
      </c>
      <c r="J814" s="103">
        <f t="shared" si="46"/>
        <v>420</v>
      </c>
      <c r="K814" s="69">
        <f t="shared" si="47"/>
        <v>373.33333333333331</v>
      </c>
      <c r="L814" s="70">
        <v>336</v>
      </c>
      <c r="M814" s="189"/>
      <c r="N814" s="45"/>
      <c r="O814" s="31"/>
      <c r="P814" s="32"/>
      <c r="Q814" s="32"/>
      <c r="R814" s="32"/>
      <c r="S814" s="32"/>
      <c r="T814" s="32"/>
      <c r="U814" s="32"/>
    </row>
    <row r="815" spans="1:21" ht="18.75" thickBot="1" x14ac:dyDescent="0.3">
      <c r="A815" s="35"/>
      <c r="B815" s="168"/>
      <c r="C815" s="90">
        <v>26</v>
      </c>
      <c r="D815" s="13">
        <v>8500</v>
      </c>
      <c r="E815" s="85">
        <v>240</v>
      </c>
      <c r="F815" s="7">
        <v>2</v>
      </c>
      <c r="G815" s="129">
        <v>4660015045210</v>
      </c>
      <c r="H815" s="123" t="s">
        <v>838</v>
      </c>
      <c r="I815" s="104">
        <f t="shared" si="45"/>
        <v>670.28571428571433</v>
      </c>
      <c r="J815" s="105">
        <f t="shared" si="46"/>
        <v>586.5</v>
      </c>
      <c r="K815" s="71">
        <f t="shared" si="47"/>
        <v>521.33333333333326</v>
      </c>
      <c r="L815" s="72">
        <v>469.2</v>
      </c>
      <c r="M815" s="190"/>
      <c r="N815" s="45"/>
      <c r="O815" s="31"/>
      <c r="P815" s="32"/>
      <c r="Q815" s="32"/>
      <c r="R815" s="32"/>
      <c r="S815" s="32"/>
      <c r="T815" s="32"/>
      <c r="U815" s="32"/>
    </row>
    <row r="816" spans="1:21" ht="18.75" thickBot="1" x14ac:dyDescent="0.3">
      <c r="A816" s="35"/>
      <c r="B816" s="93"/>
      <c r="C816" s="17"/>
      <c r="D816" s="6"/>
      <c r="E816" s="23"/>
      <c r="F816" s="6"/>
      <c r="G816" s="116"/>
      <c r="H816" s="116"/>
      <c r="I816" s="106"/>
      <c r="J816" s="106"/>
      <c r="K816" s="66"/>
      <c r="L816" s="66"/>
      <c r="M816" s="66"/>
      <c r="N816" s="45"/>
      <c r="O816" s="31"/>
      <c r="P816" s="32"/>
      <c r="Q816" s="32"/>
      <c r="R816" s="32"/>
      <c r="S816" s="32"/>
      <c r="T816" s="32"/>
      <c r="U816" s="32"/>
    </row>
    <row r="817" spans="2:21" ht="18" x14ac:dyDescent="0.25">
      <c r="B817" s="155"/>
      <c r="C817" s="86">
        <v>12</v>
      </c>
      <c r="D817" s="25">
        <v>800</v>
      </c>
      <c r="E817" s="87">
        <v>110</v>
      </c>
      <c r="F817" s="7">
        <v>15</v>
      </c>
      <c r="G817" s="176">
        <v>4660015043827</v>
      </c>
      <c r="H817" s="123" t="s">
        <v>839</v>
      </c>
      <c r="I817" s="107">
        <f t="shared" si="45"/>
        <v>132.00000000000003</v>
      </c>
      <c r="J817" s="108">
        <f t="shared" si="46"/>
        <v>115.5</v>
      </c>
      <c r="K817" s="73">
        <f t="shared" si="47"/>
        <v>102.66666666666667</v>
      </c>
      <c r="L817" s="68">
        <v>92.4</v>
      </c>
      <c r="M817" s="188" t="s">
        <v>191</v>
      </c>
      <c r="N817" s="45"/>
      <c r="O817" s="31"/>
      <c r="P817" s="32"/>
      <c r="Q817" s="32"/>
      <c r="R817" s="32"/>
      <c r="S817" s="32"/>
      <c r="T817" s="32"/>
      <c r="U817" s="32"/>
    </row>
    <row r="818" spans="2:21" ht="18" x14ac:dyDescent="0.25">
      <c r="B818" s="158"/>
      <c r="C818" s="88">
        <v>15</v>
      </c>
      <c r="D818" s="26">
        <v>1500</v>
      </c>
      <c r="E818" s="89">
        <v>135</v>
      </c>
      <c r="F818" s="7">
        <v>12</v>
      </c>
      <c r="G818" s="176">
        <v>4660015043834</v>
      </c>
      <c r="H818" s="123" t="s">
        <v>840</v>
      </c>
      <c r="I818" s="102">
        <f t="shared" si="45"/>
        <v>209.14285714285717</v>
      </c>
      <c r="J818" s="103">
        <f t="shared" si="46"/>
        <v>183</v>
      </c>
      <c r="K818" s="69">
        <f t="shared" si="47"/>
        <v>162.66666666666666</v>
      </c>
      <c r="L818" s="70">
        <v>146.4</v>
      </c>
      <c r="M818" s="189"/>
      <c r="N818" s="45"/>
      <c r="O818" s="31"/>
      <c r="P818" s="32"/>
      <c r="Q818" s="32"/>
      <c r="R818" s="32"/>
      <c r="S818" s="32"/>
      <c r="T818" s="32"/>
      <c r="U818" s="32"/>
    </row>
    <row r="819" spans="2:21" ht="18" x14ac:dyDescent="0.25">
      <c r="B819" s="158" t="s">
        <v>102</v>
      </c>
      <c r="C819" s="88">
        <v>18</v>
      </c>
      <c r="D819" s="26">
        <v>2600</v>
      </c>
      <c r="E819" s="89">
        <v>160</v>
      </c>
      <c r="F819" s="7">
        <v>4</v>
      </c>
      <c r="G819" s="176">
        <v>4660015043841</v>
      </c>
      <c r="H819" s="123" t="s">
        <v>841</v>
      </c>
      <c r="I819" s="102">
        <f t="shared" si="45"/>
        <v>337.71428571428572</v>
      </c>
      <c r="J819" s="103">
        <f t="shared" si="46"/>
        <v>295.5</v>
      </c>
      <c r="K819" s="69">
        <f t="shared" si="47"/>
        <v>262.66666666666669</v>
      </c>
      <c r="L819" s="70">
        <v>236.4</v>
      </c>
      <c r="M819" s="189"/>
      <c r="N819" s="45"/>
      <c r="O819" s="31"/>
      <c r="P819" s="32"/>
      <c r="Q819" s="32"/>
      <c r="R819" s="32"/>
      <c r="S819" s="32"/>
      <c r="T819" s="32"/>
      <c r="U819" s="32"/>
    </row>
    <row r="820" spans="2:21" ht="18" x14ac:dyDescent="0.25">
      <c r="B820" s="158"/>
      <c r="C820" s="88">
        <v>22</v>
      </c>
      <c r="D820" s="26">
        <v>4800</v>
      </c>
      <c r="E820" s="89">
        <v>200</v>
      </c>
      <c r="F820" s="7">
        <v>2</v>
      </c>
      <c r="G820" s="176">
        <v>4660015043858</v>
      </c>
      <c r="H820" s="123" t="s">
        <v>842</v>
      </c>
      <c r="I820" s="102">
        <f t="shared" si="45"/>
        <v>480.00000000000006</v>
      </c>
      <c r="J820" s="103">
        <f t="shared" si="46"/>
        <v>420</v>
      </c>
      <c r="K820" s="69">
        <f t="shared" si="47"/>
        <v>373.33333333333331</v>
      </c>
      <c r="L820" s="70">
        <v>336</v>
      </c>
      <c r="M820" s="189"/>
      <c r="N820" s="45"/>
      <c r="O820" s="31"/>
      <c r="P820" s="32"/>
      <c r="Q820" s="32"/>
      <c r="R820" s="32"/>
      <c r="S820" s="32"/>
      <c r="T820" s="32"/>
      <c r="U820" s="32"/>
    </row>
    <row r="821" spans="2:21" ht="18.75" thickBot="1" x14ac:dyDescent="0.3">
      <c r="B821" s="168"/>
      <c r="C821" s="90">
        <v>26</v>
      </c>
      <c r="D821" s="13">
        <v>8500</v>
      </c>
      <c r="E821" s="85">
        <v>240</v>
      </c>
      <c r="F821" s="7">
        <v>2</v>
      </c>
      <c r="G821" s="176">
        <v>4660015043865</v>
      </c>
      <c r="H821" s="123" t="s">
        <v>843</v>
      </c>
      <c r="I821" s="104">
        <f t="shared" si="45"/>
        <v>670.28571428571433</v>
      </c>
      <c r="J821" s="105">
        <f t="shared" si="46"/>
        <v>586.5</v>
      </c>
      <c r="K821" s="71">
        <f t="shared" si="47"/>
        <v>521.33333333333326</v>
      </c>
      <c r="L821" s="72">
        <v>469.2</v>
      </c>
      <c r="M821" s="190"/>
      <c r="N821" s="45"/>
      <c r="O821" s="31"/>
      <c r="P821" s="32"/>
      <c r="Q821" s="32"/>
      <c r="R821" s="32"/>
      <c r="S821" s="32"/>
      <c r="T821" s="32"/>
      <c r="U821" s="32"/>
    </row>
    <row r="822" spans="2:21" ht="18.75" thickBot="1" x14ac:dyDescent="0.3">
      <c r="B822" s="93"/>
      <c r="C822" s="17"/>
      <c r="D822" s="6"/>
      <c r="E822" s="23"/>
      <c r="F822" s="6"/>
      <c r="G822" s="116"/>
      <c r="H822" s="116"/>
      <c r="I822" s="106"/>
      <c r="J822" s="106"/>
      <c r="K822" s="66"/>
      <c r="L822" s="66"/>
      <c r="M822" s="66"/>
      <c r="N822" s="45"/>
      <c r="O822" s="31"/>
      <c r="P822" s="32"/>
      <c r="Q822" s="32"/>
      <c r="R822" s="32"/>
      <c r="S822" s="32"/>
      <c r="T822" s="32"/>
      <c r="U822" s="32"/>
    </row>
    <row r="823" spans="2:21" ht="18" x14ac:dyDescent="0.25">
      <c r="B823" s="160"/>
      <c r="C823" s="86">
        <v>12</v>
      </c>
      <c r="D823" s="25">
        <v>800</v>
      </c>
      <c r="E823" s="87">
        <v>110</v>
      </c>
      <c r="F823" s="7">
        <v>15</v>
      </c>
      <c r="G823" s="176">
        <v>4660015043872</v>
      </c>
      <c r="H823" s="123" t="s">
        <v>844</v>
      </c>
      <c r="I823" s="107">
        <f t="shared" si="45"/>
        <v>132.00000000000003</v>
      </c>
      <c r="J823" s="108">
        <f t="shared" si="46"/>
        <v>115.5</v>
      </c>
      <c r="K823" s="73">
        <f t="shared" si="47"/>
        <v>102.66666666666667</v>
      </c>
      <c r="L823" s="68">
        <v>92.4</v>
      </c>
      <c r="M823" s="188" t="s">
        <v>191</v>
      </c>
      <c r="N823" s="45"/>
      <c r="O823" s="31"/>
      <c r="P823" s="32"/>
      <c r="Q823" s="32"/>
      <c r="R823" s="32"/>
      <c r="S823" s="32"/>
      <c r="T823" s="32"/>
      <c r="U823" s="32"/>
    </row>
    <row r="824" spans="2:21" ht="18" x14ac:dyDescent="0.25">
      <c r="B824" s="156"/>
      <c r="C824" s="88">
        <v>15</v>
      </c>
      <c r="D824" s="26">
        <v>1500</v>
      </c>
      <c r="E824" s="89">
        <v>135</v>
      </c>
      <c r="F824" s="7">
        <v>12</v>
      </c>
      <c r="G824" s="176">
        <v>4660015043889</v>
      </c>
      <c r="H824" s="123" t="s">
        <v>845</v>
      </c>
      <c r="I824" s="102">
        <f t="shared" si="45"/>
        <v>209.14285714285717</v>
      </c>
      <c r="J824" s="103">
        <f t="shared" si="46"/>
        <v>183</v>
      </c>
      <c r="K824" s="69">
        <f t="shared" si="47"/>
        <v>162.66666666666666</v>
      </c>
      <c r="L824" s="70">
        <v>146.4</v>
      </c>
      <c r="M824" s="189"/>
      <c r="N824" s="45"/>
      <c r="O824" s="31"/>
      <c r="P824" s="32"/>
      <c r="Q824" s="32"/>
      <c r="R824" s="32"/>
      <c r="S824" s="32"/>
      <c r="T824" s="32"/>
      <c r="U824" s="32"/>
    </row>
    <row r="825" spans="2:21" ht="18" x14ac:dyDescent="0.25">
      <c r="B825" s="156" t="s">
        <v>103</v>
      </c>
      <c r="C825" s="88">
        <v>18</v>
      </c>
      <c r="D825" s="26">
        <v>2600</v>
      </c>
      <c r="E825" s="89">
        <v>160</v>
      </c>
      <c r="F825" s="7">
        <v>4</v>
      </c>
      <c r="G825" s="176">
        <v>4660015043896</v>
      </c>
      <c r="H825" s="123" t="s">
        <v>846</v>
      </c>
      <c r="I825" s="102">
        <f t="shared" si="45"/>
        <v>337.71428571428572</v>
      </c>
      <c r="J825" s="103">
        <f t="shared" si="46"/>
        <v>295.5</v>
      </c>
      <c r="K825" s="69">
        <f t="shared" si="47"/>
        <v>262.66666666666669</v>
      </c>
      <c r="L825" s="70">
        <v>236.4</v>
      </c>
      <c r="M825" s="189"/>
      <c r="N825" s="45"/>
      <c r="O825" s="31"/>
      <c r="P825" s="32"/>
      <c r="Q825" s="32"/>
      <c r="R825" s="32"/>
      <c r="S825" s="32"/>
      <c r="T825" s="32"/>
      <c r="U825" s="32"/>
    </row>
    <row r="826" spans="2:21" ht="18" x14ac:dyDescent="0.25">
      <c r="B826" s="156"/>
      <c r="C826" s="88">
        <v>22</v>
      </c>
      <c r="D826" s="26">
        <v>4800</v>
      </c>
      <c r="E826" s="89">
        <v>200</v>
      </c>
      <c r="F826" s="7">
        <v>2</v>
      </c>
      <c r="G826" s="176">
        <v>4660015043902</v>
      </c>
      <c r="H826" s="123" t="s">
        <v>847</v>
      </c>
      <c r="I826" s="102">
        <f t="shared" si="45"/>
        <v>480.00000000000006</v>
      </c>
      <c r="J826" s="103">
        <f t="shared" si="46"/>
        <v>420</v>
      </c>
      <c r="K826" s="69">
        <f t="shared" si="47"/>
        <v>373.33333333333331</v>
      </c>
      <c r="L826" s="70">
        <v>336</v>
      </c>
      <c r="M826" s="189"/>
      <c r="N826" s="45"/>
      <c r="O826" s="31"/>
      <c r="P826" s="32"/>
      <c r="Q826" s="32"/>
      <c r="R826" s="32"/>
      <c r="S826" s="32"/>
      <c r="T826" s="32"/>
      <c r="U826" s="32"/>
    </row>
    <row r="827" spans="2:21" ht="18.75" thickBot="1" x14ac:dyDescent="0.3">
      <c r="B827" s="157"/>
      <c r="C827" s="90">
        <v>26</v>
      </c>
      <c r="D827" s="13">
        <v>8500</v>
      </c>
      <c r="E827" s="85">
        <v>240</v>
      </c>
      <c r="F827" s="7">
        <v>2</v>
      </c>
      <c r="G827" s="176">
        <v>4660015043919</v>
      </c>
      <c r="H827" s="123" t="s">
        <v>848</v>
      </c>
      <c r="I827" s="104">
        <f t="shared" si="45"/>
        <v>670.28571428571433</v>
      </c>
      <c r="J827" s="105">
        <f t="shared" si="46"/>
        <v>586.5</v>
      </c>
      <c r="K827" s="71">
        <f t="shared" si="47"/>
        <v>521.33333333333326</v>
      </c>
      <c r="L827" s="72">
        <v>469.2</v>
      </c>
      <c r="M827" s="190"/>
      <c r="N827" s="45"/>
      <c r="O827" s="31"/>
      <c r="P827" s="32"/>
      <c r="Q827" s="32"/>
      <c r="R827" s="32"/>
      <c r="S827" s="32"/>
      <c r="T827" s="32"/>
      <c r="U827" s="32"/>
    </row>
    <row r="828" spans="2:21" ht="18.75" thickBot="1" x14ac:dyDescent="0.3">
      <c r="B828" s="94"/>
      <c r="C828" s="17"/>
      <c r="D828" s="6"/>
      <c r="E828" s="23"/>
      <c r="F828" s="6"/>
      <c r="G828" s="116"/>
      <c r="H828" s="116"/>
      <c r="I828" s="106"/>
      <c r="J828" s="106"/>
      <c r="K828" s="66"/>
      <c r="L828" s="66"/>
      <c r="M828" s="66"/>
      <c r="N828" s="45"/>
      <c r="O828" s="31"/>
      <c r="P828" s="32"/>
      <c r="Q828" s="32"/>
      <c r="R828" s="32"/>
      <c r="S828" s="32"/>
      <c r="T828" s="32"/>
      <c r="U828" s="32"/>
    </row>
    <row r="829" spans="2:21" ht="18" x14ac:dyDescent="0.25">
      <c r="B829" s="160"/>
      <c r="C829" s="86">
        <v>12</v>
      </c>
      <c r="D829" s="25">
        <v>800</v>
      </c>
      <c r="E829" s="87">
        <v>110</v>
      </c>
      <c r="F829" s="7">
        <v>15</v>
      </c>
      <c r="G829" s="177">
        <v>4660015043926</v>
      </c>
      <c r="H829" s="123" t="s">
        <v>849</v>
      </c>
      <c r="I829" s="107">
        <f t="shared" si="45"/>
        <v>132.00000000000003</v>
      </c>
      <c r="J829" s="108">
        <f t="shared" si="46"/>
        <v>115.5</v>
      </c>
      <c r="K829" s="73">
        <f t="shared" si="47"/>
        <v>102.66666666666667</v>
      </c>
      <c r="L829" s="68">
        <v>92.4</v>
      </c>
      <c r="M829" s="188" t="s">
        <v>191</v>
      </c>
      <c r="N829" s="45"/>
      <c r="O829" s="31"/>
      <c r="P829" s="32"/>
      <c r="Q829" s="32"/>
      <c r="R829" s="32"/>
      <c r="S829" s="32"/>
      <c r="T829" s="32"/>
      <c r="U829" s="32"/>
    </row>
    <row r="830" spans="2:21" ht="18" x14ac:dyDescent="0.25">
      <c r="B830" s="156"/>
      <c r="C830" s="88">
        <v>15</v>
      </c>
      <c r="D830" s="26">
        <v>1500</v>
      </c>
      <c r="E830" s="89">
        <v>135</v>
      </c>
      <c r="F830" s="7">
        <v>12</v>
      </c>
      <c r="G830" s="177">
        <v>4660015043933</v>
      </c>
      <c r="H830" s="123" t="s">
        <v>850</v>
      </c>
      <c r="I830" s="102">
        <f t="shared" si="45"/>
        <v>209.14285714285717</v>
      </c>
      <c r="J830" s="103">
        <f t="shared" si="46"/>
        <v>183</v>
      </c>
      <c r="K830" s="69">
        <f t="shared" si="47"/>
        <v>162.66666666666666</v>
      </c>
      <c r="L830" s="70">
        <v>146.4</v>
      </c>
      <c r="M830" s="189"/>
      <c r="N830" s="45"/>
      <c r="O830" s="31"/>
      <c r="P830" s="32"/>
      <c r="Q830" s="32"/>
      <c r="R830" s="32"/>
      <c r="S830" s="32"/>
      <c r="T830" s="32"/>
      <c r="U830" s="32"/>
    </row>
    <row r="831" spans="2:21" ht="18" x14ac:dyDescent="0.25">
      <c r="B831" s="156" t="s">
        <v>104</v>
      </c>
      <c r="C831" s="88">
        <v>18</v>
      </c>
      <c r="D831" s="26">
        <v>2600</v>
      </c>
      <c r="E831" s="89">
        <v>160</v>
      </c>
      <c r="F831" s="7">
        <v>4</v>
      </c>
      <c r="G831" s="177">
        <v>4660015043940</v>
      </c>
      <c r="H831" s="123" t="s">
        <v>851</v>
      </c>
      <c r="I831" s="102">
        <f t="shared" si="45"/>
        <v>337.71428571428572</v>
      </c>
      <c r="J831" s="103">
        <f t="shared" si="46"/>
        <v>295.5</v>
      </c>
      <c r="K831" s="69">
        <f t="shared" si="47"/>
        <v>262.66666666666669</v>
      </c>
      <c r="L831" s="70">
        <v>236.4</v>
      </c>
      <c r="M831" s="189"/>
      <c r="N831" s="45"/>
      <c r="O831" s="31"/>
      <c r="P831" s="32"/>
      <c r="Q831" s="32"/>
      <c r="R831" s="32"/>
      <c r="S831" s="32"/>
      <c r="T831" s="32"/>
      <c r="U831" s="32"/>
    </row>
    <row r="832" spans="2:21" ht="18" x14ac:dyDescent="0.25">
      <c r="B832" s="156"/>
      <c r="C832" s="88">
        <v>22</v>
      </c>
      <c r="D832" s="26">
        <v>4800</v>
      </c>
      <c r="E832" s="89">
        <v>200</v>
      </c>
      <c r="F832" s="7">
        <v>2</v>
      </c>
      <c r="G832" s="177">
        <v>4660015043957</v>
      </c>
      <c r="H832" s="123" t="s">
        <v>852</v>
      </c>
      <c r="I832" s="102">
        <f t="shared" si="45"/>
        <v>480.00000000000006</v>
      </c>
      <c r="J832" s="103">
        <f t="shared" si="46"/>
        <v>420</v>
      </c>
      <c r="K832" s="69">
        <f t="shared" si="47"/>
        <v>373.33333333333331</v>
      </c>
      <c r="L832" s="70">
        <v>336</v>
      </c>
      <c r="M832" s="189"/>
      <c r="N832" s="45"/>
      <c r="O832" s="31"/>
      <c r="P832" s="32"/>
      <c r="Q832" s="32"/>
      <c r="R832" s="32"/>
      <c r="S832" s="32"/>
      <c r="T832" s="32"/>
      <c r="U832" s="32"/>
    </row>
    <row r="833" spans="2:21" ht="18.75" thickBot="1" x14ac:dyDescent="0.3">
      <c r="B833" s="157"/>
      <c r="C833" s="90">
        <v>26</v>
      </c>
      <c r="D833" s="13">
        <v>8500</v>
      </c>
      <c r="E833" s="85">
        <v>240</v>
      </c>
      <c r="F833" s="7">
        <v>2</v>
      </c>
      <c r="G833" s="177">
        <v>4660015043964</v>
      </c>
      <c r="H833" s="123" t="s">
        <v>853</v>
      </c>
      <c r="I833" s="104">
        <f t="shared" si="45"/>
        <v>670.28571428571433</v>
      </c>
      <c r="J833" s="105">
        <f t="shared" si="46"/>
        <v>586.5</v>
      </c>
      <c r="K833" s="71">
        <f t="shared" si="47"/>
        <v>521.33333333333326</v>
      </c>
      <c r="L833" s="72">
        <v>469.2</v>
      </c>
      <c r="M833" s="190"/>
      <c r="N833" s="45"/>
      <c r="O833" s="31"/>
      <c r="P833" s="32"/>
      <c r="Q833" s="32"/>
      <c r="R833" s="32"/>
      <c r="S833" s="32"/>
      <c r="T833" s="32"/>
      <c r="U833" s="32"/>
    </row>
    <row r="834" spans="2:21" ht="18.75" thickBot="1" x14ac:dyDescent="0.3">
      <c r="B834" s="94"/>
      <c r="C834" s="17"/>
      <c r="D834" s="6"/>
      <c r="E834" s="23"/>
      <c r="F834" s="6"/>
      <c r="G834" s="116"/>
      <c r="H834" s="116"/>
      <c r="I834" s="106"/>
      <c r="J834" s="106"/>
      <c r="K834" s="66"/>
      <c r="L834" s="66"/>
      <c r="M834" s="66"/>
      <c r="N834" s="45"/>
      <c r="O834" s="31"/>
      <c r="P834" s="32"/>
      <c r="Q834" s="32"/>
      <c r="R834" s="32"/>
      <c r="S834" s="32"/>
      <c r="T834" s="32"/>
      <c r="U834" s="32"/>
    </row>
    <row r="835" spans="2:21" ht="18" x14ac:dyDescent="0.25">
      <c r="B835" s="160"/>
      <c r="C835" s="86">
        <v>12</v>
      </c>
      <c r="D835" s="25">
        <v>800</v>
      </c>
      <c r="E835" s="87">
        <v>110</v>
      </c>
      <c r="F835" s="7">
        <v>15</v>
      </c>
      <c r="G835" s="176">
        <v>4660015043971</v>
      </c>
      <c r="H835" s="123" t="s">
        <v>854</v>
      </c>
      <c r="I835" s="107">
        <f t="shared" si="45"/>
        <v>132.00000000000003</v>
      </c>
      <c r="J835" s="108">
        <f t="shared" si="46"/>
        <v>115.5</v>
      </c>
      <c r="K835" s="73">
        <f t="shared" si="47"/>
        <v>102.66666666666667</v>
      </c>
      <c r="L835" s="68">
        <v>92.4</v>
      </c>
      <c r="M835" s="188" t="s">
        <v>191</v>
      </c>
      <c r="N835" s="45"/>
      <c r="O835" s="31"/>
      <c r="P835" s="32"/>
      <c r="Q835" s="32"/>
      <c r="R835" s="32"/>
      <c r="S835" s="32"/>
      <c r="T835" s="32"/>
      <c r="U835" s="32"/>
    </row>
    <row r="836" spans="2:21" ht="18" x14ac:dyDescent="0.25">
      <c r="B836" s="156"/>
      <c r="C836" s="88">
        <v>15</v>
      </c>
      <c r="D836" s="26">
        <v>1500</v>
      </c>
      <c r="E836" s="89">
        <v>135</v>
      </c>
      <c r="F836" s="7">
        <v>12</v>
      </c>
      <c r="G836" s="176">
        <v>4660015043988</v>
      </c>
      <c r="H836" s="123" t="s">
        <v>855</v>
      </c>
      <c r="I836" s="102">
        <f t="shared" si="45"/>
        <v>209.14285714285717</v>
      </c>
      <c r="J836" s="103">
        <f t="shared" si="46"/>
        <v>183</v>
      </c>
      <c r="K836" s="69">
        <f t="shared" si="47"/>
        <v>162.66666666666666</v>
      </c>
      <c r="L836" s="70">
        <v>146.4</v>
      </c>
      <c r="M836" s="189"/>
      <c r="N836" s="45"/>
      <c r="O836" s="31"/>
      <c r="P836" s="32"/>
      <c r="Q836" s="32"/>
      <c r="R836" s="32"/>
      <c r="S836" s="32"/>
      <c r="T836" s="32"/>
      <c r="U836" s="32"/>
    </row>
    <row r="837" spans="2:21" ht="18" x14ac:dyDescent="0.25">
      <c r="B837" s="156" t="s">
        <v>105</v>
      </c>
      <c r="C837" s="88">
        <v>18</v>
      </c>
      <c r="D837" s="26">
        <v>2600</v>
      </c>
      <c r="E837" s="89">
        <v>160</v>
      </c>
      <c r="F837" s="7">
        <v>4</v>
      </c>
      <c r="G837" s="176">
        <v>4660015043995</v>
      </c>
      <c r="H837" s="123" t="s">
        <v>856</v>
      </c>
      <c r="I837" s="102">
        <f t="shared" si="45"/>
        <v>337.71428571428572</v>
      </c>
      <c r="J837" s="103">
        <f t="shared" si="46"/>
        <v>295.5</v>
      </c>
      <c r="K837" s="69">
        <f t="shared" si="47"/>
        <v>262.66666666666669</v>
      </c>
      <c r="L837" s="70">
        <v>236.4</v>
      </c>
      <c r="M837" s="189"/>
      <c r="N837" s="45"/>
      <c r="O837" s="31"/>
      <c r="P837" s="32"/>
      <c r="Q837" s="32"/>
      <c r="R837" s="32"/>
      <c r="S837" s="32"/>
      <c r="T837" s="32"/>
      <c r="U837" s="32"/>
    </row>
    <row r="838" spans="2:21" ht="18" x14ac:dyDescent="0.25">
      <c r="B838" s="156"/>
      <c r="C838" s="88">
        <v>22</v>
      </c>
      <c r="D838" s="26">
        <v>4800</v>
      </c>
      <c r="E838" s="89">
        <v>200</v>
      </c>
      <c r="F838" s="7">
        <v>2</v>
      </c>
      <c r="G838" s="176">
        <v>4660015044008</v>
      </c>
      <c r="H838" s="123" t="s">
        <v>857</v>
      </c>
      <c r="I838" s="102">
        <f t="shared" ref="I838:I901" si="48">L838/0.7</f>
        <v>480.00000000000006</v>
      </c>
      <c r="J838" s="103">
        <f t="shared" ref="J838:J901" si="49">L838/0.8</f>
        <v>420</v>
      </c>
      <c r="K838" s="69">
        <f t="shared" ref="K838:K901" si="50">L838/0.9</f>
        <v>373.33333333333331</v>
      </c>
      <c r="L838" s="70">
        <v>336</v>
      </c>
      <c r="M838" s="189"/>
      <c r="N838" s="45"/>
      <c r="O838" s="31"/>
      <c r="P838" s="32"/>
      <c r="Q838" s="32"/>
      <c r="R838" s="32"/>
      <c r="S838" s="32"/>
      <c r="T838" s="32"/>
      <c r="U838" s="32"/>
    </row>
    <row r="839" spans="2:21" ht="18.75" thickBot="1" x14ac:dyDescent="0.3">
      <c r="B839" s="157"/>
      <c r="C839" s="90">
        <v>26</v>
      </c>
      <c r="D839" s="13">
        <v>8500</v>
      </c>
      <c r="E839" s="85">
        <v>240</v>
      </c>
      <c r="F839" s="7">
        <v>2</v>
      </c>
      <c r="G839" s="176">
        <v>4660015044015</v>
      </c>
      <c r="H839" s="123" t="s">
        <v>858</v>
      </c>
      <c r="I839" s="104">
        <f t="shared" si="48"/>
        <v>670.28571428571433</v>
      </c>
      <c r="J839" s="105">
        <f t="shared" si="49"/>
        <v>586.5</v>
      </c>
      <c r="K839" s="71">
        <f t="shared" si="50"/>
        <v>521.33333333333326</v>
      </c>
      <c r="L839" s="72">
        <v>469.2</v>
      </c>
      <c r="M839" s="190"/>
      <c r="N839" s="45"/>
      <c r="O839" s="31"/>
      <c r="P839" s="32"/>
      <c r="Q839" s="32"/>
      <c r="R839" s="32"/>
      <c r="S839" s="32"/>
      <c r="T839" s="32"/>
      <c r="U839" s="32"/>
    </row>
    <row r="840" spans="2:21" ht="18.75" thickBot="1" x14ac:dyDescent="0.3">
      <c r="B840" s="94"/>
      <c r="C840" s="17"/>
      <c r="D840" s="6"/>
      <c r="E840" s="23"/>
      <c r="F840" s="6"/>
      <c r="G840" s="122"/>
      <c r="H840" s="122"/>
      <c r="I840" s="109">
        <f t="shared" si="48"/>
        <v>0</v>
      </c>
      <c r="J840" s="106">
        <f t="shared" si="49"/>
        <v>0</v>
      </c>
      <c r="K840" s="78">
        <f t="shared" si="50"/>
        <v>0</v>
      </c>
      <c r="L840" s="66"/>
      <c r="M840" s="66"/>
      <c r="N840" s="45"/>
      <c r="O840" s="31"/>
      <c r="P840" s="32"/>
      <c r="Q840" s="32"/>
      <c r="R840" s="32"/>
      <c r="S840" s="32"/>
      <c r="T840" s="32"/>
      <c r="U840" s="32"/>
    </row>
    <row r="841" spans="2:21" ht="18.75" hidden="1" thickBot="1" x14ac:dyDescent="0.3">
      <c r="B841" s="160"/>
      <c r="C841" s="18">
        <v>12</v>
      </c>
      <c r="D841" s="4">
        <v>800</v>
      </c>
      <c r="E841" s="5">
        <v>110</v>
      </c>
      <c r="F841" s="6"/>
      <c r="G841" s="122"/>
      <c r="H841" s="122"/>
      <c r="I841" s="110">
        <f t="shared" si="48"/>
        <v>130</v>
      </c>
      <c r="J841" s="106">
        <f t="shared" si="49"/>
        <v>113.75</v>
      </c>
      <c r="K841" s="79">
        <f t="shared" si="50"/>
        <v>101.11111111111111</v>
      </c>
      <c r="L841" s="80">
        <v>91</v>
      </c>
      <c r="M841" s="188" t="s">
        <v>191</v>
      </c>
      <c r="N841" s="45"/>
      <c r="O841" s="31"/>
      <c r="P841" s="32"/>
      <c r="Q841" s="32"/>
      <c r="R841" s="32"/>
      <c r="S841" s="32"/>
      <c r="T841" s="32"/>
      <c r="U841" s="32"/>
    </row>
    <row r="842" spans="2:21" ht="18.75" hidden="1" thickBot="1" x14ac:dyDescent="0.3">
      <c r="B842" s="156"/>
      <c r="C842" s="19">
        <v>15</v>
      </c>
      <c r="D842" s="10">
        <v>1500</v>
      </c>
      <c r="E842" s="11">
        <v>135</v>
      </c>
      <c r="F842" s="6"/>
      <c r="G842" s="122"/>
      <c r="H842" s="122"/>
      <c r="I842" s="110">
        <f t="shared" si="48"/>
        <v>205.71428571428572</v>
      </c>
      <c r="J842" s="106">
        <f t="shared" si="49"/>
        <v>180</v>
      </c>
      <c r="K842" s="79">
        <f t="shared" si="50"/>
        <v>160</v>
      </c>
      <c r="L842" s="79">
        <v>144</v>
      </c>
      <c r="M842" s="189"/>
      <c r="N842" s="45"/>
      <c r="O842" s="31"/>
      <c r="P842" s="32"/>
      <c r="Q842" s="32"/>
      <c r="R842" s="32"/>
      <c r="S842" s="32"/>
      <c r="T842" s="32"/>
      <c r="U842" s="32"/>
    </row>
    <row r="843" spans="2:21" ht="18.75" hidden="1" thickBot="1" x14ac:dyDescent="0.3">
      <c r="B843" s="156" t="s">
        <v>106</v>
      </c>
      <c r="C843" s="19">
        <v>18</v>
      </c>
      <c r="D843" s="10">
        <v>2600</v>
      </c>
      <c r="E843" s="11">
        <v>165</v>
      </c>
      <c r="F843" s="6"/>
      <c r="G843" s="122"/>
      <c r="H843" s="122"/>
      <c r="I843" s="110">
        <f t="shared" si="48"/>
        <v>331.42857142857144</v>
      </c>
      <c r="J843" s="106">
        <f t="shared" si="49"/>
        <v>290</v>
      </c>
      <c r="K843" s="79">
        <f t="shared" si="50"/>
        <v>257.77777777777777</v>
      </c>
      <c r="L843" s="79">
        <v>232</v>
      </c>
      <c r="M843" s="189"/>
      <c r="N843" s="45"/>
      <c r="O843" s="31"/>
      <c r="P843" s="32"/>
      <c r="Q843" s="32"/>
      <c r="R843" s="32"/>
      <c r="S843" s="32"/>
      <c r="T843" s="32"/>
      <c r="U843" s="32"/>
    </row>
    <row r="844" spans="2:21" ht="18.75" hidden="1" thickBot="1" x14ac:dyDescent="0.3">
      <c r="B844" s="156"/>
      <c r="C844" s="19">
        <v>22</v>
      </c>
      <c r="D844" s="10">
        <v>4800</v>
      </c>
      <c r="E844" s="11">
        <v>200</v>
      </c>
      <c r="F844" s="6"/>
      <c r="G844" s="122"/>
      <c r="H844" s="122"/>
      <c r="I844" s="110">
        <f t="shared" si="48"/>
        <v>471.42857142857144</v>
      </c>
      <c r="J844" s="106">
        <f t="shared" si="49"/>
        <v>412.5</v>
      </c>
      <c r="K844" s="79">
        <f t="shared" si="50"/>
        <v>366.66666666666669</v>
      </c>
      <c r="L844" s="79">
        <v>330</v>
      </c>
      <c r="M844" s="189"/>
      <c r="N844" s="45"/>
      <c r="O844" s="31"/>
      <c r="P844" s="32"/>
      <c r="Q844" s="32"/>
      <c r="R844" s="32"/>
      <c r="S844" s="32"/>
      <c r="T844" s="32"/>
      <c r="U844" s="32"/>
    </row>
    <row r="845" spans="2:21" ht="18.75" hidden="1" thickBot="1" x14ac:dyDescent="0.3">
      <c r="B845" s="157"/>
      <c r="C845" s="20">
        <v>26</v>
      </c>
      <c r="D845" s="13">
        <v>8500</v>
      </c>
      <c r="E845" s="14">
        <v>240</v>
      </c>
      <c r="F845" s="6"/>
      <c r="G845" s="122"/>
      <c r="H845" s="122"/>
      <c r="I845" s="110">
        <f t="shared" si="48"/>
        <v>658.57142857142867</v>
      </c>
      <c r="J845" s="106">
        <f t="shared" si="49"/>
        <v>576.25</v>
      </c>
      <c r="K845" s="79">
        <f t="shared" si="50"/>
        <v>512.22222222222217</v>
      </c>
      <c r="L845" s="81">
        <v>461</v>
      </c>
      <c r="M845" s="190"/>
      <c r="N845" s="45"/>
      <c r="O845" s="31"/>
      <c r="P845" s="32"/>
      <c r="Q845" s="32"/>
      <c r="R845" s="32"/>
      <c r="S845" s="32"/>
      <c r="T845" s="32"/>
      <c r="U845" s="32"/>
    </row>
    <row r="846" spans="2:21" ht="18.75" hidden="1" thickBot="1" x14ac:dyDescent="0.3">
      <c r="B846" s="94"/>
      <c r="C846" s="17"/>
      <c r="D846" s="6"/>
      <c r="E846" s="23"/>
      <c r="F846" s="6"/>
      <c r="G846" s="116"/>
      <c r="H846" s="116"/>
      <c r="I846" s="106"/>
      <c r="J846" s="106"/>
      <c r="K846" s="66"/>
      <c r="L846" s="66"/>
      <c r="M846" s="66"/>
      <c r="N846" s="45"/>
      <c r="O846" s="31"/>
      <c r="P846" s="32"/>
      <c r="Q846" s="32"/>
      <c r="R846" s="32"/>
      <c r="S846" s="32"/>
      <c r="T846" s="32"/>
      <c r="U846" s="32"/>
    </row>
    <row r="847" spans="2:21" ht="18" x14ac:dyDescent="0.25">
      <c r="B847" s="160"/>
      <c r="C847" s="86">
        <v>12</v>
      </c>
      <c r="D847" s="25">
        <v>800</v>
      </c>
      <c r="E847" s="87">
        <v>110</v>
      </c>
      <c r="F847" s="7">
        <v>15</v>
      </c>
      <c r="G847" s="129">
        <v>4660015046446</v>
      </c>
      <c r="H847" s="123" t="s">
        <v>859</v>
      </c>
      <c r="I847" s="107">
        <f t="shared" si="48"/>
        <v>132.00000000000003</v>
      </c>
      <c r="J847" s="108">
        <f t="shared" si="49"/>
        <v>115.5</v>
      </c>
      <c r="K847" s="73">
        <f t="shared" si="50"/>
        <v>102.66666666666667</v>
      </c>
      <c r="L847" s="68">
        <v>92.4</v>
      </c>
      <c r="M847" s="188" t="s">
        <v>191</v>
      </c>
      <c r="N847" s="45"/>
      <c r="O847" s="31"/>
      <c r="P847" s="32"/>
      <c r="Q847" s="32"/>
      <c r="R847" s="32"/>
      <c r="S847" s="32"/>
      <c r="T847" s="32"/>
      <c r="U847" s="32"/>
    </row>
    <row r="848" spans="2:21" ht="18" x14ac:dyDescent="0.25">
      <c r="B848" s="169" t="s">
        <v>107</v>
      </c>
      <c r="C848" s="88">
        <v>15</v>
      </c>
      <c r="D848" s="26">
        <v>1500</v>
      </c>
      <c r="E848" s="89">
        <v>135</v>
      </c>
      <c r="F848" s="7">
        <v>12</v>
      </c>
      <c r="G848" s="129">
        <v>4660015046453</v>
      </c>
      <c r="H848" s="123" t="s">
        <v>860</v>
      </c>
      <c r="I848" s="102">
        <f t="shared" si="48"/>
        <v>209.14285714285717</v>
      </c>
      <c r="J848" s="103">
        <f t="shared" si="49"/>
        <v>183</v>
      </c>
      <c r="K848" s="69">
        <f t="shared" si="50"/>
        <v>162.66666666666666</v>
      </c>
      <c r="L848" s="70">
        <v>146.4</v>
      </c>
      <c r="M848" s="189"/>
      <c r="N848" s="45"/>
      <c r="O848" s="31"/>
      <c r="P848" s="32"/>
      <c r="Q848" s="32"/>
      <c r="R848" s="32"/>
      <c r="S848" s="32"/>
      <c r="T848" s="32"/>
      <c r="U848" s="32"/>
    </row>
    <row r="849" spans="2:21" ht="18" x14ac:dyDescent="0.25">
      <c r="B849" s="170"/>
      <c r="C849" s="88">
        <v>18</v>
      </c>
      <c r="D849" s="26">
        <v>2600</v>
      </c>
      <c r="E849" s="89">
        <v>160</v>
      </c>
      <c r="F849" s="7">
        <v>4</v>
      </c>
      <c r="G849" s="129">
        <v>4660015046460</v>
      </c>
      <c r="H849" s="123" t="s">
        <v>861</v>
      </c>
      <c r="I849" s="102">
        <f t="shared" si="48"/>
        <v>337.71428571428572</v>
      </c>
      <c r="J849" s="103">
        <f t="shared" si="49"/>
        <v>295.5</v>
      </c>
      <c r="K849" s="69">
        <f t="shared" si="50"/>
        <v>262.66666666666669</v>
      </c>
      <c r="L849" s="70">
        <v>236.4</v>
      </c>
      <c r="M849" s="189"/>
      <c r="N849" s="45"/>
      <c r="O849" s="31"/>
      <c r="P849" s="32"/>
      <c r="Q849" s="32"/>
      <c r="R849" s="32"/>
      <c r="S849" s="32"/>
      <c r="T849" s="32"/>
      <c r="U849" s="32"/>
    </row>
    <row r="850" spans="2:21" ht="18" x14ac:dyDescent="0.25">
      <c r="B850" s="170"/>
      <c r="C850" s="88">
        <v>22</v>
      </c>
      <c r="D850" s="26">
        <v>4800</v>
      </c>
      <c r="E850" s="89">
        <v>200</v>
      </c>
      <c r="F850" s="7">
        <v>2</v>
      </c>
      <c r="G850" s="129">
        <v>4660015046477</v>
      </c>
      <c r="H850" s="123" t="s">
        <v>862</v>
      </c>
      <c r="I850" s="102">
        <f t="shared" si="48"/>
        <v>480.00000000000006</v>
      </c>
      <c r="J850" s="103">
        <f t="shared" si="49"/>
        <v>420</v>
      </c>
      <c r="K850" s="69">
        <f t="shared" si="50"/>
        <v>373.33333333333331</v>
      </c>
      <c r="L850" s="70">
        <v>336</v>
      </c>
      <c r="M850" s="189"/>
      <c r="N850" s="45"/>
      <c r="O850" s="31"/>
      <c r="P850" s="32"/>
      <c r="Q850" s="32"/>
      <c r="R850" s="32"/>
      <c r="S850" s="32"/>
      <c r="T850" s="32"/>
      <c r="U850" s="32"/>
    </row>
    <row r="851" spans="2:21" ht="18.75" thickBot="1" x14ac:dyDescent="0.3">
      <c r="B851" s="113"/>
      <c r="C851" s="90">
        <v>26</v>
      </c>
      <c r="D851" s="13">
        <v>8500</v>
      </c>
      <c r="E851" s="85">
        <v>240</v>
      </c>
      <c r="F851" s="7">
        <v>2</v>
      </c>
      <c r="G851" s="129">
        <v>4660015046484</v>
      </c>
      <c r="H851" s="123" t="s">
        <v>863</v>
      </c>
      <c r="I851" s="104">
        <f t="shared" si="48"/>
        <v>670.28571428571433</v>
      </c>
      <c r="J851" s="105">
        <f t="shared" si="49"/>
        <v>586.5</v>
      </c>
      <c r="K851" s="71">
        <f t="shared" si="50"/>
        <v>521.33333333333326</v>
      </c>
      <c r="L851" s="72">
        <v>469.2</v>
      </c>
      <c r="M851" s="190"/>
      <c r="N851" s="45"/>
      <c r="O851" s="31"/>
      <c r="P851" s="32"/>
      <c r="Q851" s="32"/>
      <c r="R851" s="32"/>
      <c r="S851" s="32"/>
      <c r="T851" s="32"/>
      <c r="U851" s="32"/>
    </row>
    <row r="852" spans="2:21" ht="18.75" thickBot="1" x14ac:dyDescent="0.3">
      <c r="B852" s="94"/>
      <c r="C852" s="17"/>
      <c r="D852" s="6"/>
      <c r="E852" s="23"/>
      <c r="F852" s="6"/>
      <c r="G852" s="116"/>
      <c r="H852" s="116"/>
      <c r="I852" s="106"/>
      <c r="J852" s="106"/>
      <c r="K852" s="66"/>
      <c r="L852" s="66"/>
      <c r="M852" s="66"/>
      <c r="N852" s="45"/>
      <c r="O852" s="31"/>
      <c r="P852" s="32"/>
      <c r="Q852" s="32"/>
      <c r="R852" s="32"/>
      <c r="S852" s="32"/>
      <c r="T852" s="32"/>
      <c r="U852" s="32"/>
    </row>
    <row r="853" spans="2:21" ht="18" x14ac:dyDescent="0.25">
      <c r="B853" s="171"/>
      <c r="C853" s="86">
        <v>12</v>
      </c>
      <c r="D853" s="25">
        <v>800</v>
      </c>
      <c r="E853" s="87">
        <v>110</v>
      </c>
      <c r="F853" s="7">
        <v>15</v>
      </c>
      <c r="G853" s="178">
        <v>4607058024413</v>
      </c>
      <c r="H853" s="123" t="s">
        <v>864</v>
      </c>
      <c r="I853" s="107">
        <f t="shared" si="48"/>
        <v>132.00000000000003</v>
      </c>
      <c r="J853" s="108">
        <f t="shared" si="49"/>
        <v>115.5</v>
      </c>
      <c r="K853" s="73">
        <f t="shared" si="50"/>
        <v>102.66666666666667</v>
      </c>
      <c r="L853" s="68">
        <v>92.4</v>
      </c>
      <c r="M853" s="188" t="s">
        <v>191</v>
      </c>
      <c r="N853" s="45"/>
      <c r="O853" s="31"/>
      <c r="P853" s="32"/>
      <c r="Q853" s="32"/>
      <c r="R853" s="32"/>
      <c r="S853" s="32"/>
      <c r="T853" s="32"/>
      <c r="U853" s="32"/>
    </row>
    <row r="854" spans="2:21" ht="18" x14ac:dyDescent="0.25">
      <c r="B854" s="172" t="s">
        <v>108</v>
      </c>
      <c r="C854" s="88">
        <v>15</v>
      </c>
      <c r="D854" s="26">
        <v>1500</v>
      </c>
      <c r="E854" s="89">
        <v>135</v>
      </c>
      <c r="F854" s="7">
        <v>12</v>
      </c>
      <c r="G854" s="178">
        <v>4607058024598</v>
      </c>
      <c r="H854" s="123" t="s">
        <v>865</v>
      </c>
      <c r="I854" s="102">
        <f t="shared" si="48"/>
        <v>209.14285714285717</v>
      </c>
      <c r="J854" s="103">
        <f t="shared" si="49"/>
        <v>183</v>
      </c>
      <c r="K854" s="69">
        <f t="shared" si="50"/>
        <v>162.66666666666666</v>
      </c>
      <c r="L854" s="70">
        <v>146.4</v>
      </c>
      <c r="M854" s="189"/>
      <c r="N854" s="45"/>
      <c r="O854" s="31"/>
      <c r="P854" s="32"/>
      <c r="Q854" s="32"/>
      <c r="R854" s="32"/>
      <c r="S854" s="32"/>
      <c r="T854" s="32"/>
      <c r="U854" s="32"/>
    </row>
    <row r="855" spans="2:21" ht="18" x14ac:dyDescent="0.25">
      <c r="B855" s="172" t="s">
        <v>109</v>
      </c>
      <c r="C855" s="88">
        <v>18</v>
      </c>
      <c r="D855" s="26">
        <v>2600</v>
      </c>
      <c r="E855" s="89">
        <v>160</v>
      </c>
      <c r="F855" s="7">
        <v>4</v>
      </c>
      <c r="G855" s="178">
        <v>4607058024437</v>
      </c>
      <c r="H855" s="123" t="s">
        <v>866</v>
      </c>
      <c r="I855" s="102">
        <f t="shared" si="48"/>
        <v>337.71428571428572</v>
      </c>
      <c r="J855" s="103">
        <f t="shared" si="49"/>
        <v>295.5</v>
      </c>
      <c r="K855" s="69">
        <f t="shared" si="50"/>
        <v>262.66666666666669</v>
      </c>
      <c r="L855" s="70">
        <v>236.4</v>
      </c>
      <c r="M855" s="189"/>
      <c r="N855" s="45"/>
      <c r="O855" s="31"/>
      <c r="P855" s="32"/>
      <c r="Q855" s="32"/>
      <c r="R855" s="32"/>
      <c r="S855" s="32"/>
      <c r="T855" s="32"/>
      <c r="U855" s="32"/>
    </row>
    <row r="856" spans="2:21" ht="18" x14ac:dyDescent="0.25">
      <c r="B856" s="172"/>
      <c r="C856" s="88">
        <v>22</v>
      </c>
      <c r="D856" s="26">
        <v>4800</v>
      </c>
      <c r="E856" s="89">
        <v>200</v>
      </c>
      <c r="F856" s="7">
        <v>2</v>
      </c>
      <c r="G856" s="178">
        <v>4607058024420</v>
      </c>
      <c r="H856" s="123" t="s">
        <v>867</v>
      </c>
      <c r="I856" s="102">
        <f t="shared" si="48"/>
        <v>480.00000000000006</v>
      </c>
      <c r="J856" s="103">
        <f t="shared" si="49"/>
        <v>420</v>
      </c>
      <c r="K856" s="69">
        <f t="shared" si="50"/>
        <v>373.33333333333331</v>
      </c>
      <c r="L856" s="70">
        <v>336</v>
      </c>
      <c r="M856" s="189"/>
      <c r="N856" s="45"/>
      <c r="O856" s="31"/>
      <c r="P856" s="32"/>
      <c r="Q856" s="32"/>
      <c r="R856" s="32"/>
      <c r="S856" s="32"/>
      <c r="T856" s="32"/>
      <c r="U856" s="32"/>
    </row>
    <row r="857" spans="2:21" ht="18.75" thickBot="1" x14ac:dyDescent="0.3">
      <c r="B857" s="173"/>
      <c r="C857" s="90">
        <v>26</v>
      </c>
      <c r="D857" s="13">
        <v>8500</v>
      </c>
      <c r="E857" s="85">
        <v>240</v>
      </c>
      <c r="F857" s="7">
        <v>2</v>
      </c>
      <c r="G857" s="178">
        <v>4607058023706</v>
      </c>
      <c r="H857" s="123" t="s">
        <v>868</v>
      </c>
      <c r="I857" s="104">
        <f t="shared" si="48"/>
        <v>670.28571428571433</v>
      </c>
      <c r="J857" s="105">
        <f t="shared" si="49"/>
        <v>586.5</v>
      </c>
      <c r="K857" s="71">
        <f t="shared" si="50"/>
        <v>521.33333333333326</v>
      </c>
      <c r="L857" s="72">
        <v>469.2</v>
      </c>
      <c r="M857" s="190"/>
      <c r="N857" s="45"/>
      <c r="O857" s="31"/>
      <c r="P857" s="32"/>
      <c r="Q857" s="32"/>
      <c r="R857" s="32"/>
      <c r="S857" s="32"/>
      <c r="T857" s="32"/>
      <c r="U857" s="32"/>
    </row>
    <row r="858" spans="2:21" ht="18.75" thickBot="1" x14ac:dyDescent="0.3">
      <c r="B858" s="94"/>
      <c r="C858" s="17"/>
      <c r="D858" s="6"/>
      <c r="E858" s="23"/>
      <c r="F858" s="6"/>
      <c r="G858" s="116"/>
      <c r="H858" s="116"/>
      <c r="I858" s="106"/>
      <c r="J858" s="106"/>
      <c r="K858" s="66"/>
      <c r="L858" s="66"/>
      <c r="M858" s="66"/>
      <c r="N858" s="45"/>
      <c r="O858" s="31"/>
      <c r="P858" s="32"/>
      <c r="Q858" s="32"/>
      <c r="R858" s="32"/>
      <c r="S858" s="32"/>
      <c r="T858" s="32"/>
      <c r="U858" s="32"/>
    </row>
    <row r="859" spans="2:21" ht="18" x14ac:dyDescent="0.25">
      <c r="B859" s="171"/>
      <c r="C859" s="86">
        <v>12</v>
      </c>
      <c r="D859" s="25">
        <v>800</v>
      </c>
      <c r="E859" s="87">
        <v>110</v>
      </c>
      <c r="F859" s="7">
        <v>15</v>
      </c>
      <c r="G859" s="176">
        <v>4660015042646</v>
      </c>
      <c r="H859" s="123" t="s">
        <v>869</v>
      </c>
      <c r="I859" s="107">
        <f t="shared" si="48"/>
        <v>132.00000000000003</v>
      </c>
      <c r="J859" s="108">
        <f t="shared" si="49"/>
        <v>115.5</v>
      </c>
      <c r="K859" s="73">
        <f t="shared" si="50"/>
        <v>102.66666666666667</v>
      </c>
      <c r="L859" s="68">
        <v>92.4</v>
      </c>
      <c r="M859" s="188" t="s">
        <v>191</v>
      </c>
      <c r="N859" s="45"/>
      <c r="O859" s="31"/>
      <c r="P859" s="32"/>
      <c r="Q859" s="32"/>
      <c r="R859" s="32"/>
      <c r="S859" s="32"/>
      <c r="T859" s="32"/>
      <c r="U859" s="32"/>
    </row>
    <row r="860" spans="2:21" ht="18" x14ac:dyDescent="0.25">
      <c r="B860" s="172"/>
      <c r="C860" s="88">
        <v>15</v>
      </c>
      <c r="D860" s="26">
        <v>1500</v>
      </c>
      <c r="E860" s="89">
        <v>135</v>
      </c>
      <c r="F860" s="7">
        <v>12</v>
      </c>
      <c r="G860" s="176">
        <v>4660015042653</v>
      </c>
      <c r="H860" s="123" t="s">
        <v>870</v>
      </c>
      <c r="I860" s="102">
        <f t="shared" si="48"/>
        <v>209.14285714285717</v>
      </c>
      <c r="J860" s="103">
        <f t="shared" si="49"/>
        <v>183</v>
      </c>
      <c r="K860" s="69">
        <f t="shared" si="50"/>
        <v>162.66666666666666</v>
      </c>
      <c r="L860" s="70">
        <v>146.4</v>
      </c>
      <c r="M860" s="189"/>
      <c r="N860" s="45"/>
      <c r="O860" s="31"/>
      <c r="P860" s="32"/>
      <c r="Q860" s="32"/>
      <c r="R860" s="32"/>
      <c r="S860" s="32"/>
      <c r="T860" s="32"/>
      <c r="U860" s="32"/>
    </row>
    <row r="861" spans="2:21" ht="18" x14ac:dyDescent="0.25">
      <c r="B861" s="172" t="s">
        <v>110</v>
      </c>
      <c r="C861" s="88">
        <v>18</v>
      </c>
      <c r="D861" s="26">
        <v>2600</v>
      </c>
      <c r="E861" s="89">
        <v>160</v>
      </c>
      <c r="F861" s="7">
        <v>4</v>
      </c>
      <c r="G861" s="176">
        <v>4660015042660</v>
      </c>
      <c r="H861" s="123" t="s">
        <v>871</v>
      </c>
      <c r="I861" s="102">
        <f t="shared" si="48"/>
        <v>337.71428571428572</v>
      </c>
      <c r="J861" s="103">
        <f t="shared" si="49"/>
        <v>295.5</v>
      </c>
      <c r="K861" s="69">
        <f t="shared" si="50"/>
        <v>262.66666666666669</v>
      </c>
      <c r="L861" s="70">
        <v>236.4</v>
      </c>
      <c r="M861" s="189"/>
      <c r="N861" s="45"/>
      <c r="O861" s="31"/>
      <c r="P861" s="32"/>
      <c r="Q861" s="32"/>
      <c r="R861" s="32"/>
      <c r="S861" s="32"/>
      <c r="T861" s="32"/>
      <c r="U861" s="32"/>
    </row>
    <row r="862" spans="2:21" ht="18" x14ac:dyDescent="0.25">
      <c r="B862" s="172"/>
      <c r="C862" s="88">
        <v>22</v>
      </c>
      <c r="D862" s="26">
        <v>4800</v>
      </c>
      <c r="E862" s="89">
        <v>200</v>
      </c>
      <c r="F862" s="7">
        <v>2</v>
      </c>
      <c r="G862" s="176">
        <v>4660015042677</v>
      </c>
      <c r="H862" s="123" t="s">
        <v>872</v>
      </c>
      <c r="I862" s="102">
        <f t="shared" si="48"/>
        <v>480.00000000000006</v>
      </c>
      <c r="J862" s="103">
        <f t="shared" si="49"/>
        <v>420</v>
      </c>
      <c r="K862" s="69">
        <f t="shared" si="50"/>
        <v>373.33333333333331</v>
      </c>
      <c r="L862" s="70">
        <v>336</v>
      </c>
      <c r="M862" s="189"/>
      <c r="N862" s="45"/>
      <c r="O862" s="31"/>
      <c r="P862" s="32"/>
      <c r="Q862" s="32"/>
      <c r="R862" s="32"/>
      <c r="S862" s="32"/>
      <c r="T862" s="32"/>
      <c r="U862" s="32"/>
    </row>
    <row r="863" spans="2:21" ht="18.75" thickBot="1" x14ac:dyDescent="0.3">
      <c r="B863" s="173"/>
      <c r="C863" s="90">
        <v>26</v>
      </c>
      <c r="D863" s="13">
        <v>8500</v>
      </c>
      <c r="E863" s="85">
        <v>240</v>
      </c>
      <c r="F863" s="7">
        <v>2</v>
      </c>
      <c r="G863" s="176">
        <v>4660015042684</v>
      </c>
      <c r="H863" s="123" t="s">
        <v>873</v>
      </c>
      <c r="I863" s="104">
        <f t="shared" si="48"/>
        <v>670.28571428571433</v>
      </c>
      <c r="J863" s="105">
        <f t="shared" si="49"/>
        <v>586.5</v>
      </c>
      <c r="K863" s="71">
        <f t="shared" si="50"/>
        <v>521.33333333333326</v>
      </c>
      <c r="L863" s="72">
        <v>469.2</v>
      </c>
      <c r="M863" s="190"/>
      <c r="N863" s="45"/>
      <c r="O863" s="31"/>
      <c r="P863" s="32"/>
      <c r="Q863" s="32"/>
      <c r="R863" s="32"/>
      <c r="S863" s="32"/>
      <c r="T863" s="32"/>
      <c r="U863" s="32"/>
    </row>
    <row r="864" spans="2:21" ht="18.75" thickBot="1" x14ac:dyDescent="0.3">
      <c r="B864" s="94"/>
      <c r="C864" s="17"/>
      <c r="D864" s="6"/>
      <c r="E864" s="23"/>
      <c r="F864" s="6"/>
      <c r="G864" s="116"/>
      <c r="H864" s="116"/>
      <c r="I864" s="106"/>
      <c r="J864" s="106"/>
      <c r="K864" s="66"/>
      <c r="L864" s="66"/>
      <c r="M864" s="66"/>
      <c r="N864" s="45"/>
      <c r="O864" s="31"/>
      <c r="P864" s="32"/>
      <c r="Q864" s="32"/>
      <c r="R864" s="32"/>
      <c r="S864" s="32"/>
      <c r="T864" s="32"/>
      <c r="U864" s="32"/>
    </row>
    <row r="865" spans="1:21" ht="18" x14ac:dyDescent="0.25">
      <c r="B865" s="160"/>
      <c r="C865" s="86">
        <v>12</v>
      </c>
      <c r="D865" s="25">
        <v>800</v>
      </c>
      <c r="E865" s="87">
        <v>110</v>
      </c>
      <c r="F865" s="7">
        <v>15</v>
      </c>
      <c r="G865" s="176">
        <v>4660015043759</v>
      </c>
      <c r="H865" s="123" t="s">
        <v>874</v>
      </c>
      <c r="I865" s="107">
        <f t="shared" si="48"/>
        <v>132.00000000000003</v>
      </c>
      <c r="J865" s="108">
        <f t="shared" si="49"/>
        <v>115.5</v>
      </c>
      <c r="K865" s="73">
        <f t="shared" si="50"/>
        <v>102.66666666666667</v>
      </c>
      <c r="L865" s="68">
        <v>92.4</v>
      </c>
      <c r="M865" s="188" t="s">
        <v>191</v>
      </c>
      <c r="N865" s="45"/>
      <c r="O865" s="31"/>
      <c r="P865" s="32"/>
      <c r="Q865" s="32"/>
      <c r="R865" s="32"/>
      <c r="S865" s="32"/>
      <c r="T865" s="32"/>
      <c r="U865" s="32"/>
    </row>
    <row r="866" spans="1:21" ht="18" x14ac:dyDescent="0.25">
      <c r="B866" s="156"/>
      <c r="C866" s="88">
        <v>15</v>
      </c>
      <c r="D866" s="26">
        <v>1500</v>
      </c>
      <c r="E866" s="89">
        <v>135</v>
      </c>
      <c r="F866" s="7">
        <v>12</v>
      </c>
      <c r="G866" s="176">
        <v>4660015043766</v>
      </c>
      <c r="H866" s="123" t="s">
        <v>875</v>
      </c>
      <c r="I866" s="102">
        <f t="shared" si="48"/>
        <v>209.14285714285717</v>
      </c>
      <c r="J866" s="103">
        <f t="shared" si="49"/>
        <v>183</v>
      </c>
      <c r="K866" s="69">
        <f t="shared" si="50"/>
        <v>162.66666666666666</v>
      </c>
      <c r="L866" s="70">
        <v>146.4</v>
      </c>
      <c r="M866" s="189"/>
      <c r="N866" s="45"/>
      <c r="O866" s="31"/>
      <c r="P866" s="32"/>
      <c r="Q866" s="32"/>
      <c r="R866" s="32"/>
      <c r="S866" s="32"/>
      <c r="T866" s="32"/>
      <c r="U866" s="32"/>
    </row>
    <row r="867" spans="1:21" ht="18" x14ac:dyDescent="0.25">
      <c r="B867" s="156" t="s">
        <v>111</v>
      </c>
      <c r="C867" s="88">
        <v>18</v>
      </c>
      <c r="D867" s="26">
        <v>2600</v>
      </c>
      <c r="E867" s="89">
        <v>160</v>
      </c>
      <c r="F867" s="7">
        <v>4</v>
      </c>
      <c r="G867" s="176">
        <v>4660015043773</v>
      </c>
      <c r="H867" s="123" t="s">
        <v>876</v>
      </c>
      <c r="I867" s="102">
        <f t="shared" si="48"/>
        <v>337.71428571428572</v>
      </c>
      <c r="J867" s="103">
        <f t="shared" si="49"/>
        <v>295.5</v>
      </c>
      <c r="K867" s="69">
        <f t="shared" si="50"/>
        <v>262.66666666666669</v>
      </c>
      <c r="L867" s="70">
        <v>236.4</v>
      </c>
      <c r="M867" s="189"/>
      <c r="N867" s="45"/>
      <c r="O867" s="31"/>
      <c r="P867" s="32"/>
      <c r="Q867" s="32"/>
      <c r="R867" s="32"/>
      <c r="S867" s="32"/>
      <c r="T867" s="32"/>
      <c r="U867" s="32"/>
    </row>
    <row r="868" spans="1:21" ht="18" x14ac:dyDescent="0.25">
      <c r="B868" s="156"/>
      <c r="C868" s="88">
        <v>22</v>
      </c>
      <c r="D868" s="26">
        <v>4800</v>
      </c>
      <c r="E868" s="89">
        <v>200</v>
      </c>
      <c r="F868" s="7">
        <v>2</v>
      </c>
      <c r="G868" s="176">
        <v>4660015043780</v>
      </c>
      <c r="H868" s="123" t="s">
        <v>877</v>
      </c>
      <c r="I868" s="102">
        <f t="shared" si="48"/>
        <v>480.00000000000006</v>
      </c>
      <c r="J868" s="103">
        <f t="shared" si="49"/>
        <v>420</v>
      </c>
      <c r="K868" s="69">
        <f t="shared" si="50"/>
        <v>373.33333333333331</v>
      </c>
      <c r="L868" s="70">
        <v>336</v>
      </c>
      <c r="M868" s="189"/>
      <c r="N868" s="45"/>
      <c r="O868" s="31"/>
      <c r="P868" s="32"/>
      <c r="Q868" s="32"/>
      <c r="R868" s="32"/>
      <c r="S868" s="32"/>
      <c r="T868" s="32"/>
      <c r="U868" s="32"/>
    </row>
    <row r="869" spans="1:21" ht="18.75" thickBot="1" x14ac:dyDescent="0.3">
      <c r="B869" s="157"/>
      <c r="C869" s="90">
        <v>26</v>
      </c>
      <c r="D869" s="13">
        <v>8500</v>
      </c>
      <c r="E869" s="85">
        <v>240</v>
      </c>
      <c r="F869" s="7">
        <v>2</v>
      </c>
      <c r="G869" s="176">
        <v>4660015043797</v>
      </c>
      <c r="H869" s="123" t="s">
        <v>878</v>
      </c>
      <c r="I869" s="104">
        <f t="shared" si="48"/>
        <v>670.28571428571433</v>
      </c>
      <c r="J869" s="105">
        <f t="shared" si="49"/>
        <v>586.5</v>
      </c>
      <c r="K869" s="71">
        <f t="shared" si="50"/>
        <v>521.33333333333326</v>
      </c>
      <c r="L869" s="72">
        <v>469.2</v>
      </c>
      <c r="M869" s="190"/>
      <c r="N869" s="45"/>
      <c r="O869" s="31"/>
      <c r="P869" s="32"/>
      <c r="Q869" s="32"/>
      <c r="R869" s="32"/>
      <c r="S869" s="32"/>
      <c r="T869" s="32"/>
      <c r="U869" s="32"/>
    </row>
    <row r="870" spans="1:21" ht="18.75" thickBot="1" x14ac:dyDescent="0.3">
      <c r="B870" s="94"/>
      <c r="C870" s="17"/>
      <c r="D870" s="6"/>
      <c r="E870" s="23"/>
      <c r="F870" s="16"/>
      <c r="G870" s="116"/>
      <c r="H870" s="116"/>
      <c r="I870" s="106"/>
      <c r="J870" s="106"/>
      <c r="K870" s="66"/>
      <c r="L870" s="66"/>
      <c r="M870" s="66"/>
      <c r="N870" s="45"/>
      <c r="O870" s="31"/>
      <c r="P870" s="32"/>
      <c r="Q870" s="32"/>
      <c r="R870" s="32"/>
      <c r="S870" s="32"/>
      <c r="T870" s="32"/>
      <c r="U870" s="32"/>
    </row>
    <row r="871" spans="1:21" ht="18" x14ac:dyDescent="0.25">
      <c r="A871" s="38"/>
      <c r="B871" s="160"/>
      <c r="C871" s="86">
        <v>12</v>
      </c>
      <c r="D871" s="25">
        <v>800</v>
      </c>
      <c r="E871" s="87">
        <v>110</v>
      </c>
      <c r="F871" s="7">
        <v>15</v>
      </c>
      <c r="G871" s="176">
        <v>4660015043650</v>
      </c>
      <c r="H871" s="123" t="s">
        <v>879</v>
      </c>
      <c r="I871" s="107">
        <f t="shared" si="48"/>
        <v>132.00000000000003</v>
      </c>
      <c r="J871" s="108">
        <f t="shared" si="49"/>
        <v>115.5</v>
      </c>
      <c r="K871" s="73">
        <f t="shared" si="50"/>
        <v>102.66666666666667</v>
      </c>
      <c r="L871" s="68">
        <v>92.4</v>
      </c>
      <c r="M871" s="188" t="s">
        <v>191</v>
      </c>
      <c r="N871" s="45"/>
      <c r="O871" s="31"/>
      <c r="P871" s="32"/>
      <c r="Q871" s="32"/>
      <c r="R871" s="32"/>
      <c r="S871" s="32"/>
      <c r="T871" s="32"/>
      <c r="U871" s="32"/>
    </row>
    <row r="872" spans="1:21" ht="18" x14ac:dyDescent="0.25">
      <c r="A872" s="38"/>
      <c r="B872" s="156"/>
      <c r="C872" s="88">
        <v>15</v>
      </c>
      <c r="D872" s="26">
        <v>1500</v>
      </c>
      <c r="E872" s="89">
        <v>135</v>
      </c>
      <c r="F872" s="7">
        <v>12</v>
      </c>
      <c r="G872" s="176">
        <v>4660015043667</v>
      </c>
      <c r="H872" s="123" t="s">
        <v>880</v>
      </c>
      <c r="I872" s="102">
        <f t="shared" si="48"/>
        <v>209.14285714285717</v>
      </c>
      <c r="J872" s="103">
        <f t="shared" si="49"/>
        <v>183</v>
      </c>
      <c r="K872" s="69">
        <f t="shared" si="50"/>
        <v>162.66666666666666</v>
      </c>
      <c r="L872" s="70">
        <v>146.4</v>
      </c>
      <c r="M872" s="189"/>
      <c r="N872" s="45"/>
      <c r="O872" s="31"/>
      <c r="P872" s="32"/>
      <c r="Q872" s="32"/>
      <c r="R872" s="32"/>
      <c r="S872" s="32"/>
      <c r="T872" s="32"/>
      <c r="U872" s="32"/>
    </row>
    <row r="873" spans="1:21" ht="18" x14ac:dyDescent="0.25">
      <c r="A873" s="38"/>
      <c r="B873" s="156" t="s">
        <v>165</v>
      </c>
      <c r="C873" s="88">
        <v>18</v>
      </c>
      <c r="D873" s="26">
        <v>2600</v>
      </c>
      <c r="E873" s="89">
        <v>160</v>
      </c>
      <c r="F873" s="7">
        <v>4</v>
      </c>
      <c r="G873" s="176">
        <v>4660015043674</v>
      </c>
      <c r="H873" s="123" t="s">
        <v>881</v>
      </c>
      <c r="I873" s="102">
        <f t="shared" si="48"/>
        <v>337.71428571428572</v>
      </c>
      <c r="J873" s="103">
        <f t="shared" si="49"/>
        <v>295.5</v>
      </c>
      <c r="K873" s="69">
        <f t="shared" si="50"/>
        <v>262.66666666666669</v>
      </c>
      <c r="L873" s="70">
        <v>236.4</v>
      </c>
      <c r="M873" s="189"/>
      <c r="N873" s="45"/>
      <c r="O873" s="31"/>
      <c r="P873" s="32"/>
      <c r="Q873" s="32"/>
      <c r="R873" s="32"/>
      <c r="S873" s="32"/>
      <c r="T873" s="32"/>
      <c r="U873" s="32"/>
    </row>
    <row r="874" spans="1:21" ht="18" x14ac:dyDescent="0.25">
      <c r="A874" s="38"/>
      <c r="B874" s="156"/>
      <c r="C874" s="88">
        <v>22</v>
      </c>
      <c r="D874" s="26">
        <v>4800</v>
      </c>
      <c r="E874" s="89">
        <v>200</v>
      </c>
      <c r="F874" s="7">
        <v>2</v>
      </c>
      <c r="G874" s="176">
        <v>4660015043681</v>
      </c>
      <c r="H874" s="123" t="s">
        <v>882</v>
      </c>
      <c r="I874" s="102">
        <f t="shared" si="48"/>
        <v>480.00000000000006</v>
      </c>
      <c r="J874" s="103">
        <f t="shared" si="49"/>
        <v>420</v>
      </c>
      <c r="K874" s="69">
        <f t="shared" si="50"/>
        <v>373.33333333333331</v>
      </c>
      <c r="L874" s="70">
        <v>336</v>
      </c>
      <c r="M874" s="189"/>
      <c r="N874" s="45"/>
      <c r="O874" s="31"/>
      <c r="P874" s="32"/>
      <c r="Q874" s="32"/>
      <c r="R874" s="32"/>
      <c r="S874" s="32"/>
      <c r="T874" s="32"/>
      <c r="U874" s="32"/>
    </row>
    <row r="875" spans="1:21" ht="18.75" thickBot="1" x14ac:dyDescent="0.3">
      <c r="A875" s="38"/>
      <c r="B875" s="157"/>
      <c r="C875" s="90">
        <v>26</v>
      </c>
      <c r="D875" s="13">
        <v>8500</v>
      </c>
      <c r="E875" s="85">
        <v>240</v>
      </c>
      <c r="F875" s="7">
        <v>2</v>
      </c>
      <c r="G875" s="179">
        <v>4660015043698</v>
      </c>
      <c r="H875" s="131" t="s">
        <v>883</v>
      </c>
      <c r="I875" s="104">
        <f t="shared" si="48"/>
        <v>670.28571428571433</v>
      </c>
      <c r="J875" s="105">
        <f t="shared" si="49"/>
        <v>586.5</v>
      </c>
      <c r="K875" s="71">
        <f t="shared" si="50"/>
        <v>521.33333333333326</v>
      </c>
      <c r="L875" s="72">
        <v>469.2</v>
      </c>
      <c r="M875" s="190"/>
      <c r="N875" s="45"/>
      <c r="O875" s="31"/>
      <c r="P875" s="32"/>
      <c r="Q875" s="32"/>
      <c r="R875" s="32"/>
      <c r="S875" s="32"/>
      <c r="T875" s="32"/>
      <c r="U875" s="32"/>
    </row>
    <row r="876" spans="1:21" ht="18.75" thickBot="1" x14ac:dyDescent="0.3">
      <c r="B876" s="94"/>
      <c r="C876" s="17"/>
      <c r="D876" s="6"/>
      <c r="E876" s="23"/>
      <c r="F876" s="6"/>
      <c r="G876" s="116"/>
      <c r="H876" s="116"/>
      <c r="I876" s="106"/>
      <c r="J876" s="106"/>
      <c r="K876" s="66"/>
      <c r="L876" s="66"/>
      <c r="M876" s="66"/>
      <c r="N876" s="45"/>
      <c r="O876" s="31"/>
      <c r="P876" s="32"/>
      <c r="Q876" s="32"/>
      <c r="R876" s="32"/>
      <c r="S876" s="32"/>
      <c r="T876" s="32"/>
      <c r="U876" s="32"/>
    </row>
    <row r="877" spans="1:21" ht="18" x14ac:dyDescent="0.25">
      <c r="B877" s="160"/>
      <c r="C877" s="86">
        <v>12</v>
      </c>
      <c r="D877" s="25">
        <v>800</v>
      </c>
      <c r="E877" s="87">
        <v>110</v>
      </c>
      <c r="F877" s="7">
        <v>15</v>
      </c>
      <c r="G877" s="180">
        <v>4660015043452</v>
      </c>
      <c r="H877" s="132" t="s">
        <v>884</v>
      </c>
      <c r="I877" s="107">
        <f t="shared" si="48"/>
        <v>118.28571428571429</v>
      </c>
      <c r="J877" s="108">
        <f t="shared" si="49"/>
        <v>103.49999999999999</v>
      </c>
      <c r="K877" s="73">
        <f t="shared" si="50"/>
        <v>92</v>
      </c>
      <c r="L877" s="68">
        <v>82.8</v>
      </c>
      <c r="M877" s="188" t="s">
        <v>191</v>
      </c>
      <c r="N877" s="45"/>
      <c r="O877" s="31"/>
      <c r="P877" s="32"/>
      <c r="Q877" s="32"/>
      <c r="R877" s="32"/>
      <c r="S877" s="32"/>
      <c r="T877" s="32"/>
      <c r="U877" s="32"/>
    </row>
    <row r="878" spans="1:21" ht="18" x14ac:dyDescent="0.25">
      <c r="B878" s="156"/>
      <c r="C878" s="88">
        <v>15</v>
      </c>
      <c r="D878" s="26">
        <v>1500</v>
      </c>
      <c r="E878" s="89">
        <v>135</v>
      </c>
      <c r="F878" s="7">
        <v>12</v>
      </c>
      <c r="G878" s="176">
        <v>4660015043469</v>
      </c>
      <c r="H878" s="123" t="s">
        <v>885</v>
      </c>
      <c r="I878" s="102">
        <f t="shared" si="48"/>
        <v>186.85714285714289</v>
      </c>
      <c r="J878" s="103">
        <f t="shared" si="49"/>
        <v>163.5</v>
      </c>
      <c r="K878" s="69">
        <f t="shared" si="50"/>
        <v>145.33333333333334</v>
      </c>
      <c r="L878" s="70">
        <v>130.80000000000001</v>
      </c>
      <c r="M878" s="189"/>
      <c r="N878" s="45"/>
      <c r="O878" s="31"/>
      <c r="P878" s="32"/>
      <c r="Q878" s="32"/>
      <c r="R878" s="32"/>
      <c r="S878" s="32"/>
      <c r="T878" s="32"/>
      <c r="U878" s="32"/>
    </row>
    <row r="879" spans="1:21" ht="18" x14ac:dyDescent="0.25">
      <c r="B879" s="156" t="s">
        <v>112</v>
      </c>
      <c r="C879" s="88">
        <v>18</v>
      </c>
      <c r="D879" s="26">
        <v>2600</v>
      </c>
      <c r="E879" s="89">
        <v>160</v>
      </c>
      <c r="F879" s="7">
        <v>4</v>
      </c>
      <c r="G879" s="176">
        <v>4660015043476</v>
      </c>
      <c r="H879" s="123" t="s">
        <v>886</v>
      </c>
      <c r="I879" s="102">
        <f t="shared" si="48"/>
        <v>300</v>
      </c>
      <c r="J879" s="103">
        <f t="shared" si="49"/>
        <v>262.5</v>
      </c>
      <c r="K879" s="69">
        <f t="shared" si="50"/>
        <v>233.33333333333331</v>
      </c>
      <c r="L879" s="70">
        <v>210</v>
      </c>
      <c r="M879" s="189"/>
      <c r="N879" s="45"/>
      <c r="O879" s="31"/>
      <c r="P879" s="32"/>
      <c r="Q879" s="32"/>
      <c r="R879" s="32"/>
      <c r="S879" s="32"/>
      <c r="T879" s="32"/>
      <c r="U879" s="32"/>
    </row>
    <row r="880" spans="1:21" ht="18" x14ac:dyDescent="0.25">
      <c r="B880" s="156"/>
      <c r="C880" s="88">
        <v>22</v>
      </c>
      <c r="D880" s="26">
        <v>4800</v>
      </c>
      <c r="E880" s="89">
        <v>200</v>
      </c>
      <c r="F880" s="7">
        <v>2</v>
      </c>
      <c r="G880" s="176">
        <v>4660015043483</v>
      </c>
      <c r="H880" s="123" t="s">
        <v>887</v>
      </c>
      <c r="I880" s="102">
        <f t="shared" si="48"/>
        <v>428.57142857142861</v>
      </c>
      <c r="J880" s="103">
        <f t="shared" si="49"/>
        <v>375</v>
      </c>
      <c r="K880" s="69">
        <f t="shared" si="50"/>
        <v>333.33333333333331</v>
      </c>
      <c r="L880" s="70">
        <v>300</v>
      </c>
      <c r="M880" s="189"/>
      <c r="N880" s="45"/>
      <c r="O880" s="31"/>
      <c r="P880" s="32"/>
      <c r="Q880" s="32"/>
      <c r="R880" s="32"/>
      <c r="S880" s="32"/>
      <c r="T880" s="32"/>
      <c r="U880" s="32"/>
    </row>
    <row r="881" spans="2:21" ht="18.75" thickBot="1" x14ac:dyDescent="0.3">
      <c r="B881" s="157"/>
      <c r="C881" s="90">
        <v>26</v>
      </c>
      <c r="D881" s="13">
        <v>8500</v>
      </c>
      <c r="E881" s="85">
        <v>240</v>
      </c>
      <c r="F881" s="7">
        <v>2</v>
      </c>
      <c r="G881" s="176">
        <v>4660015043490</v>
      </c>
      <c r="H881" s="123" t="s">
        <v>888</v>
      </c>
      <c r="I881" s="104">
        <f t="shared" si="48"/>
        <v>600</v>
      </c>
      <c r="J881" s="105">
        <f t="shared" si="49"/>
        <v>525</v>
      </c>
      <c r="K881" s="71">
        <f t="shared" si="50"/>
        <v>466.66666666666663</v>
      </c>
      <c r="L881" s="72">
        <v>420</v>
      </c>
      <c r="M881" s="190"/>
      <c r="N881" s="45"/>
      <c r="O881" s="31"/>
      <c r="P881" s="32"/>
      <c r="Q881" s="32"/>
      <c r="R881" s="32"/>
      <c r="S881" s="32"/>
      <c r="T881" s="32"/>
      <c r="U881" s="32"/>
    </row>
    <row r="882" spans="2:21" ht="18.75" thickBot="1" x14ac:dyDescent="0.3">
      <c r="B882" s="94"/>
      <c r="C882" s="17"/>
      <c r="D882" s="6"/>
      <c r="E882" s="23"/>
      <c r="F882" s="6"/>
      <c r="G882" s="116"/>
      <c r="H882" s="116"/>
      <c r="I882" s="106"/>
      <c r="J882" s="106"/>
      <c r="K882" s="66"/>
      <c r="L882" s="66"/>
      <c r="M882" s="66"/>
      <c r="N882" s="45"/>
      <c r="O882" s="31"/>
      <c r="P882" s="32"/>
      <c r="Q882" s="32"/>
      <c r="R882" s="32"/>
      <c r="S882" s="32"/>
      <c r="T882" s="32"/>
      <c r="U882" s="32"/>
    </row>
    <row r="883" spans="2:21" ht="18" x14ac:dyDescent="0.25">
      <c r="B883" s="160"/>
      <c r="C883" s="86">
        <v>12</v>
      </c>
      <c r="D883" s="25">
        <v>800</v>
      </c>
      <c r="E883" s="87">
        <v>110</v>
      </c>
      <c r="F883" s="7">
        <v>15</v>
      </c>
      <c r="G883" s="176">
        <v>4660015043506</v>
      </c>
      <c r="H883" s="123" t="s">
        <v>889</v>
      </c>
      <c r="I883" s="107">
        <f t="shared" si="48"/>
        <v>118.28571428571429</v>
      </c>
      <c r="J883" s="108">
        <f t="shared" si="49"/>
        <v>103.49999999999999</v>
      </c>
      <c r="K883" s="73">
        <f t="shared" si="50"/>
        <v>92</v>
      </c>
      <c r="L883" s="68">
        <v>82.8</v>
      </c>
      <c r="M883" s="188" t="s">
        <v>191</v>
      </c>
      <c r="N883" s="45"/>
      <c r="O883" s="31"/>
      <c r="P883" s="32"/>
      <c r="Q883" s="32"/>
      <c r="R883" s="32"/>
      <c r="S883" s="32"/>
      <c r="T883" s="32"/>
      <c r="U883" s="32"/>
    </row>
    <row r="884" spans="2:21" ht="18" x14ac:dyDescent="0.25">
      <c r="B884" s="156"/>
      <c r="C884" s="88">
        <v>15</v>
      </c>
      <c r="D884" s="26">
        <v>1500</v>
      </c>
      <c r="E884" s="89">
        <v>135</v>
      </c>
      <c r="F884" s="7">
        <v>12</v>
      </c>
      <c r="G884" s="176">
        <v>4660015043513</v>
      </c>
      <c r="H884" s="123" t="s">
        <v>890</v>
      </c>
      <c r="I884" s="102">
        <f t="shared" si="48"/>
        <v>186.85714285714289</v>
      </c>
      <c r="J884" s="103">
        <f t="shared" si="49"/>
        <v>163.5</v>
      </c>
      <c r="K884" s="69">
        <f t="shared" si="50"/>
        <v>145.33333333333334</v>
      </c>
      <c r="L884" s="70">
        <v>130.80000000000001</v>
      </c>
      <c r="M884" s="189"/>
      <c r="N884" s="45"/>
      <c r="O884" s="31"/>
      <c r="P884" s="32"/>
      <c r="Q884" s="32"/>
      <c r="R884" s="32"/>
      <c r="S884" s="32"/>
      <c r="T884" s="32"/>
      <c r="U884" s="32"/>
    </row>
    <row r="885" spans="2:21" ht="18" x14ac:dyDescent="0.25">
      <c r="B885" s="156" t="s">
        <v>113</v>
      </c>
      <c r="C885" s="88">
        <v>18</v>
      </c>
      <c r="D885" s="26">
        <v>2600</v>
      </c>
      <c r="E885" s="89">
        <v>160</v>
      </c>
      <c r="F885" s="7">
        <v>4</v>
      </c>
      <c r="G885" s="176">
        <v>4660015043520</v>
      </c>
      <c r="H885" s="123" t="s">
        <v>891</v>
      </c>
      <c r="I885" s="102">
        <f t="shared" si="48"/>
        <v>300</v>
      </c>
      <c r="J885" s="103">
        <f t="shared" si="49"/>
        <v>262.5</v>
      </c>
      <c r="K885" s="69">
        <f t="shared" si="50"/>
        <v>233.33333333333331</v>
      </c>
      <c r="L885" s="70">
        <v>210</v>
      </c>
      <c r="M885" s="189"/>
      <c r="N885" s="45"/>
      <c r="O885" s="31"/>
      <c r="P885" s="32"/>
      <c r="Q885" s="32"/>
      <c r="R885" s="32"/>
      <c r="S885" s="32"/>
      <c r="T885" s="32"/>
      <c r="U885" s="32"/>
    </row>
    <row r="886" spans="2:21" ht="18" x14ac:dyDescent="0.25">
      <c r="B886" s="156"/>
      <c r="C886" s="88">
        <v>22</v>
      </c>
      <c r="D886" s="26">
        <v>4800</v>
      </c>
      <c r="E886" s="89">
        <v>200</v>
      </c>
      <c r="F886" s="7">
        <v>2</v>
      </c>
      <c r="G886" s="176">
        <v>4660015043537</v>
      </c>
      <c r="H886" s="123" t="s">
        <v>892</v>
      </c>
      <c r="I886" s="102">
        <f t="shared" si="48"/>
        <v>428.57142857142861</v>
      </c>
      <c r="J886" s="103">
        <f t="shared" si="49"/>
        <v>375</v>
      </c>
      <c r="K886" s="69">
        <f t="shared" si="50"/>
        <v>333.33333333333331</v>
      </c>
      <c r="L886" s="70">
        <v>300</v>
      </c>
      <c r="M886" s="189"/>
      <c r="N886" s="45"/>
      <c r="O886" s="31"/>
      <c r="P886" s="32"/>
      <c r="Q886" s="32"/>
      <c r="R886" s="32"/>
      <c r="S886" s="32"/>
      <c r="T886" s="32"/>
      <c r="U886" s="32"/>
    </row>
    <row r="887" spans="2:21" ht="18.75" thickBot="1" x14ac:dyDescent="0.3">
      <c r="B887" s="157"/>
      <c r="C887" s="90">
        <v>26</v>
      </c>
      <c r="D887" s="13">
        <v>8500</v>
      </c>
      <c r="E887" s="85">
        <v>240</v>
      </c>
      <c r="F887" s="7">
        <v>2</v>
      </c>
      <c r="G887" s="176">
        <v>4660015043544</v>
      </c>
      <c r="H887" s="123" t="s">
        <v>893</v>
      </c>
      <c r="I887" s="104">
        <f t="shared" si="48"/>
        <v>600</v>
      </c>
      <c r="J887" s="105">
        <f t="shared" si="49"/>
        <v>525</v>
      </c>
      <c r="K887" s="71">
        <f t="shared" si="50"/>
        <v>466.66666666666663</v>
      </c>
      <c r="L887" s="72">
        <v>420</v>
      </c>
      <c r="M887" s="190"/>
      <c r="N887" s="45"/>
      <c r="O887" s="31"/>
      <c r="P887" s="32"/>
      <c r="Q887" s="32"/>
      <c r="R887" s="32"/>
      <c r="S887" s="32"/>
      <c r="T887" s="32"/>
      <c r="U887" s="32"/>
    </row>
    <row r="888" spans="2:21" ht="18.75" thickBot="1" x14ac:dyDescent="0.3">
      <c r="B888" s="94"/>
      <c r="C888" s="17"/>
      <c r="D888" s="6"/>
      <c r="E888" s="23"/>
      <c r="F888" s="6"/>
      <c r="G888" s="116"/>
      <c r="H888" s="116"/>
      <c r="I888" s="106"/>
      <c r="J888" s="106"/>
      <c r="K888" s="66"/>
      <c r="L888" s="66"/>
      <c r="M888" s="66"/>
      <c r="N888" s="45"/>
      <c r="O888" s="31"/>
      <c r="P888" s="32"/>
      <c r="Q888" s="32"/>
      <c r="R888" s="32"/>
      <c r="S888" s="32"/>
      <c r="T888" s="32"/>
      <c r="U888" s="32"/>
    </row>
    <row r="889" spans="2:21" ht="18" x14ac:dyDescent="0.25">
      <c r="B889" s="160"/>
      <c r="C889" s="86">
        <v>12</v>
      </c>
      <c r="D889" s="25">
        <v>800</v>
      </c>
      <c r="E889" s="87">
        <v>110</v>
      </c>
      <c r="F889" s="7">
        <v>15</v>
      </c>
      <c r="G889" s="138">
        <v>4660015043551</v>
      </c>
      <c r="H889" s="123" t="s">
        <v>894</v>
      </c>
      <c r="I889" s="107">
        <f t="shared" si="48"/>
        <v>118.28571428571429</v>
      </c>
      <c r="J889" s="108">
        <f t="shared" si="49"/>
        <v>103.49999999999999</v>
      </c>
      <c r="K889" s="73">
        <f t="shared" si="50"/>
        <v>92</v>
      </c>
      <c r="L889" s="68">
        <v>82.8</v>
      </c>
      <c r="M889" s="188" t="s">
        <v>191</v>
      </c>
      <c r="N889" s="45"/>
      <c r="O889" s="31"/>
      <c r="P889" s="32"/>
      <c r="Q889" s="32"/>
      <c r="R889" s="32"/>
      <c r="S889" s="32"/>
      <c r="T889" s="32"/>
      <c r="U889" s="32"/>
    </row>
    <row r="890" spans="2:21" ht="18" x14ac:dyDescent="0.25">
      <c r="B890" s="156"/>
      <c r="C890" s="88">
        <v>15</v>
      </c>
      <c r="D890" s="26">
        <v>1500</v>
      </c>
      <c r="E890" s="89">
        <v>135</v>
      </c>
      <c r="F890" s="7">
        <v>12</v>
      </c>
      <c r="G890" s="138">
        <v>4660015043568</v>
      </c>
      <c r="H890" s="123" t="s">
        <v>895</v>
      </c>
      <c r="I890" s="102">
        <f t="shared" si="48"/>
        <v>186.85714285714289</v>
      </c>
      <c r="J890" s="103">
        <f t="shared" si="49"/>
        <v>163.5</v>
      </c>
      <c r="K890" s="69">
        <f t="shared" si="50"/>
        <v>145.33333333333334</v>
      </c>
      <c r="L890" s="70">
        <v>130.80000000000001</v>
      </c>
      <c r="M890" s="189"/>
      <c r="N890" s="45"/>
      <c r="O890" s="31"/>
      <c r="P890" s="32"/>
      <c r="R890" s="32"/>
      <c r="S890" s="32"/>
      <c r="T890" s="32"/>
      <c r="U890" s="32"/>
    </row>
    <row r="891" spans="2:21" ht="18" x14ac:dyDescent="0.25">
      <c r="B891" s="156" t="s">
        <v>114</v>
      </c>
      <c r="C891" s="88">
        <v>18</v>
      </c>
      <c r="D891" s="26">
        <v>2600</v>
      </c>
      <c r="E891" s="89">
        <v>160</v>
      </c>
      <c r="F891" s="7">
        <v>4</v>
      </c>
      <c r="G891" s="138">
        <v>4660015043575</v>
      </c>
      <c r="H891" s="123" t="s">
        <v>896</v>
      </c>
      <c r="I891" s="102">
        <f t="shared" si="48"/>
        <v>300</v>
      </c>
      <c r="J891" s="103">
        <f t="shared" si="49"/>
        <v>262.5</v>
      </c>
      <c r="K891" s="69">
        <f t="shared" si="50"/>
        <v>233.33333333333331</v>
      </c>
      <c r="L891" s="70">
        <v>210</v>
      </c>
      <c r="M891" s="189"/>
      <c r="N891" s="45"/>
      <c r="O891" s="31"/>
      <c r="P891" s="32"/>
      <c r="Q891" s="32"/>
      <c r="R891" s="32"/>
      <c r="S891" s="32"/>
      <c r="T891" s="32"/>
      <c r="U891" s="32"/>
    </row>
    <row r="892" spans="2:21" ht="18" x14ac:dyDescent="0.25">
      <c r="B892" s="156"/>
      <c r="C892" s="88">
        <v>22</v>
      </c>
      <c r="D892" s="26">
        <v>4800</v>
      </c>
      <c r="E892" s="89">
        <v>200</v>
      </c>
      <c r="F892" s="7">
        <v>2</v>
      </c>
      <c r="G892" s="138">
        <v>4660015043582</v>
      </c>
      <c r="H892" s="123" t="s">
        <v>897</v>
      </c>
      <c r="I892" s="102">
        <f t="shared" si="48"/>
        <v>428.57142857142861</v>
      </c>
      <c r="J892" s="103">
        <f t="shared" si="49"/>
        <v>375</v>
      </c>
      <c r="K892" s="69">
        <f t="shared" si="50"/>
        <v>333.33333333333331</v>
      </c>
      <c r="L892" s="70">
        <v>300</v>
      </c>
      <c r="M892" s="189"/>
      <c r="N892" s="45"/>
      <c r="O892" s="31"/>
      <c r="P892" s="32"/>
      <c r="Q892" s="32"/>
      <c r="R892" s="32"/>
      <c r="S892" s="32"/>
      <c r="T892" s="32"/>
      <c r="U892" s="32"/>
    </row>
    <row r="893" spans="2:21" ht="18.75" thickBot="1" x14ac:dyDescent="0.3">
      <c r="B893" s="157"/>
      <c r="C893" s="90">
        <v>26</v>
      </c>
      <c r="D893" s="13">
        <v>8500</v>
      </c>
      <c r="E893" s="85">
        <v>240</v>
      </c>
      <c r="F893" s="7">
        <v>2</v>
      </c>
      <c r="G893" s="181">
        <v>4660015043599</v>
      </c>
      <c r="H893" s="131" t="s">
        <v>898</v>
      </c>
      <c r="I893" s="104">
        <f t="shared" si="48"/>
        <v>600</v>
      </c>
      <c r="J893" s="105">
        <f t="shared" si="49"/>
        <v>525</v>
      </c>
      <c r="K893" s="71">
        <f t="shared" si="50"/>
        <v>466.66666666666663</v>
      </c>
      <c r="L893" s="72">
        <v>420</v>
      </c>
      <c r="M893" s="190"/>
      <c r="N893" s="45"/>
      <c r="O893" s="31"/>
      <c r="P893" s="32"/>
      <c r="Q893" s="32"/>
      <c r="R893" s="32"/>
      <c r="S893" s="32"/>
      <c r="T893" s="32"/>
      <c r="U893" s="32"/>
    </row>
    <row r="894" spans="2:21" ht="18.75" thickBot="1" x14ac:dyDescent="0.3">
      <c r="B894" s="93"/>
      <c r="C894" s="17"/>
      <c r="D894" s="6"/>
      <c r="E894" s="23"/>
      <c r="F894" s="6"/>
      <c r="G894" s="122"/>
      <c r="H894" s="122"/>
      <c r="I894" s="106"/>
      <c r="J894" s="106"/>
      <c r="K894" s="66"/>
      <c r="L894" s="66"/>
      <c r="M894" s="66"/>
      <c r="N894" s="45"/>
      <c r="O894" s="31"/>
      <c r="P894" s="32"/>
      <c r="Q894" s="32"/>
      <c r="R894" s="32"/>
      <c r="S894" s="32"/>
      <c r="T894" s="32"/>
      <c r="U894" s="32"/>
    </row>
    <row r="895" spans="2:21" ht="18.75" thickBot="1" x14ac:dyDescent="0.3">
      <c r="B895" s="96" t="s">
        <v>115</v>
      </c>
      <c r="E895" s="36"/>
      <c r="F895" s="37"/>
      <c r="G895" s="122"/>
      <c r="H895" s="122"/>
      <c r="I895" s="106"/>
      <c r="J895" s="106"/>
      <c r="K895" s="66"/>
      <c r="L895" s="82"/>
      <c r="M895" s="66"/>
      <c r="N895" s="45"/>
      <c r="O895" s="31"/>
      <c r="P895" s="32"/>
      <c r="Q895" s="32"/>
      <c r="R895" s="32"/>
      <c r="S895" s="32"/>
      <c r="T895" s="32"/>
      <c r="U895" s="32"/>
    </row>
    <row r="896" spans="2:21" ht="18" x14ac:dyDescent="0.25">
      <c r="B896" s="94" t="s">
        <v>44</v>
      </c>
      <c r="E896" s="36"/>
      <c r="F896" s="37"/>
      <c r="G896" s="122"/>
      <c r="H896" s="122"/>
      <c r="I896" s="106"/>
      <c r="J896" s="106"/>
      <c r="K896" s="66"/>
      <c r="L896" s="82"/>
      <c r="M896" s="66"/>
      <c r="O896" s="49"/>
      <c r="P896" s="32"/>
      <c r="Q896" s="32"/>
      <c r="R896" s="32"/>
      <c r="S896" s="32"/>
      <c r="T896" s="32"/>
      <c r="U896" s="32"/>
    </row>
    <row r="897" spans="2:21" ht="18.75" thickBot="1" x14ac:dyDescent="0.3">
      <c r="B897" s="94"/>
      <c r="E897" s="36"/>
      <c r="F897" s="37"/>
      <c r="G897" s="116"/>
      <c r="H897" s="116"/>
      <c r="I897" s="106"/>
      <c r="J897" s="106"/>
      <c r="K897" s="66"/>
      <c r="L897" s="82"/>
      <c r="M897" s="66"/>
      <c r="O897" s="49"/>
      <c r="P897" s="32"/>
      <c r="Q897" s="32"/>
      <c r="R897" s="32"/>
      <c r="S897" s="32"/>
      <c r="T897" s="32"/>
      <c r="U897" s="32"/>
    </row>
    <row r="898" spans="2:21" ht="18" x14ac:dyDescent="0.25">
      <c r="B898" s="160"/>
      <c r="C898" s="3">
        <v>12</v>
      </c>
      <c r="D898" s="4">
        <v>600</v>
      </c>
      <c r="E898" s="83">
        <v>90</v>
      </c>
      <c r="F898" s="7">
        <v>18</v>
      </c>
      <c r="G898" s="182">
        <v>4607058021375</v>
      </c>
      <c r="H898" s="132" t="s">
        <v>899</v>
      </c>
      <c r="I898" s="107">
        <f t="shared" si="48"/>
        <v>106.28571428571431</v>
      </c>
      <c r="J898" s="108">
        <f t="shared" si="49"/>
        <v>93</v>
      </c>
      <c r="K898" s="73">
        <f t="shared" si="50"/>
        <v>82.666666666666671</v>
      </c>
      <c r="L898" s="68">
        <v>74.400000000000006</v>
      </c>
      <c r="M898" s="188" t="s">
        <v>191</v>
      </c>
      <c r="O898" s="49"/>
      <c r="P898" s="32"/>
      <c r="Q898" s="32"/>
      <c r="R898" s="32"/>
      <c r="S898" s="32"/>
      <c r="T898" s="32"/>
      <c r="U898" s="32"/>
    </row>
    <row r="899" spans="2:21" ht="18" x14ac:dyDescent="0.25">
      <c r="B899" s="156"/>
      <c r="C899" s="9">
        <v>15</v>
      </c>
      <c r="D899" s="10">
        <v>1100</v>
      </c>
      <c r="E899" s="84">
        <v>110</v>
      </c>
      <c r="F899" s="7">
        <v>15</v>
      </c>
      <c r="G899" s="139">
        <v>4607058021382</v>
      </c>
      <c r="H899" s="123" t="s">
        <v>900</v>
      </c>
      <c r="I899" s="102">
        <f t="shared" si="48"/>
        <v>168</v>
      </c>
      <c r="J899" s="103">
        <f t="shared" si="49"/>
        <v>146.99999999999997</v>
      </c>
      <c r="K899" s="69">
        <f t="shared" si="50"/>
        <v>130.66666666666666</v>
      </c>
      <c r="L899" s="70">
        <v>117.6</v>
      </c>
      <c r="M899" s="189"/>
      <c r="N899" s="45"/>
      <c r="O899" s="31"/>
      <c r="P899" s="32"/>
      <c r="Q899" s="32"/>
      <c r="R899" s="32"/>
      <c r="S899" s="32"/>
      <c r="T899" s="32"/>
      <c r="U899" s="32"/>
    </row>
    <row r="900" spans="2:21" ht="18" x14ac:dyDescent="0.25">
      <c r="B900" s="156" t="s">
        <v>116</v>
      </c>
      <c r="C900" s="9">
        <v>18</v>
      </c>
      <c r="D900" s="10">
        <v>2000</v>
      </c>
      <c r="E900" s="84">
        <v>135</v>
      </c>
      <c r="F900" s="7">
        <v>8</v>
      </c>
      <c r="G900" s="139">
        <v>4607058021399</v>
      </c>
      <c r="H900" s="123" t="s">
        <v>901</v>
      </c>
      <c r="I900" s="102">
        <f t="shared" si="48"/>
        <v>269.14285714285717</v>
      </c>
      <c r="J900" s="103">
        <f t="shared" si="49"/>
        <v>235.5</v>
      </c>
      <c r="K900" s="69">
        <f t="shared" si="50"/>
        <v>209.33333333333334</v>
      </c>
      <c r="L900" s="70">
        <v>188.4</v>
      </c>
      <c r="M900" s="189"/>
      <c r="N900" s="45"/>
      <c r="O900" s="31"/>
      <c r="P900" s="32"/>
      <c r="Q900" s="32"/>
      <c r="R900" s="32"/>
      <c r="S900" s="32"/>
      <c r="T900" s="32"/>
      <c r="U900" s="32"/>
    </row>
    <row r="901" spans="2:21" ht="18" x14ac:dyDescent="0.25">
      <c r="B901" s="156"/>
      <c r="C901" s="9">
        <v>22</v>
      </c>
      <c r="D901" s="10">
        <v>3000</v>
      </c>
      <c r="E901" s="84">
        <v>165</v>
      </c>
      <c r="F901" s="7">
        <v>2</v>
      </c>
      <c r="G901" s="139">
        <v>4607058021405</v>
      </c>
      <c r="H901" s="123" t="s">
        <v>902</v>
      </c>
      <c r="I901" s="102">
        <f t="shared" si="48"/>
        <v>382.28571428571433</v>
      </c>
      <c r="J901" s="103">
        <f t="shared" si="49"/>
        <v>334.5</v>
      </c>
      <c r="K901" s="69">
        <f t="shared" si="50"/>
        <v>297.33333333333337</v>
      </c>
      <c r="L901" s="70">
        <v>267.60000000000002</v>
      </c>
      <c r="M901" s="189"/>
      <c r="N901" s="45"/>
      <c r="O901" s="31"/>
      <c r="P901" s="32"/>
      <c r="Q901" s="32"/>
      <c r="R901" s="32"/>
      <c r="S901" s="32"/>
      <c r="T901" s="32"/>
      <c r="U901" s="32"/>
    </row>
    <row r="902" spans="2:21" ht="18.75" thickBot="1" x14ac:dyDescent="0.3">
      <c r="B902" s="157"/>
      <c r="C902" s="12">
        <v>26</v>
      </c>
      <c r="D902" s="13">
        <v>6000</v>
      </c>
      <c r="E902" s="85">
        <v>200</v>
      </c>
      <c r="F902" s="7">
        <v>2</v>
      </c>
      <c r="G902" s="139">
        <v>4607058021542</v>
      </c>
      <c r="H902" s="123" t="s">
        <v>903</v>
      </c>
      <c r="I902" s="104">
        <f t="shared" ref="I902:I965" si="51">L902/0.7</f>
        <v>569.14285714285711</v>
      </c>
      <c r="J902" s="105">
        <f t="shared" ref="J902:J965" si="52">L902/0.8</f>
        <v>497.99999999999994</v>
      </c>
      <c r="K902" s="71">
        <f t="shared" ref="K902:K965" si="53">L902/0.9</f>
        <v>442.66666666666663</v>
      </c>
      <c r="L902" s="72">
        <v>398.4</v>
      </c>
      <c r="M902" s="190"/>
      <c r="N902" s="45"/>
      <c r="O902" s="31"/>
      <c r="P902" s="32"/>
      <c r="Q902" s="32"/>
      <c r="R902" s="32"/>
      <c r="S902" s="32"/>
      <c r="T902" s="32"/>
      <c r="U902" s="32"/>
    </row>
    <row r="903" spans="2:21" ht="18.75" thickBot="1" x14ac:dyDescent="0.3">
      <c r="B903" s="94"/>
      <c r="C903" s="17"/>
      <c r="D903" s="6"/>
      <c r="E903" s="27"/>
      <c r="F903" s="21"/>
      <c r="G903" s="116"/>
      <c r="H903" s="116"/>
      <c r="I903" s="106"/>
      <c r="J903" s="106"/>
      <c r="K903" s="66"/>
      <c r="L903" s="66"/>
      <c r="M903" s="66"/>
      <c r="N903" s="45"/>
      <c r="O903" s="31"/>
      <c r="P903" s="32"/>
      <c r="Q903" s="32"/>
      <c r="R903" s="32"/>
      <c r="S903" s="32"/>
      <c r="T903" s="32"/>
      <c r="U903" s="32"/>
    </row>
    <row r="904" spans="2:21" ht="18" x14ac:dyDescent="0.25">
      <c r="B904" s="160"/>
      <c r="C904" s="3">
        <v>12</v>
      </c>
      <c r="D904" s="4">
        <v>600</v>
      </c>
      <c r="E904" s="83">
        <v>90</v>
      </c>
      <c r="F904" s="7">
        <v>18</v>
      </c>
      <c r="G904" s="139">
        <v>4607058020873</v>
      </c>
      <c r="H904" s="123" t="s">
        <v>904</v>
      </c>
      <c r="I904" s="107">
        <f t="shared" si="51"/>
        <v>106.28571428571431</v>
      </c>
      <c r="J904" s="108">
        <f t="shared" si="52"/>
        <v>93</v>
      </c>
      <c r="K904" s="73">
        <f t="shared" si="53"/>
        <v>82.666666666666671</v>
      </c>
      <c r="L904" s="68">
        <v>74.400000000000006</v>
      </c>
      <c r="M904" s="188" t="s">
        <v>191</v>
      </c>
      <c r="N904" s="45"/>
      <c r="O904" s="31"/>
      <c r="P904" s="32"/>
      <c r="Q904" s="32"/>
      <c r="R904" s="32"/>
      <c r="S904" s="32"/>
      <c r="T904" s="32"/>
      <c r="U904" s="32"/>
    </row>
    <row r="905" spans="2:21" ht="18" x14ac:dyDescent="0.25">
      <c r="B905" s="156"/>
      <c r="C905" s="9">
        <v>15</v>
      </c>
      <c r="D905" s="10">
        <v>1100</v>
      </c>
      <c r="E905" s="84">
        <v>110</v>
      </c>
      <c r="F905" s="7">
        <v>15</v>
      </c>
      <c r="G905" s="139">
        <v>4607058020880</v>
      </c>
      <c r="H905" s="123" t="s">
        <v>905</v>
      </c>
      <c r="I905" s="102">
        <f t="shared" si="51"/>
        <v>168</v>
      </c>
      <c r="J905" s="103">
        <f t="shared" si="52"/>
        <v>146.99999999999997</v>
      </c>
      <c r="K905" s="69">
        <f t="shared" si="53"/>
        <v>130.66666666666666</v>
      </c>
      <c r="L905" s="70">
        <v>117.6</v>
      </c>
      <c r="M905" s="189"/>
      <c r="N905" s="45"/>
      <c r="O905" s="31"/>
      <c r="P905" s="32"/>
      <c r="Q905" s="32"/>
      <c r="R905" s="32"/>
      <c r="S905" s="32"/>
      <c r="T905" s="32"/>
      <c r="U905" s="32"/>
    </row>
    <row r="906" spans="2:21" ht="18" x14ac:dyDescent="0.25">
      <c r="B906" s="156" t="s">
        <v>117</v>
      </c>
      <c r="C906" s="9">
        <v>18</v>
      </c>
      <c r="D906" s="10">
        <v>2000</v>
      </c>
      <c r="E906" s="84">
        <v>135</v>
      </c>
      <c r="F906" s="7">
        <v>8</v>
      </c>
      <c r="G906" s="139">
        <v>4607058020897</v>
      </c>
      <c r="H906" s="123" t="s">
        <v>906</v>
      </c>
      <c r="I906" s="102">
        <f t="shared" si="51"/>
        <v>269.14285714285717</v>
      </c>
      <c r="J906" s="103">
        <f t="shared" si="52"/>
        <v>235.5</v>
      </c>
      <c r="K906" s="69">
        <f t="shared" si="53"/>
        <v>209.33333333333334</v>
      </c>
      <c r="L906" s="70">
        <v>188.4</v>
      </c>
      <c r="M906" s="189"/>
      <c r="N906" s="45"/>
      <c r="O906" s="31"/>
      <c r="P906" s="32"/>
      <c r="Q906" s="32"/>
      <c r="R906" s="32"/>
      <c r="S906" s="32"/>
      <c r="T906" s="32"/>
      <c r="U906" s="32"/>
    </row>
    <row r="907" spans="2:21" ht="18" x14ac:dyDescent="0.25">
      <c r="B907" s="156"/>
      <c r="C907" s="9">
        <v>22</v>
      </c>
      <c r="D907" s="10">
        <v>3000</v>
      </c>
      <c r="E907" s="84">
        <v>165</v>
      </c>
      <c r="F907" s="7">
        <v>2</v>
      </c>
      <c r="G907" s="139">
        <v>4607058020903</v>
      </c>
      <c r="H907" s="123" t="s">
        <v>907</v>
      </c>
      <c r="I907" s="102">
        <f t="shared" si="51"/>
        <v>382.28571428571433</v>
      </c>
      <c r="J907" s="103">
        <f t="shared" si="52"/>
        <v>334.5</v>
      </c>
      <c r="K907" s="69">
        <f t="shared" si="53"/>
        <v>297.33333333333337</v>
      </c>
      <c r="L907" s="70">
        <v>267.60000000000002</v>
      </c>
      <c r="M907" s="189"/>
      <c r="N907" s="45"/>
      <c r="O907" s="31"/>
      <c r="P907" s="32"/>
      <c r="Q907" s="32"/>
      <c r="R907" s="32"/>
      <c r="S907" s="32"/>
      <c r="T907" s="32"/>
      <c r="U907" s="32"/>
    </row>
    <row r="908" spans="2:21" ht="18.75" thickBot="1" x14ac:dyDescent="0.3">
      <c r="B908" s="157"/>
      <c r="C908" s="12">
        <v>26</v>
      </c>
      <c r="D908" s="13">
        <v>6000</v>
      </c>
      <c r="E908" s="85">
        <v>200</v>
      </c>
      <c r="F908" s="7">
        <v>2</v>
      </c>
      <c r="G908" s="139">
        <v>4607058021511</v>
      </c>
      <c r="H908" s="123" t="s">
        <v>908</v>
      </c>
      <c r="I908" s="104">
        <f t="shared" si="51"/>
        <v>569.14285714285711</v>
      </c>
      <c r="J908" s="105">
        <f t="shared" si="52"/>
        <v>497.99999999999994</v>
      </c>
      <c r="K908" s="71">
        <f t="shared" si="53"/>
        <v>442.66666666666663</v>
      </c>
      <c r="L908" s="72">
        <v>398.4</v>
      </c>
      <c r="M908" s="190"/>
      <c r="N908" s="45"/>
      <c r="O908" s="31"/>
      <c r="P908" s="32"/>
      <c r="Q908" s="32"/>
      <c r="R908" s="32"/>
      <c r="S908" s="32"/>
      <c r="T908" s="32"/>
      <c r="U908" s="32"/>
    </row>
    <row r="909" spans="2:21" ht="18.75" thickBot="1" x14ac:dyDescent="0.3">
      <c r="B909" s="94"/>
      <c r="C909" s="17"/>
      <c r="D909" s="6"/>
      <c r="E909" s="23"/>
      <c r="F909" s="6"/>
      <c r="G909" s="116"/>
      <c r="H909" s="116"/>
      <c r="I909" s="106"/>
      <c r="J909" s="106"/>
      <c r="K909" s="66"/>
      <c r="L909" s="66"/>
      <c r="M909" s="66"/>
      <c r="N909" s="45"/>
      <c r="O909" s="31"/>
      <c r="P909" s="32"/>
      <c r="Q909" s="32"/>
      <c r="R909" s="32"/>
      <c r="S909" s="32"/>
      <c r="T909" s="32"/>
      <c r="U909" s="32"/>
    </row>
    <row r="910" spans="2:21" ht="18" x14ac:dyDescent="0.25">
      <c r="B910" s="160"/>
      <c r="C910" s="3">
        <v>12</v>
      </c>
      <c r="D910" s="4">
        <v>600</v>
      </c>
      <c r="E910" s="83">
        <v>90</v>
      </c>
      <c r="F910" s="7">
        <v>18</v>
      </c>
      <c r="G910" s="139">
        <v>4607058026714</v>
      </c>
      <c r="H910" s="123" t="s">
        <v>909</v>
      </c>
      <c r="I910" s="107">
        <f t="shared" si="51"/>
        <v>106.28571428571431</v>
      </c>
      <c r="J910" s="108">
        <f t="shared" si="52"/>
        <v>93</v>
      </c>
      <c r="K910" s="73">
        <f t="shared" si="53"/>
        <v>82.666666666666671</v>
      </c>
      <c r="L910" s="68">
        <v>74.400000000000006</v>
      </c>
      <c r="M910" s="188" t="s">
        <v>191</v>
      </c>
      <c r="N910" s="45"/>
      <c r="O910" s="31"/>
      <c r="P910" s="32"/>
      <c r="Q910" s="32"/>
      <c r="R910" s="32"/>
      <c r="S910" s="32"/>
      <c r="T910" s="32"/>
      <c r="U910" s="32"/>
    </row>
    <row r="911" spans="2:21" ht="18" x14ac:dyDescent="0.25">
      <c r="B911" s="156"/>
      <c r="C911" s="9">
        <v>15</v>
      </c>
      <c r="D911" s="10">
        <v>1100</v>
      </c>
      <c r="E911" s="84">
        <v>110</v>
      </c>
      <c r="F911" s="7">
        <v>15</v>
      </c>
      <c r="G911" s="139">
        <v>4607058026721</v>
      </c>
      <c r="H911" s="123" t="s">
        <v>910</v>
      </c>
      <c r="I911" s="102">
        <f t="shared" si="51"/>
        <v>168</v>
      </c>
      <c r="J911" s="103">
        <f t="shared" si="52"/>
        <v>146.99999999999997</v>
      </c>
      <c r="K911" s="69">
        <f t="shared" si="53"/>
        <v>130.66666666666666</v>
      </c>
      <c r="L911" s="70">
        <v>117.6</v>
      </c>
      <c r="M911" s="189"/>
      <c r="N911" s="45"/>
      <c r="O911" s="31"/>
      <c r="P911" s="32"/>
      <c r="Q911" s="32"/>
      <c r="R911" s="32"/>
      <c r="S911" s="32"/>
      <c r="T911" s="32"/>
      <c r="U911" s="32"/>
    </row>
    <row r="912" spans="2:21" ht="18" x14ac:dyDescent="0.25">
      <c r="B912" s="156" t="s">
        <v>53</v>
      </c>
      <c r="C912" s="9">
        <v>18</v>
      </c>
      <c r="D912" s="10">
        <v>2000</v>
      </c>
      <c r="E912" s="84">
        <v>135</v>
      </c>
      <c r="F912" s="7">
        <v>8</v>
      </c>
      <c r="G912" s="139">
        <v>4607058026738</v>
      </c>
      <c r="H912" s="123" t="s">
        <v>911</v>
      </c>
      <c r="I912" s="102">
        <f t="shared" si="51"/>
        <v>269.14285714285717</v>
      </c>
      <c r="J912" s="103">
        <f t="shared" si="52"/>
        <v>235.5</v>
      </c>
      <c r="K912" s="69">
        <f t="shared" si="53"/>
        <v>209.33333333333334</v>
      </c>
      <c r="L912" s="70">
        <v>188.4</v>
      </c>
      <c r="M912" s="189"/>
      <c r="N912" s="45"/>
      <c r="O912" s="31"/>
      <c r="P912" s="32"/>
      <c r="Q912" s="32"/>
      <c r="R912" s="32"/>
      <c r="S912" s="32"/>
      <c r="T912" s="32"/>
      <c r="U912" s="32"/>
    </row>
    <row r="913" spans="2:21" ht="18" x14ac:dyDescent="0.25">
      <c r="B913" s="156"/>
      <c r="C913" s="9">
        <v>22</v>
      </c>
      <c r="D913" s="10">
        <v>3000</v>
      </c>
      <c r="E913" s="84">
        <v>165</v>
      </c>
      <c r="F913" s="7">
        <v>2</v>
      </c>
      <c r="G913" s="139">
        <v>4607058026745</v>
      </c>
      <c r="H913" s="123" t="s">
        <v>912</v>
      </c>
      <c r="I913" s="102">
        <f t="shared" si="51"/>
        <v>382.28571428571433</v>
      </c>
      <c r="J913" s="103">
        <f t="shared" si="52"/>
        <v>334.5</v>
      </c>
      <c r="K913" s="69">
        <f t="shared" si="53"/>
        <v>297.33333333333337</v>
      </c>
      <c r="L913" s="70">
        <v>267.60000000000002</v>
      </c>
      <c r="M913" s="189"/>
      <c r="N913" s="45"/>
      <c r="O913" s="31"/>
      <c r="P913" s="32"/>
      <c r="Q913" s="32"/>
      <c r="R913" s="32"/>
      <c r="S913" s="32"/>
      <c r="T913" s="32"/>
      <c r="U913" s="32"/>
    </row>
    <row r="914" spans="2:21" ht="18.75" thickBot="1" x14ac:dyDescent="0.3">
      <c r="B914" s="157"/>
      <c r="C914" s="12">
        <v>26</v>
      </c>
      <c r="D914" s="13">
        <v>6000</v>
      </c>
      <c r="E914" s="85">
        <v>200</v>
      </c>
      <c r="F914" s="7">
        <v>2</v>
      </c>
      <c r="G914" s="139">
        <v>4607058026752</v>
      </c>
      <c r="H914" s="123" t="s">
        <v>913</v>
      </c>
      <c r="I914" s="104">
        <f t="shared" si="51"/>
        <v>569.14285714285711</v>
      </c>
      <c r="J914" s="105">
        <f t="shared" si="52"/>
        <v>497.99999999999994</v>
      </c>
      <c r="K914" s="71">
        <f t="shared" si="53"/>
        <v>442.66666666666663</v>
      </c>
      <c r="L914" s="72">
        <v>398.4</v>
      </c>
      <c r="M914" s="190"/>
      <c r="N914" s="45"/>
      <c r="O914" s="31"/>
      <c r="P914" s="32"/>
      <c r="Q914" s="32"/>
      <c r="R914" s="32"/>
      <c r="S914" s="32"/>
      <c r="T914" s="32"/>
      <c r="U914" s="32"/>
    </row>
    <row r="915" spans="2:21" ht="18.75" thickBot="1" x14ac:dyDescent="0.3">
      <c r="B915" s="94"/>
      <c r="C915" s="17"/>
      <c r="D915" s="6"/>
      <c r="E915" s="27"/>
      <c r="F915" s="21"/>
      <c r="G915" s="116"/>
      <c r="H915" s="116"/>
      <c r="I915" s="106"/>
      <c r="J915" s="106"/>
      <c r="K915" s="66"/>
      <c r="L915" s="66"/>
      <c r="M915" s="66"/>
      <c r="N915" s="45"/>
      <c r="O915" s="31"/>
      <c r="P915" s="32"/>
      <c r="Q915" s="32"/>
      <c r="R915" s="32"/>
      <c r="S915" s="32"/>
      <c r="T915" s="32"/>
      <c r="U915" s="32"/>
    </row>
    <row r="916" spans="2:21" ht="18" x14ac:dyDescent="0.25">
      <c r="B916" s="160"/>
      <c r="C916" s="3">
        <v>12</v>
      </c>
      <c r="D916" s="4">
        <v>600</v>
      </c>
      <c r="E916" s="83">
        <v>90</v>
      </c>
      <c r="F916" s="7">
        <v>18</v>
      </c>
      <c r="G916" s="139">
        <v>4607058025557</v>
      </c>
      <c r="H916" s="123" t="s">
        <v>914</v>
      </c>
      <c r="I916" s="107">
        <f t="shared" si="51"/>
        <v>106.28571428571431</v>
      </c>
      <c r="J916" s="108">
        <f t="shared" si="52"/>
        <v>93</v>
      </c>
      <c r="K916" s="73">
        <f t="shared" si="53"/>
        <v>82.666666666666671</v>
      </c>
      <c r="L916" s="68">
        <v>74.400000000000006</v>
      </c>
      <c r="M916" s="188" t="s">
        <v>191</v>
      </c>
      <c r="N916" s="45"/>
      <c r="O916" s="31"/>
      <c r="P916" s="32"/>
      <c r="Q916" s="32"/>
      <c r="R916" s="32"/>
      <c r="S916" s="32"/>
      <c r="T916" s="32"/>
      <c r="U916" s="32"/>
    </row>
    <row r="917" spans="2:21" ht="18" x14ac:dyDescent="0.25">
      <c r="B917" s="156"/>
      <c r="C917" s="9">
        <v>15</v>
      </c>
      <c r="D917" s="10">
        <v>1100</v>
      </c>
      <c r="E917" s="84">
        <v>110</v>
      </c>
      <c r="F917" s="7">
        <v>15</v>
      </c>
      <c r="G917" s="139">
        <v>4607058021276</v>
      </c>
      <c r="H917" s="123" t="s">
        <v>915</v>
      </c>
      <c r="I917" s="102">
        <f t="shared" si="51"/>
        <v>168</v>
      </c>
      <c r="J917" s="103">
        <f t="shared" si="52"/>
        <v>146.99999999999997</v>
      </c>
      <c r="K917" s="69">
        <f t="shared" si="53"/>
        <v>130.66666666666666</v>
      </c>
      <c r="L917" s="70">
        <v>117.6</v>
      </c>
      <c r="M917" s="189"/>
      <c r="N917" s="45"/>
      <c r="O917" s="31"/>
      <c r="P917" s="32"/>
      <c r="Q917" s="32"/>
      <c r="R917" s="32"/>
      <c r="S917" s="32"/>
      <c r="T917" s="32"/>
      <c r="U917" s="32"/>
    </row>
    <row r="918" spans="2:21" ht="18" x14ac:dyDescent="0.25">
      <c r="B918" s="156" t="s">
        <v>118</v>
      </c>
      <c r="C918" s="9">
        <v>18</v>
      </c>
      <c r="D918" s="10">
        <v>2000</v>
      </c>
      <c r="E918" s="84">
        <v>135</v>
      </c>
      <c r="F918" s="7">
        <v>8</v>
      </c>
      <c r="G918" s="139">
        <v>4607058021283</v>
      </c>
      <c r="H918" s="123" t="s">
        <v>916</v>
      </c>
      <c r="I918" s="102">
        <f t="shared" si="51"/>
        <v>269.14285714285717</v>
      </c>
      <c r="J918" s="103">
        <f t="shared" si="52"/>
        <v>235.5</v>
      </c>
      <c r="K918" s="69">
        <f t="shared" si="53"/>
        <v>209.33333333333334</v>
      </c>
      <c r="L918" s="70">
        <v>188.4</v>
      </c>
      <c r="M918" s="189"/>
      <c r="N918" s="45"/>
      <c r="O918" s="31"/>
      <c r="P918" s="32"/>
      <c r="Q918" s="32"/>
      <c r="R918" s="32"/>
      <c r="S918" s="32"/>
      <c r="T918" s="32"/>
      <c r="U918" s="32"/>
    </row>
    <row r="919" spans="2:21" ht="18" x14ac:dyDescent="0.25">
      <c r="B919" s="156"/>
      <c r="C919" s="9">
        <v>22</v>
      </c>
      <c r="D919" s="10">
        <v>3000</v>
      </c>
      <c r="E919" s="84">
        <v>165</v>
      </c>
      <c r="F919" s="7">
        <v>2</v>
      </c>
      <c r="G919" s="139">
        <v>4607058021290</v>
      </c>
      <c r="H919" s="123" t="s">
        <v>917</v>
      </c>
      <c r="I919" s="102">
        <f t="shared" si="51"/>
        <v>382.28571428571433</v>
      </c>
      <c r="J919" s="103">
        <f t="shared" si="52"/>
        <v>334.5</v>
      </c>
      <c r="K919" s="69">
        <f t="shared" si="53"/>
        <v>297.33333333333337</v>
      </c>
      <c r="L919" s="70">
        <v>267.60000000000002</v>
      </c>
      <c r="M919" s="189"/>
      <c r="N919" s="45"/>
      <c r="O919" s="31"/>
      <c r="P919" s="32"/>
      <c r="Q919" s="32"/>
      <c r="R919" s="32"/>
      <c r="S919" s="32"/>
      <c r="T919" s="32"/>
      <c r="U919" s="32"/>
    </row>
    <row r="920" spans="2:21" ht="18.75" thickBot="1" x14ac:dyDescent="0.3">
      <c r="B920" s="157"/>
      <c r="C920" s="12">
        <v>26</v>
      </c>
      <c r="D920" s="13">
        <v>6000</v>
      </c>
      <c r="E920" s="85">
        <v>200</v>
      </c>
      <c r="F920" s="7">
        <v>2</v>
      </c>
      <c r="G920" s="139">
        <v>4607058021535</v>
      </c>
      <c r="H920" s="123" t="s">
        <v>918</v>
      </c>
      <c r="I920" s="104">
        <f t="shared" si="51"/>
        <v>569.14285714285711</v>
      </c>
      <c r="J920" s="105">
        <f t="shared" si="52"/>
        <v>497.99999999999994</v>
      </c>
      <c r="K920" s="71">
        <f t="shared" si="53"/>
        <v>442.66666666666663</v>
      </c>
      <c r="L920" s="72">
        <v>398.4</v>
      </c>
      <c r="M920" s="190"/>
      <c r="N920" s="45"/>
      <c r="O920" s="31"/>
      <c r="P920" s="32"/>
      <c r="Q920" s="32"/>
      <c r="R920" s="32"/>
      <c r="S920" s="32"/>
      <c r="T920" s="32"/>
      <c r="U920" s="32"/>
    </row>
    <row r="921" spans="2:21" ht="18.75" thickBot="1" x14ac:dyDescent="0.3">
      <c r="B921" s="94"/>
      <c r="C921" s="17"/>
      <c r="D921" s="6"/>
      <c r="E921" s="27"/>
      <c r="F921" s="21"/>
      <c r="G921" s="116"/>
      <c r="H921" s="116"/>
      <c r="I921" s="106"/>
      <c r="J921" s="106"/>
      <c r="K921" s="66"/>
      <c r="L921" s="66"/>
      <c r="M921" s="66"/>
      <c r="N921" s="45"/>
      <c r="O921" s="31"/>
      <c r="P921" s="32"/>
      <c r="Q921" s="32"/>
      <c r="R921" s="32"/>
      <c r="S921" s="32"/>
      <c r="T921" s="32"/>
      <c r="U921" s="32"/>
    </row>
    <row r="922" spans="2:21" ht="18" x14ac:dyDescent="0.25">
      <c r="B922" s="160"/>
      <c r="C922" s="3">
        <v>12</v>
      </c>
      <c r="D922" s="4">
        <v>600</v>
      </c>
      <c r="E922" s="83">
        <v>90</v>
      </c>
      <c r="F922" s="7">
        <v>18</v>
      </c>
      <c r="G922" s="139">
        <v>4607058021825</v>
      </c>
      <c r="H922" s="123" t="s">
        <v>919</v>
      </c>
      <c r="I922" s="107">
        <f t="shared" si="51"/>
        <v>106.28571428571431</v>
      </c>
      <c r="J922" s="108">
        <f t="shared" si="52"/>
        <v>93</v>
      </c>
      <c r="K922" s="73">
        <f t="shared" si="53"/>
        <v>82.666666666666671</v>
      </c>
      <c r="L922" s="68">
        <v>74.400000000000006</v>
      </c>
      <c r="M922" s="188" t="s">
        <v>191</v>
      </c>
      <c r="N922" s="45"/>
      <c r="O922" s="31"/>
      <c r="P922" s="32"/>
      <c r="Q922" s="32"/>
      <c r="R922" s="32"/>
      <c r="S922" s="32"/>
      <c r="T922" s="32"/>
      <c r="U922" s="32"/>
    </row>
    <row r="923" spans="2:21" ht="18" x14ac:dyDescent="0.25">
      <c r="B923" s="156"/>
      <c r="C923" s="9">
        <v>15</v>
      </c>
      <c r="D923" s="10">
        <v>1100</v>
      </c>
      <c r="E923" s="84">
        <v>110</v>
      </c>
      <c r="F923" s="7">
        <v>15</v>
      </c>
      <c r="G923" s="139">
        <v>4607058021832</v>
      </c>
      <c r="H923" s="123" t="s">
        <v>920</v>
      </c>
      <c r="I923" s="102">
        <f t="shared" si="51"/>
        <v>168</v>
      </c>
      <c r="J923" s="103">
        <f t="shared" si="52"/>
        <v>146.99999999999997</v>
      </c>
      <c r="K923" s="69">
        <f t="shared" si="53"/>
        <v>130.66666666666666</v>
      </c>
      <c r="L923" s="70">
        <v>117.6</v>
      </c>
      <c r="M923" s="189"/>
      <c r="N923" s="45"/>
      <c r="O923" s="31"/>
      <c r="P923" s="32"/>
      <c r="Q923" s="32"/>
      <c r="R923" s="32"/>
      <c r="S923" s="32"/>
      <c r="T923" s="32"/>
      <c r="U923" s="32"/>
    </row>
    <row r="924" spans="2:21" ht="18" x14ac:dyDescent="0.25">
      <c r="B924" s="156" t="s">
        <v>119</v>
      </c>
      <c r="C924" s="9">
        <v>18</v>
      </c>
      <c r="D924" s="10">
        <v>2000</v>
      </c>
      <c r="E924" s="84">
        <v>135</v>
      </c>
      <c r="F924" s="7">
        <v>8</v>
      </c>
      <c r="G924" s="139">
        <v>4607058021849</v>
      </c>
      <c r="H924" s="123" t="s">
        <v>921</v>
      </c>
      <c r="I924" s="102">
        <f t="shared" si="51"/>
        <v>269.14285714285717</v>
      </c>
      <c r="J924" s="103">
        <f t="shared" si="52"/>
        <v>235.5</v>
      </c>
      <c r="K924" s="69">
        <f t="shared" si="53"/>
        <v>209.33333333333334</v>
      </c>
      <c r="L924" s="70">
        <v>188.4</v>
      </c>
      <c r="M924" s="189"/>
      <c r="N924" s="45"/>
      <c r="O924" s="31"/>
      <c r="P924" s="32"/>
      <c r="Q924" s="32"/>
      <c r="R924" s="32"/>
      <c r="S924" s="32"/>
      <c r="T924" s="32"/>
      <c r="U924" s="32"/>
    </row>
    <row r="925" spans="2:21" ht="18" x14ac:dyDescent="0.25">
      <c r="B925" s="156"/>
      <c r="C925" s="9">
        <v>22</v>
      </c>
      <c r="D925" s="10">
        <v>3000</v>
      </c>
      <c r="E925" s="84">
        <v>165</v>
      </c>
      <c r="F925" s="7">
        <v>2</v>
      </c>
      <c r="G925" s="139">
        <v>4607058021856</v>
      </c>
      <c r="H925" s="123" t="s">
        <v>922</v>
      </c>
      <c r="I925" s="102">
        <f t="shared" si="51"/>
        <v>382.28571428571433</v>
      </c>
      <c r="J925" s="103">
        <f t="shared" si="52"/>
        <v>334.5</v>
      </c>
      <c r="K925" s="69">
        <f t="shared" si="53"/>
        <v>297.33333333333337</v>
      </c>
      <c r="L925" s="70">
        <v>267.60000000000002</v>
      </c>
      <c r="M925" s="189"/>
      <c r="N925" s="45"/>
      <c r="O925" s="31"/>
      <c r="P925" s="32"/>
      <c r="Q925" s="32"/>
      <c r="R925" s="32"/>
      <c r="S925" s="32"/>
      <c r="T925" s="32"/>
      <c r="U925" s="32"/>
    </row>
    <row r="926" spans="2:21" ht="18.75" thickBot="1" x14ac:dyDescent="0.3">
      <c r="B926" s="157"/>
      <c r="C926" s="12">
        <v>26</v>
      </c>
      <c r="D926" s="13">
        <v>6000</v>
      </c>
      <c r="E926" s="85">
        <v>200</v>
      </c>
      <c r="F926" s="7">
        <v>2</v>
      </c>
      <c r="G926" s="139">
        <v>4607058021863</v>
      </c>
      <c r="H926" s="123" t="s">
        <v>923</v>
      </c>
      <c r="I926" s="104">
        <f t="shared" si="51"/>
        <v>569.14285714285711</v>
      </c>
      <c r="J926" s="105">
        <f t="shared" si="52"/>
        <v>497.99999999999994</v>
      </c>
      <c r="K926" s="71">
        <f t="shared" si="53"/>
        <v>442.66666666666663</v>
      </c>
      <c r="L926" s="72">
        <v>398.4</v>
      </c>
      <c r="M926" s="190"/>
      <c r="N926" s="45"/>
      <c r="O926" s="31"/>
      <c r="P926" s="32"/>
      <c r="Q926" s="32"/>
      <c r="R926" s="32"/>
      <c r="S926" s="32"/>
      <c r="T926" s="32"/>
      <c r="U926" s="32"/>
    </row>
    <row r="927" spans="2:21" ht="18.75" thickBot="1" x14ac:dyDescent="0.3">
      <c r="B927" s="94"/>
      <c r="C927" s="17"/>
      <c r="D927" s="6"/>
      <c r="E927" s="23"/>
      <c r="F927" s="6"/>
      <c r="G927" s="116"/>
      <c r="H927" s="116"/>
      <c r="I927" s="106"/>
      <c r="J927" s="106"/>
      <c r="K927" s="66"/>
      <c r="L927" s="66"/>
      <c r="M927" s="66"/>
      <c r="N927" s="45"/>
      <c r="O927" s="31"/>
      <c r="P927" s="32"/>
      <c r="Q927" s="32"/>
      <c r="R927" s="32"/>
      <c r="S927" s="32"/>
      <c r="T927" s="32"/>
      <c r="U927" s="32"/>
    </row>
    <row r="928" spans="2:21" ht="18" x14ac:dyDescent="0.25">
      <c r="B928" s="160"/>
      <c r="C928" s="3">
        <v>12</v>
      </c>
      <c r="D928" s="4">
        <v>600</v>
      </c>
      <c r="E928" s="83">
        <v>90</v>
      </c>
      <c r="F928" s="7">
        <v>18</v>
      </c>
      <c r="G928" s="139">
        <v>4607058025540</v>
      </c>
      <c r="H928" s="123" t="s">
        <v>924</v>
      </c>
      <c r="I928" s="107">
        <f t="shared" si="51"/>
        <v>106.28571428571431</v>
      </c>
      <c r="J928" s="108">
        <f t="shared" si="52"/>
        <v>93</v>
      </c>
      <c r="K928" s="73">
        <f t="shared" si="53"/>
        <v>82.666666666666671</v>
      </c>
      <c r="L928" s="68">
        <v>74.400000000000006</v>
      </c>
      <c r="M928" s="188" t="s">
        <v>191</v>
      </c>
      <c r="N928" s="45"/>
      <c r="O928" s="31"/>
      <c r="P928" s="32"/>
      <c r="Q928" s="32"/>
      <c r="R928" s="32"/>
      <c r="S928" s="32"/>
      <c r="T928" s="32"/>
      <c r="U928" s="32"/>
    </row>
    <row r="929" spans="2:21" ht="18" x14ac:dyDescent="0.25">
      <c r="B929" s="156"/>
      <c r="C929" s="9">
        <v>15</v>
      </c>
      <c r="D929" s="10">
        <v>1100</v>
      </c>
      <c r="E929" s="84">
        <v>110</v>
      </c>
      <c r="F929" s="7">
        <v>15</v>
      </c>
      <c r="G929" s="139">
        <v>4607058021245</v>
      </c>
      <c r="H929" s="123" t="s">
        <v>925</v>
      </c>
      <c r="I929" s="102">
        <f t="shared" si="51"/>
        <v>168</v>
      </c>
      <c r="J929" s="103">
        <f t="shared" si="52"/>
        <v>146.99999999999997</v>
      </c>
      <c r="K929" s="69">
        <f t="shared" si="53"/>
        <v>130.66666666666666</v>
      </c>
      <c r="L929" s="70">
        <v>117.6</v>
      </c>
      <c r="M929" s="189"/>
      <c r="N929" s="45"/>
      <c r="O929" s="31"/>
      <c r="P929" s="32"/>
      <c r="Q929" s="32"/>
      <c r="R929" s="32"/>
      <c r="S929" s="32"/>
      <c r="T929" s="32"/>
      <c r="U929" s="32"/>
    </row>
    <row r="930" spans="2:21" ht="18" x14ac:dyDescent="0.25">
      <c r="B930" s="156" t="s">
        <v>120</v>
      </c>
      <c r="C930" s="9">
        <v>18</v>
      </c>
      <c r="D930" s="10">
        <v>2000</v>
      </c>
      <c r="E930" s="84">
        <v>135</v>
      </c>
      <c r="F930" s="7">
        <v>8</v>
      </c>
      <c r="G930" s="139">
        <v>4607058025564</v>
      </c>
      <c r="H930" s="123" t="s">
        <v>926</v>
      </c>
      <c r="I930" s="102">
        <f t="shared" si="51"/>
        <v>269.14285714285717</v>
      </c>
      <c r="J930" s="103">
        <f t="shared" si="52"/>
        <v>235.5</v>
      </c>
      <c r="K930" s="69">
        <f t="shared" si="53"/>
        <v>209.33333333333334</v>
      </c>
      <c r="L930" s="70">
        <v>188.4</v>
      </c>
      <c r="M930" s="189"/>
      <c r="N930" s="45"/>
      <c r="O930" s="31"/>
      <c r="P930" s="32"/>
      <c r="Q930" s="32"/>
      <c r="R930" s="32"/>
      <c r="S930" s="32"/>
      <c r="T930" s="32"/>
      <c r="U930" s="32"/>
    </row>
    <row r="931" spans="2:21" ht="18" x14ac:dyDescent="0.25">
      <c r="B931" s="156"/>
      <c r="C931" s="9">
        <v>22</v>
      </c>
      <c r="D931" s="10">
        <v>3000</v>
      </c>
      <c r="E931" s="84">
        <v>165</v>
      </c>
      <c r="F931" s="7">
        <v>2</v>
      </c>
      <c r="G931" s="139">
        <v>4607058025571</v>
      </c>
      <c r="H931" s="123" t="s">
        <v>927</v>
      </c>
      <c r="I931" s="102">
        <f t="shared" si="51"/>
        <v>382.28571428571433</v>
      </c>
      <c r="J931" s="103">
        <f t="shared" si="52"/>
        <v>334.5</v>
      </c>
      <c r="K931" s="69">
        <f t="shared" si="53"/>
        <v>297.33333333333337</v>
      </c>
      <c r="L931" s="70">
        <v>267.60000000000002</v>
      </c>
      <c r="M931" s="189"/>
      <c r="N931" s="45"/>
      <c r="O931" s="31"/>
      <c r="P931" s="32"/>
      <c r="Q931" s="32"/>
      <c r="R931" s="32"/>
      <c r="S931" s="32"/>
      <c r="T931" s="32"/>
      <c r="U931" s="32"/>
    </row>
    <row r="932" spans="2:21" ht="18.75" thickBot="1" x14ac:dyDescent="0.3">
      <c r="B932" s="157"/>
      <c r="C932" s="12">
        <v>26</v>
      </c>
      <c r="D932" s="13">
        <v>6000</v>
      </c>
      <c r="E932" s="85">
        <v>200</v>
      </c>
      <c r="F932" s="7">
        <v>2</v>
      </c>
      <c r="G932" s="139">
        <v>4607058025588</v>
      </c>
      <c r="H932" s="123" t="s">
        <v>928</v>
      </c>
      <c r="I932" s="104">
        <f t="shared" si="51"/>
        <v>569.14285714285711</v>
      </c>
      <c r="J932" s="105">
        <f t="shared" si="52"/>
        <v>497.99999999999994</v>
      </c>
      <c r="K932" s="71">
        <f t="shared" si="53"/>
        <v>442.66666666666663</v>
      </c>
      <c r="L932" s="72">
        <v>398.4</v>
      </c>
      <c r="M932" s="190"/>
      <c r="N932" s="45"/>
      <c r="O932" s="31"/>
      <c r="P932" s="32"/>
      <c r="Q932" s="32"/>
      <c r="R932" s="32"/>
      <c r="S932" s="32"/>
      <c r="T932" s="32"/>
      <c r="U932" s="32"/>
    </row>
    <row r="933" spans="2:21" ht="18.75" thickBot="1" x14ac:dyDescent="0.3">
      <c r="B933" s="94"/>
      <c r="C933" s="17"/>
      <c r="D933" s="6"/>
      <c r="E933" s="23"/>
      <c r="F933" s="6"/>
      <c r="G933" s="116"/>
      <c r="H933" s="116"/>
      <c r="I933" s="106"/>
      <c r="J933" s="106"/>
      <c r="K933" s="66"/>
      <c r="L933" s="66"/>
      <c r="M933" s="66"/>
      <c r="N933" s="45"/>
      <c r="O933" s="31"/>
      <c r="P933" s="32"/>
      <c r="Q933" s="32"/>
      <c r="R933" s="32"/>
      <c r="S933" s="32"/>
      <c r="T933" s="32"/>
      <c r="U933" s="32"/>
    </row>
    <row r="934" spans="2:21" ht="18" x14ac:dyDescent="0.25">
      <c r="B934" s="160"/>
      <c r="C934" s="3">
        <v>12</v>
      </c>
      <c r="D934" s="4">
        <v>600</v>
      </c>
      <c r="E934" s="83">
        <v>90</v>
      </c>
      <c r="F934" s="7">
        <v>18</v>
      </c>
      <c r="G934" s="139">
        <v>4607058026226</v>
      </c>
      <c r="H934" s="123" t="s">
        <v>929</v>
      </c>
      <c r="I934" s="107">
        <f t="shared" si="51"/>
        <v>106.28571428571431</v>
      </c>
      <c r="J934" s="108">
        <f t="shared" si="52"/>
        <v>93</v>
      </c>
      <c r="K934" s="73">
        <f t="shared" si="53"/>
        <v>82.666666666666671</v>
      </c>
      <c r="L934" s="68">
        <v>74.400000000000006</v>
      </c>
      <c r="M934" s="188" t="s">
        <v>191</v>
      </c>
      <c r="N934" s="45"/>
      <c r="O934" s="31"/>
      <c r="P934" s="32"/>
      <c r="Q934" s="32"/>
      <c r="R934" s="32"/>
      <c r="S934" s="32"/>
      <c r="T934" s="32"/>
      <c r="U934" s="32"/>
    </row>
    <row r="935" spans="2:21" ht="18" x14ac:dyDescent="0.25">
      <c r="B935" s="156"/>
      <c r="C935" s="9">
        <v>15</v>
      </c>
      <c r="D935" s="10">
        <v>1100</v>
      </c>
      <c r="E935" s="84">
        <v>110</v>
      </c>
      <c r="F935" s="7">
        <v>15</v>
      </c>
      <c r="G935" s="139">
        <v>4607058026233</v>
      </c>
      <c r="H935" s="123" t="s">
        <v>930</v>
      </c>
      <c r="I935" s="102">
        <f t="shared" si="51"/>
        <v>168</v>
      </c>
      <c r="J935" s="103">
        <f t="shared" si="52"/>
        <v>146.99999999999997</v>
      </c>
      <c r="K935" s="69">
        <f t="shared" si="53"/>
        <v>130.66666666666666</v>
      </c>
      <c r="L935" s="70">
        <v>117.6</v>
      </c>
      <c r="M935" s="189"/>
      <c r="N935" s="45"/>
      <c r="O935" s="31"/>
      <c r="P935" s="32"/>
      <c r="Q935" s="32"/>
      <c r="R935" s="32"/>
      <c r="S935" s="32"/>
      <c r="T935" s="32"/>
      <c r="U935" s="32"/>
    </row>
    <row r="936" spans="2:21" ht="18" x14ac:dyDescent="0.25">
      <c r="B936" s="156" t="s">
        <v>121</v>
      </c>
      <c r="C936" s="9">
        <v>18</v>
      </c>
      <c r="D936" s="10">
        <v>2000</v>
      </c>
      <c r="E936" s="84">
        <v>135</v>
      </c>
      <c r="F936" s="7">
        <v>8</v>
      </c>
      <c r="G936" s="139">
        <v>4607058026240</v>
      </c>
      <c r="H936" s="123" t="s">
        <v>931</v>
      </c>
      <c r="I936" s="102">
        <f t="shared" si="51"/>
        <v>269.14285714285717</v>
      </c>
      <c r="J936" s="103">
        <f t="shared" si="52"/>
        <v>235.5</v>
      </c>
      <c r="K936" s="69">
        <f t="shared" si="53"/>
        <v>209.33333333333334</v>
      </c>
      <c r="L936" s="70">
        <v>188.4</v>
      </c>
      <c r="M936" s="189"/>
      <c r="N936" s="45"/>
      <c r="O936" s="31"/>
      <c r="P936" s="32"/>
      <c r="Q936" s="32"/>
      <c r="R936" s="32"/>
      <c r="S936" s="32"/>
      <c r="T936" s="32"/>
      <c r="U936" s="32"/>
    </row>
    <row r="937" spans="2:21" ht="18" x14ac:dyDescent="0.25">
      <c r="B937" s="156"/>
      <c r="C937" s="9">
        <v>22</v>
      </c>
      <c r="D937" s="10">
        <v>3000</v>
      </c>
      <c r="E937" s="84">
        <v>165</v>
      </c>
      <c r="F937" s="7">
        <v>2</v>
      </c>
      <c r="G937" s="139">
        <v>4607058026257</v>
      </c>
      <c r="H937" s="123" t="s">
        <v>932</v>
      </c>
      <c r="I937" s="102">
        <f t="shared" si="51"/>
        <v>382.28571428571433</v>
      </c>
      <c r="J937" s="103">
        <f t="shared" si="52"/>
        <v>334.5</v>
      </c>
      <c r="K937" s="69">
        <f t="shared" si="53"/>
        <v>297.33333333333337</v>
      </c>
      <c r="L937" s="70">
        <v>267.60000000000002</v>
      </c>
      <c r="M937" s="189"/>
      <c r="N937" s="45"/>
      <c r="O937" s="31"/>
      <c r="P937" s="32"/>
      <c r="Q937" s="32"/>
      <c r="R937" s="32"/>
      <c r="S937" s="32"/>
      <c r="T937" s="32"/>
      <c r="U937" s="32"/>
    </row>
    <row r="938" spans="2:21" ht="18.75" thickBot="1" x14ac:dyDescent="0.3">
      <c r="B938" s="157"/>
      <c r="C938" s="12">
        <v>26</v>
      </c>
      <c r="D938" s="13">
        <v>6000</v>
      </c>
      <c r="E938" s="85">
        <v>200</v>
      </c>
      <c r="F938" s="7">
        <v>2</v>
      </c>
      <c r="G938" s="139">
        <v>4607058026264</v>
      </c>
      <c r="H938" s="123" t="s">
        <v>933</v>
      </c>
      <c r="I938" s="104">
        <f t="shared" si="51"/>
        <v>569.14285714285711</v>
      </c>
      <c r="J938" s="105">
        <f t="shared" si="52"/>
        <v>497.99999999999994</v>
      </c>
      <c r="K938" s="71">
        <f t="shared" si="53"/>
        <v>442.66666666666663</v>
      </c>
      <c r="L938" s="72">
        <v>398.4</v>
      </c>
      <c r="M938" s="190"/>
      <c r="N938" s="45"/>
      <c r="O938" s="31"/>
      <c r="P938" s="32"/>
      <c r="Q938" s="32"/>
      <c r="R938" s="32"/>
      <c r="S938" s="32"/>
      <c r="T938" s="32"/>
      <c r="U938" s="32"/>
    </row>
    <row r="939" spans="2:21" ht="18.75" thickBot="1" x14ac:dyDescent="0.3">
      <c r="B939" s="94"/>
      <c r="C939" s="17"/>
      <c r="D939" s="6"/>
      <c r="E939" s="23"/>
      <c r="F939" s="6"/>
      <c r="G939" s="116"/>
      <c r="H939" s="116"/>
      <c r="I939" s="106"/>
      <c r="J939" s="106"/>
      <c r="K939" s="66"/>
      <c r="L939" s="66"/>
      <c r="M939" s="66"/>
      <c r="N939" s="45"/>
      <c r="O939" s="31"/>
      <c r="P939" s="32"/>
      <c r="Q939" s="32"/>
      <c r="R939" s="32"/>
      <c r="S939" s="32"/>
      <c r="T939" s="32"/>
      <c r="U939" s="32"/>
    </row>
    <row r="940" spans="2:21" ht="18" x14ac:dyDescent="0.25">
      <c r="B940" s="160"/>
      <c r="C940" s="3">
        <v>12</v>
      </c>
      <c r="D940" s="4">
        <v>600</v>
      </c>
      <c r="E940" s="83">
        <v>90</v>
      </c>
      <c r="F940" s="7">
        <v>18</v>
      </c>
      <c r="G940" s="139">
        <v>4607058025595</v>
      </c>
      <c r="H940" s="123" t="s">
        <v>934</v>
      </c>
      <c r="I940" s="107">
        <f t="shared" si="51"/>
        <v>106.28571428571431</v>
      </c>
      <c r="J940" s="108">
        <f t="shared" si="52"/>
        <v>93</v>
      </c>
      <c r="K940" s="73">
        <f t="shared" si="53"/>
        <v>82.666666666666671</v>
      </c>
      <c r="L940" s="68">
        <v>74.400000000000006</v>
      </c>
      <c r="M940" s="188" t="s">
        <v>191</v>
      </c>
      <c r="N940" s="45"/>
      <c r="O940" s="31"/>
      <c r="P940" s="32"/>
      <c r="Q940" s="32"/>
      <c r="R940" s="32"/>
      <c r="S940" s="32"/>
      <c r="T940" s="32"/>
      <c r="U940" s="32"/>
    </row>
    <row r="941" spans="2:21" ht="18" x14ac:dyDescent="0.25">
      <c r="B941" s="156"/>
      <c r="C941" s="9">
        <v>15</v>
      </c>
      <c r="D941" s="10">
        <v>1100</v>
      </c>
      <c r="E941" s="84">
        <v>110</v>
      </c>
      <c r="F941" s="7">
        <v>15</v>
      </c>
      <c r="G941" s="139">
        <v>4607058025601</v>
      </c>
      <c r="H941" s="123" t="s">
        <v>935</v>
      </c>
      <c r="I941" s="102">
        <f t="shared" si="51"/>
        <v>168</v>
      </c>
      <c r="J941" s="103">
        <f t="shared" si="52"/>
        <v>146.99999999999997</v>
      </c>
      <c r="K941" s="69">
        <f t="shared" si="53"/>
        <v>130.66666666666666</v>
      </c>
      <c r="L941" s="70">
        <v>117.6</v>
      </c>
      <c r="M941" s="189"/>
      <c r="N941" s="45"/>
      <c r="O941" s="31"/>
      <c r="P941" s="32"/>
      <c r="Q941" s="32"/>
      <c r="R941" s="32"/>
      <c r="S941" s="32"/>
      <c r="T941" s="32"/>
      <c r="U941" s="32"/>
    </row>
    <row r="942" spans="2:21" ht="18" x14ac:dyDescent="0.25">
      <c r="B942" s="156" t="s">
        <v>122</v>
      </c>
      <c r="C942" s="9">
        <v>18</v>
      </c>
      <c r="D942" s="10">
        <v>2000</v>
      </c>
      <c r="E942" s="84">
        <v>135</v>
      </c>
      <c r="F942" s="7">
        <v>8</v>
      </c>
      <c r="G942" s="139">
        <v>4607058025618</v>
      </c>
      <c r="H942" s="123" t="s">
        <v>936</v>
      </c>
      <c r="I942" s="102">
        <f t="shared" si="51"/>
        <v>269.14285714285717</v>
      </c>
      <c r="J942" s="103">
        <f t="shared" si="52"/>
        <v>235.5</v>
      </c>
      <c r="K942" s="69">
        <f t="shared" si="53"/>
        <v>209.33333333333334</v>
      </c>
      <c r="L942" s="70">
        <v>188.4</v>
      </c>
      <c r="M942" s="189"/>
      <c r="N942" s="45"/>
      <c r="O942" s="31"/>
      <c r="P942" s="32"/>
      <c r="Q942" s="32"/>
      <c r="R942" s="32"/>
      <c r="S942" s="32"/>
      <c r="T942" s="32"/>
      <c r="U942" s="32"/>
    </row>
    <row r="943" spans="2:21" ht="18" x14ac:dyDescent="0.25">
      <c r="B943" s="156"/>
      <c r="C943" s="9">
        <v>22</v>
      </c>
      <c r="D943" s="10">
        <v>3000</v>
      </c>
      <c r="E943" s="84">
        <v>165</v>
      </c>
      <c r="F943" s="7">
        <v>2</v>
      </c>
      <c r="G943" s="139">
        <v>4607058025625</v>
      </c>
      <c r="H943" s="123" t="s">
        <v>937</v>
      </c>
      <c r="I943" s="102">
        <f t="shared" si="51"/>
        <v>382.28571428571433</v>
      </c>
      <c r="J943" s="103">
        <f t="shared" si="52"/>
        <v>334.5</v>
      </c>
      <c r="K943" s="69">
        <f t="shared" si="53"/>
        <v>297.33333333333337</v>
      </c>
      <c r="L943" s="70">
        <v>267.60000000000002</v>
      </c>
      <c r="M943" s="189"/>
      <c r="N943" s="45"/>
      <c r="O943" s="31"/>
      <c r="P943" s="32"/>
      <c r="Q943" s="32"/>
      <c r="R943" s="32"/>
      <c r="S943" s="32"/>
      <c r="T943" s="32"/>
      <c r="U943" s="32"/>
    </row>
    <row r="944" spans="2:21" ht="18.75" thickBot="1" x14ac:dyDescent="0.3">
      <c r="B944" s="157"/>
      <c r="C944" s="12">
        <v>26</v>
      </c>
      <c r="D944" s="13">
        <v>6000</v>
      </c>
      <c r="E944" s="85">
        <v>200</v>
      </c>
      <c r="F944" s="7">
        <v>2</v>
      </c>
      <c r="G944" s="139">
        <v>4607058025632</v>
      </c>
      <c r="H944" s="123" t="s">
        <v>938</v>
      </c>
      <c r="I944" s="104">
        <f t="shared" si="51"/>
        <v>569.14285714285711</v>
      </c>
      <c r="J944" s="105">
        <f t="shared" si="52"/>
        <v>497.99999999999994</v>
      </c>
      <c r="K944" s="71">
        <f t="shared" si="53"/>
        <v>442.66666666666663</v>
      </c>
      <c r="L944" s="72">
        <v>398.4</v>
      </c>
      <c r="M944" s="190"/>
      <c r="N944" s="45"/>
      <c r="O944" s="31"/>
      <c r="P944" s="32"/>
      <c r="Q944" s="32"/>
      <c r="R944" s="32"/>
      <c r="S944" s="32"/>
      <c r="T944" s="32"/>
      <c r="U944" s="32"/>
    </row>
    <row r="945" spans="2:21" ht="18.75" thickBot="1" x14ac:dyDescent="0.3">
      <c r="B945" s="94"/>
      <c r="C945" s="17"/>
      <c r="D945" s="6"/>
      <c r="E945" s="23"/>
      <c r="F945" s="6"/>
      <c r="G945" s="116"/>
      <c r="H945" s="116"/>
      <c r="I945" s="106"/>
      <c r="J945" s="106"/>
      <c r="K945" s="66"/>
      <c r="L945" s="66"/>
      <c r="M945" s="66"/>
      <c r="N945" s="45"/>
      <c r="O945" s="31"/>
      <c r="P945" s="32"/>
      <c r="Q945" s="32"/>
      <c r="R945" s="32"/>
      <c r="S945" s="32"/>
      <c r="T945" s="32"/>
      <c r="U945" s="32"/>
    </row>
    <row r="946" spans="2:21" ht="18" x14ac:dyDescent="0.25">
      <c r="B946" s="160"/>
      <c r="C946" s="3">
        <v>12</v>
      </c>
      <c r="D946" s="4">
        <v>600</v>
      </c>
      <c r="E946" s="83">
        <v>90</v>
      </c>
      <c r="F946" s="7">
        <v>18</v>
      </c>
      <c r="G946" s="139">
        <v>4607058028237</v>
      </c>
      <c r="H946" s="123" t="s">
        <v>939</v>
      </c>
      <c r="I946" s="107">
        <f t="shared" si="51"/>
        <v>106.28571428571431</v>
      </c>
      <c r="J946" s="108">
        <f t="shared" si="52"/>
        <v>93</v>
      </c>
      <c r="K946" s="73">
        <f t="shared" si="53"/>
        <v>82.666666666666671</v>
      </c>
      <c r="L946" s="68">
        <v>74.400000000000006</v>
      </c>
      <c r="M946" s="188" t="s">
        <v>191</v>
      </c>
      <c r="N946" s="45"/>
      <c r="O946" s="31"/>
      <c r="P946" s="32"/>
      <c r="Q946" s="32"/>
      <c r="R946" s="32"/>
      <c r="S946" s="32"/>
      <c r="T946" s="32"/>
      <c r="U946" s="32"/>
    </row>
    <row r="947" spans="2:21" ht="18" x14ac:dyDescent="0.25">
      <c r="B947" s="156"/>
      <c r="C947" s="9">
        <v>15</v>
      </c>
      <c r="D947" s="10">
        <v>1100</v>
      </c>
      <c r="E947" s="84">
        <v>110</v>
      </c>
      <c r="F947" s="7">
        <v>15</v>
      </c>
      <c r="G947" s="139">
        <v>4607058028244</v>
      </c>
      <c r="H947" s="123" t="s">
        <v>940</v>
      </c>
      <c r="I947" s="102">
        <f t="shared" si="51"/>
        <v>168</v>
      </c>
      <c r="J947" s="103">
        <f t="shared" si="52"/>
        <v>146.99999999999997</v>
      </c>
      <c r="K947" s="69">
        <f t="shared" si="53"/>
        <v>130.66666666666666</v>
      </c>
      <c r="L947" s="70">
        <v>117.6</v>
      </c>
      <c r="M947" s="189"/>
      <c r="N947" s="45"/>
      <c r="O947" s="31"/>
      <c r="P947" s="32"/>
      <c r="Q947" s="32"/>
      <c r="R947" s="32"/>
      <c r="S947" s="32"/>
      <c r="T947" s="32"/>
      <c r="U947" s="32"/>
    </row>
    <row r="948" spans="2:21" ht="18" x14ac:dyDescent="0.25">
      <c r="B948" s="156" t="s">
        <v>123</v>
      </c>
      <c r="C948" s="9">
        <v>18</v>
      </c>
      <c r="D948" s="10">
        <v>2000</v>
      </c>
      <c r="E948" s="84">
        <v>135</v>
      </c>
      <c r="F948" s="7">
        <v>8</v>
      </c>
      <c r="G948" s="139">
        <v>4607058028251</v>
      </c>
      <c r="H948" s="123" t="s">
        <v>941</v>
      </c>
      <c r="I948" s="102">
        <f t="shared" si="51"/>
        <v>269.14285714285717</v>
      </c>
      <c r="J948" s="103">
        <f t="shared" si="52"/>
        <v>235.5</v>
      </c>
      <c r="K948" s="69">
        <f t="shared" si="53"/>
        <v>209.33333333333334</v>
      </c>
      <c r="L948" s="70">
        <v>188.4</v>
      </c>
      <c r="M948" s="189"/>
      <c r="N948" s="45"/>
      <c r="O948" s="31"/>
      <c r="P948" s="32"/>
      <c r="Q948" s="32"/>
      <c r="R948" s="32"/>
      <c r="S948" s="32"/>
      <c r="T948" s="32"/>
      <c r="U948" s="32"/>
    </row>
    <row r="949" spans="2:21" ht="18" x14ac:dyDescent="0.25">
      <c r="B949" s="156"/>
      <c r="C949" s="9">
        <v>22</v>
      </c>
      <c r="D949" s="10">
        <v>3000</v>
      </c>
      <c r="E949" s="84">
        <v>165</v>
      </c>
      <c r="F949" s="7">
        <v>2</v>
      </c>
      <c r="G949" s="139">
        <v>4607058028268</v>
      </c>
      <c r="H949" s="123" t="s">
        <v>942</v>
      </c>
      <c r="I949" s="102">
        <f t="shared" si="51"/>
        <v>382.28571428571433</v>
      </c>
      <c r="J949" s="103">
        <f t="shared" si="52"/>
        <v>334.5</v>
      </c>
      <c r="K949" s="69">
        <f t="shared" si="53"/>
        <v>297.33333333333337</v>
      </c>
      <c r="L949" s="70">
        <v>267.60000000000002</v>
      </c>
      <c r="M949" s="189"/>
      <c r="N949" s="45"/>
      <c r="O949" s="31"/>
      <c r="P949" s="32"/>
      <c r="Q949" s="32"/>
      <c r="R949" s="32"/>
      <c r="S949" s="32"/>
      <c r="T949" s="32"/>
      <c r="U949" s="32"/>
    </row>
    <row r="950" spans="2:21" ht="18.75" thickBot="1" x14ac:dyDescent="0.3">
      <c r="B950" s="157"/>
      <c r="C950" s="12">
        <v>26</v>
      </c>
      <c r="D950" s="13">
        <v>6000</v>
      </c>
      <c r="E950" s="85">
        <v>200</v>
      </c>
      <c r="F950" s="7">
        <v>2</v>
      </c>
      <c r="G950" s="139">
        <v>4607058028275</v>
      </c>
      <c r="H950" s="123" t="s">
        <v>943</v>
      </c>
      <c r="I950" s="104">
        <f t="shared" si="51"/>
        <v>569.14285714285711</v>
      </c>
      <c r="J950" s="105">
        <f t="shared" si="52"/>
        <v>497.99999999999994</v>
      </c>
      <c r="K950" s="71">
        <f t="shared" si="53"/>
        <v>442.66666666666663</v>
      </c>
      <c r="L950" s="72">
        <v>398.4</v>
      </c>
      <c r="M950" s="190"/>
      <c r="N950" s="45"/>
      <c r="O950" s="31"/>
      <c r="P950" s="32"/>
      <c r="Q950" s="32"/>
      <c r="R950" s="32"/>
      <c r="S950" s="32"/>
      <c r="T950" s="32"/>
      <c r="U950" s="32"/>
    </row>
    <row r="951" spans="2:21" ht="18.75" thickBot="1" x14ac:dyDescent="0.3">
      <c r="B951" s="94"/>
      <c r="C951" s="1"/>
      <c r="D951" s="6"/>
      <c r="E951" s="23"/>
      <c r="F951" s="6"/>
      <c r="G951" s="116"/>
      <c r="H951" s="116"/>
      <c r="I951" s="106"/>
      <c r="J951" s="106"/>
      <c r="K951" s="66"/>
      <c r="L951" s="66"/>
      <c r="M951" s="66"/>
      <c r="N951" s="45"/>
      <c r="O951" s="31"/>
      <c r="P951" s="32"/>
      <c r="Q951" s="32"/>
      <c r="R951" s="32"/>
      <c r="S951" s="32"/>
      <c r="T951" s="32"/>
      <c r="U951" s="32"/>
    </row>
    <row r="952" spans="2:21" ht="18" x14ac:dyDescent="0.25">
      <c r="B952" s="160"/>
      <c r="C952" s="3">
        <v>12</v>
      </c>
      <c r="D952" s="4">
        <v>600</v>
      </c>
      <c r="E952" s="83">
        <v>90</v>
      </c>
      <c r="F952" s="7">
        <v>18</v>
      </c>
      <c r="G952" s="139">
        <v>4660015044725</v>
      </c>
      <c r="H952" s="123" t="s">
        <v>944</v>
      </c>
      <c r="I952" s="107">
        <f t="shared" si="51"/>
        <v>106.28571428571431</v>
      </c>
      <c r="J952" s="108">
        <f t="shared" si="52"/>
        <v>93</v>
      </c>
      <c r="K952" s="73">
        <f t="shared" si="53"/>
        <v>82.666666666666671</v>
      </c>
      <c r="L952" s="68">
        <v>74.400000000000006</v>
      </c>
      <c r="M952" s="188" t="s">
        <v>191</v>
      </c>
      <c r="O952" s="49"/>
      <c r="U952" s="32"/>
    </row>
    <row r="953" spans="2:21" ht="18" x14ac:dyDescent="0.25">
      <c r="B953" s="156"/>
      <c r="C953" s="9">
        <v>15</v>
      </c>
      <c r="D953" s="10">
        <v>1100</v>
      </c>
      <c r="E953" s="84">
        <v>110</v>
      </c>
      <c r="F953" s="7">
        <v>15</v>
      </c>
      <c r="G953" s="139">
        <v>4660015044732</v>
      </c>
      <c r="H953" s="123" t="s">
        <v>945</v>
      </c>
      <c r="I953" s="102">
        <f t="shared" si="51"/>
        <v>168</v>
      </c>
      <c r="J953" s="103">
        <f t="shared" si="52"/>
        <v>146.99999999999997</v>
      </c>
      <c r="K953" s="69">
        <f t="shared" si="53"/>
        <v>130.66666666666666</v>
      </c>
      <c r="L953" s="70">
        <v>117.6</v>
      </c>
      <c r="M953" s="189"/>
      <c r="O953" s="49"/>
      <c r="U953" s="32"/>
    </row>
    <row r="954" spans="2:21" ht="18" x14ac:dyDescent="0.25">
      <c r="B954" s="156" t="s">
        <v>124</v>
      </c>
      <c r="C954" s="9">
        <v>18</v>
      </c>
      <c r="D954" s="10">
        <v>2000</v>
      </c>
      <c r="E954" s="84">
        <v>135</v>
      </c>
      <c r="F954" s="7">
        <v>8</v>
      </c>
      <c r="G954" s="139">
        <v>4660015044749</v>
      </c>
      <c r="H954" s="123" t="s">
        <v>946</v>
      </c>
      <c r="I954" s="102">
        <f t="shared" si="51"/>
        <v>269.14285714285717</v>
      </c>
      <c r="J954" s="103">
        <f t="shared" si="52"/>
        <v>235.5</v>
      </c>
      <c r="K954" s="69">
        <f t="shared" si="53"/>
        <v>209.33333333333334</v>
      </c>
      <c r="L954" s="70">
        <v>188.4</v>
      </c>
      <c r="M954" s="189"/>
      <c r="O954" s="49"/>
      <c r="U954" s="32"/>
    </row>
    <row r="955" spans="2:21" ht="18" x14ac:dyDescent="0.25">
      <c r="B955" s="156"/>
      <c r="C955" s="9">
        <v>22</v>
      </c>
      <c r="D955" s="10">
        <v>3000</v>
      </c>
      <c r="E955" s="84">
        <v>165</v>
      </c>
      <c r="F955" s="7">
        <v>2</v>
      </c>
      <c r="G955" s="139">
        <v>4660015044756</v>
      </c>
      <c r="H955" s="123" t="s">
        <v>947</v>
      </c>
      <c r="I955" s="102">
        <f t="shared" si="51"/>
        <v>382.28571428571433</v>
      </c>
      <c r="J955" s="103">
        <f t="shared" si="52"/>
        <v>334.5</v>
      </c>
      <c r="K955" s="69">
        <f t="shared" si="53"/>
        <v>297.33333333333337</v>
      </c>
      <c r="L955" s="70">
        <v>267.60000000000002</v>
      </c>
      <c r="M955" s="189"/>
      <c r="O955" s="49"/>
      <c r="U955" s="32"/>
    </row>
    <row r="956" spans="2:21" ht="18.75" thickBot="1" x14ac:dyDescent="0.3">
      <c r="B956" s="157"/>
      <c r="C956" s="12">
        <v>26</v>
      </c>
      <c r="D956" s="13">
        <v>6000</v>
      </c>
      <c r="E956" s="85">
        <v>200</v>
      </c>
      <c r="F956" s="7">
        <v>2</v>
      </c>
      <c r="G956" s="139">
        <v>4660015044763</v>
      </c>
      <c r="H956" s="123" t="s">
        <v>948</v>
      </c>
      <c r="I956" s="104">
        <f t="shared" si="51"/>
        <v>569.14285714285711</v>
      </c>
      <c r="J956" s="105">
        <f t="shared" si="52"/>
        <v>497.99999999999994</v>
      </c>
      <c r="K956" s="71">
        <f t="shared" si="53"/>
        <v>442.66666666666663</v>
      </c>
      <c r="L956" s="72">
        <v>398.4</v>
      </c>
      <c r="M956" s="190"/>
      <c r="O956" s="49"/>
      <c r="U956" s="32"/>
    </row>
    <row r="957" spans="2:21" ht="18.75" thickBot="1" x14ac:dyDescent="0.3">
      <c r="B957" s="94"/>
      <c r="C957" s="1"/>
      <c r="D957" s="2"/>
      <c r="E957" s="36"/>
      <c r="F957" s="37"/>
      <c r="G957" s="116"/>
      <c r="H957" s="116"/>
      <c r="I957" s="106"/>
      <c r="J957" s="106"/>
      <c r="K957" s="66"/>
      <c r="L957" s="66"/>
      <c r="M957" s="66"/>
      <c r="O957" s="49"/>
      <c r="U957" s="32"/>
    </row>
    <row r="958" spans="2:21" ht="18" x14ac:dyDescent="0.25">
      <c r="B958" s="160"/>
      <c r="C958" s="3">
        <v>12</v>
      </c>
      <c r="D958" s="4">
        <v>600</v>
      </c>
      <c r="E958" s="83">
        <v>90</v>
      </c>
      <c r="F958" s="7">
        <v>18</v>
      </c>
      <c r="G958" s="139">
        <v>4607058025687</v>
      </c>
      <c r="H958" s="123" t="s">
        <v>949</v>
      </c>
      <c r="I958" s="107">
        <f t="shared" si="51"/>
        <v>106.28571428571431</v>
      </c>
      <c r="J958" s="108">
        <f t="shared" si="52"/>
        <v>93</v>
      </c>
      <c r="K958" s="73">
        <f t="shared" si="53"/>
        <v>82.666666666666671</v>
      </c>
      <c r="L958" s="68">
        <v>74.400000000000006</v>
      </c>
      <c r="M958" s="188" t="s">
        <v>191</v>
      </c>
      <c r="O958" s="49"/>
      <c r="U958" s="32"/>
    </row>
    <row r="959" spans="2:21" ht="18" x14ac:dyDescent="0.25">
      <c r="B959" s="156"/>
      <c r="C959" s="9">
        <v>15</v>
      </c>
      <c r="D959" s="10">
        <v>1100</v>
      </c>
      <c r="E959" s="84">
        <v>110</v>
      </c>
      <c r="F959" s="7">
        <v>15</v>
      </c>
      <c r="G959" s="139">
        <v>4607058025694</v>
      </c>
      <c r="H959" s="123" t="s">
        <v>950</v>
      </c>
      <c r="I959" s="102">
        <f t="shared" si="51"/>
        <v>168</v>
      </c>
      <c r="J959" s="103">
        <f t="shared" si="52"/>
        <v>146.99999999999997</v>
      </c>
      <c r="K959" s="69">
        <f t="shared" si="53"/>
        <v>130.66666666666666</v>
      </c>
      <c r="L959" s="70">
        <v>117.6</v>
      </c>
      <c r="M959" s="189"/>
      <c r="N959" s="45"/>
      <c r="O959" s="31"/>
      <c r="P959" s="32"/>
      <c r="Q959" s="32"/>
      <c r="R959" s="32"/>
      <c r="S959" s="32"/>
      <c r="T959" s="32"/>
      <c r="U959" s="32"/>
    </row>
    <row r="960" spans="2:21" ht="18" x14ac:dyDescent="0.25">
      <c r="B960" s="156" t="s">
        <v>125</v>
      </c>
      <c r="C960" s="9">
        <v>18</v>
      </c>
      <c r="D960" s="10">
        <v>2000</v>
      </c>
      <c r="E960" s="84">
        <v>135</v>
      </c>
      <c r="F960" s="7">
        <v>8</v>
      </c>
      <c r="G960" s="139">
        <v>4607058025700</v>
      </c>
      <c r="H960" s="123" t="s">
        <v>951</v>
      </c>
      <c r="I960" s="102">
        <f t="shared" si="51"/>
        <v>269.14285714285717</v>
      </c>
      <c r="J960" s="103">
        <f t="shared" si="52"/>
        <v>235.5</v>
      </c>
      <c r="K960" s="69">
        <f t="shared" si="53"/>
        <v>209.33333333333334</v>
      </c>
      <c r="L960" s="70">
        <v>188.4</v>
      </c>
      <c r="M960" s="189"/>
      <c r="N960" s="45"/>
      <c r="O960" s="31"/>
      <c r="P960" s="32"/>
      <c r="Q960" s="32"/>
      <c r="R960" s="32"/>
      <c r="S960" s="32"/>
      <c r="T960" s="32"/>
      <c r="U960" s="32"/>
    </row>
    <row r="961" spans="2:21" ht="18" x14ac:dyDescent="0.25">
      <c r="B961" s="156"/>
      <c r="C961" s="9">
        <v>22</v>
      </c>
      <c r="D961" s="10">
        <v>3000</v>
      </c>
      <c r="E961" s="84">
        <v>165</v>
      </c>
      <c r="F961" s="7">
        <v>2</v>
      </c>
      <c r="G961" s="139">
        <v>4607058025717</v>
      </c>
      <c r="H961" s="123" t="s">
        <v>952</v>
      </c>
      <c r="I961" s="102">
        <f t="shared" si="51"/>
        <v>382.28571428571433</v>
      </c>
      <c r="J961" s="103">
        <f t="shared" si="52"/>
        <v>334.5</v>
      </c>
      <c r="K961" s="69">
        <f t="shared" si="53"/>
        <v>297.33333333333337</v>
      </c>
      <c r="L961" s="70">
        <v>267.60000000000002</v>
      </c>
      <c r="M961" s="189"/>
      <c r="N961" s="45"/>
      <c r="O961" s="31"/>
      <c r="P961" s="32"/>
      <c r="Q961" s="32"/>
      <c r="R961" s="32"/>
      <c r="S961" s="32"/>
      <c r="T961" s="32"/>
      <c r="U961" s="32"/>
    </row>
    <row r="962" spans="2:21" ht="18.75" thickBot="1" x14ac:dyDescent="0.3">
      <c r="B962" s="157"/>
      <c r="C962" s="12">
        <v>26</v>
      </c>
      <c r="D962" s="13">
        <v>6000</v>
      </c>
      <c r="E962" s="85">
        <v>200</v>
      </c>
      <c r="F962" s="7">
        <v>2</v>
      </c>
      <c r="G962" s="139">
        <v>4607058025724</v>
      </c>
      <c r="H962" s="123" t="s">
        <v>953</v>
      </c>
      <c r="I962" s="104">
        <f t="shared" si="51"/>
        <v>569.14285714285711</v>
      </c>
      <c r="J962" s="105">
        <f t="shared" si="52"/>
        <v>497.99999999999994</v>
      </c>
      <c r="K962" s="71">
        <f t="shared" si="53"/>
        <v>442.66666666666663</v>
      </c>
      <c r="L962" s="72">
        <v>398.4</v>
      </c>
      <c r="M962" s="190"/>
      <c r="N962" s="45"/>
      <c r="O962" s="31"/>
      <c r="P962" s="32"/>
      <c r="Q962" s="32"/>
      <c r="R962" s="32"/>
      <c r="S962" s="32"/>
      <c r="T962" s="32"/>
      <c r="U962" s="32"/>
    </row>
    <row r="963" spans="2:21" ht="18.75" thickBot="1" x14ac:dyDescent="0.3">
      <c r="B963" s="94"/>
      <c r="C963" s="17"/>
      <c r="D963" s="6"/>
      <c r="E963" s="23"/>
      <c r="F963" s="6"/>
      <c r="G963" s="116"/>
      <c r="H963" s="116"/>
      <c r="I963" s="106"/>
      <c r="J963" s="106"/>
      <c r="K963" s="66"/>
      <c r="L963" s="66"/>
      <c r="M963" s="66"/>
      <c r="N963" s="45"/>
      <c r="O963" s="31"/>
      <c r="P963" s="32"/>
      <c r="Q963" s="32"/>
      <c r="R963" s="32"/>
      <c r="S963" s="32"/>
      <c r="T963" s="32"/>
      <c r="U963" s="32"/>
    </row>
    <row r="964" spans="2:21" ht="18" x14ac:dyDescent="0.25">
      <c r="B964" s="160"/>
      <c r="C964" s="3">
        <v>12</v>
      </c>
      <c r="D964" s="4">
        <v>600</v>
      </c>
      <c r="E964" s="83">
        <v>90</v>
      </c>
      <c r="F964" s="7">
        <v>18</v>
      </c>
      <c r="G964" s="139">
        <v>4660015041984</v>
      </c>
      <c r="H964" s="123" t="s">
        <v>954</v>
      </c>
      <c r="I964" s="107">
        <f t="shared" si="51"/>
        <v>106.28571428571431</v>
      </c>
      <c r="J964" s="108">
        <f t="shared" si="52"/>
        <v>93</v>
      </c>
      <c r="K964" s="73">
        <f t="shared" si="53"/>
        <v>82.666666666666671</v>
      </c>
      <c r="L964" s="68">
        <v>74.400000000000006</v>
      </c>
      <c r="M964" s="188" t="s">
        <v>191</v>
      </c>
      <c r="N964" s="45"/>
      <c r="O964" s="31"/>
      <c r="P964" s="32"/>
      <c r="Q964" s="32"/>
      <c r="R964" s="32"/>
      <c r="S964" s="32"/>
      <c r="T964" s="32"/>
      <c r="U964" s="32"/>
    </row>
    <row r="965" spans="2:21" ht="18" x14ac:dyDescent="0.25">
      <c r="B965" s="156"/>
      <c r="C965" s="9">
        <v>15</v>
      </c>
      <c r="D965" s="10">
        <v>1100</v>
      </c>
      <c r="E965" s="84">
        <v>110</v>
      </c>
      <c r="F965" s="7">
        <v>15</v>
      </c>
      <c r="G965" s="139">
        <v>4660015041991</v>
      </c>
      <c r="H965" s="123" t="s">
        <v>955</v>
      </c>
      <c r="I965" s="102">
        <f t="shared" si="51"/>
        <v>168</v>
      </c>
      <c r="J965" s="103">
        <f t="shared" si="52"/>
        <v>146.99999999999997</v>
      </c>
      <c r="K965" s="69">
        <f t="shared" si="53"/>
        <v>130.66666666666666</v>
      </c>
      <c r="L965" s="70">
        <v>117.6</v>
      </c>
      <c r="M965" s="189"/>
      <c r="N965" s="45"/>
      <c r="O965" s="31"/>
      <c r="P965" s="32"/>
      <c r="Q965" s="32"/>
      <c r="R965" s="32"/>
      <c r="S965" s="32"/>
      <c r="T965" s="32"/>
      <c r="U965" s="32"/>
    </row>
    <row r="966" spans="2:21" ht="18" x14ac:dyDescent="0.25">
      <c r="B966" s="156" t="s">
        <v>126</v>
      </c>
      <c r="C966" s="9">
        <v>18</v>
      </c>
      <c r="D966" s="10">
        <v>2000</v>
      </c>
      <c r="E966" s="84">
        <v>135</v>
      </c>
      <c r="F966" s="7">
        <v>8</v>
      </c>
      <c r="G966" s="139">
        <v>4660015042004</v>
      </c>
      <c r="H966" s="123" t="s">
        <v>956</v>
      </c>
      <c r="I966" s="102">
        <f t="shared" ref="I966:I1029" si="54">L966/0.7</f>
        <v>269.14285714285717</v>
      </c>
      <c r="J966" s="103">
        <f t="shared" ref="J966:J1029" si="55">L966/0.8</f>
        <v>235.5</v>
      </c>
      <c r="K966" s="69">
        <f t="shared" ref="K966:K1029" si="56">L966/0.9</f>
        <v>209.33333333333334</v>
      </c>
      <c r="L966" s="70">
        <v>188.4</v>
      </c>
      <c r="M966" s="189"/>
      <c r="N966" s="45"/>
      <c r="O966" s="31"/>
      <c r="P966" s="32"/>
      <c r="Q966" s="32"/>
      <c r="R966" s="32"/>
      <c r="S966" s="32"/>
      <c r="T966" s="32"/>
      <c r="U966" s="32"/>
    </row>
    <row r="967" spans="2:21" ht="18" x14ac:dyDescent="0.25">
      <c r="B967" s="156"/>
      <c r="C967" s="9">
        <v>22</v>
      </c>
      <c r="D967" s="10">
        <v>3000</v>
      </c>
      <c r="E967" s="84">
        <v>165</v>
      </c>
      <c r="F967" s="7">
        <v>2</v>
      </c>
      <c r="G967" s="139">
        <v>4660015042011</v>
      </c>
      <c r="H967" s="123" t="s">
        <v>957</v>
      </c>
      <c r="I967" s="102">
        <f t="shared" si="54"/>
        <v>382.28571428571433</v>
      </c>
      <c r="J967" s="103">
        <f t="shared" si="55"/>
        <v>334.5</v>
      </c>
      <c r="K967" s="69">
        <f t="shared" si="56"/>
        <v>297.33333333333337</v>
      </c>
      <c r="L967" s="70">
        <v>267.60000000000002</v>
      </c>
      <c r="M967" s="189"/>
      <c r="N967" s="45"/>
      <c r="O967" s="31"/>
      <c r="P967" s="32"/>
      <c r="Q967" s="32"/>
      <c r="R967" s="32"/>
      <c r="S967" s="32"/>
      <c r="T967" s="32"/>
      <c r="U967" s="32"/>
    </row>
    <row r="968" spans="2:21" ht="18.75" thickBot="1" x14ac:dyDescent="0.3">
      <c r="B968" s="157"/>
      <c r="C968" s="12">
        <v>26</v>
      </c>
      <c r="D968" s="13">
        <v>6000</v>
      </c>
      <c r="E968" s="85">
        <v>200</v>
      </c>
      <c r="F968" s="7">
        <v>2</v>
      </c>
      <c r="G968" s="183">
        <v>4660015042028</v>
      </c>
      <c r="H968" s="131" t="s">
        <v>958</v>
      </c>
      <c r="I968" s="104">
        <f t="shared" si="54"/>
        <v>569.14285714285711</v>
      </c>
      <c r="J968" s="105">
        <f t="shared" si="55"/>
        <v>497.99999999999994</v>
      </c>
      <c r="K968" s="71">
        <f t="shared" si="56"/>
        <v>442.66666666666663</v>
      </c>
      <c r="L968" s="72">
        <v>398.4</v>
      </c>
      <c r="M968" s="190"/>
      <c r="N968" s="45"/>
      <c r="O968" s="31"/>
      <c r="P968" s="32"/>
      <c r="Q968" s="32"/>
      <c r="R968" s="32"/>
      <c r="S968" s="32"/>
      <c r="T968" s="32"/>
      <c r="U968" s="32"/>
    </row>
    <row r="969" spans="2:21" ht="18" x14ac:dyDescent="0.25">
      <c r="B969" s="94"/>
      <c r="C969" s="17"/>
      <c r="D969" s="6"/>
      <c r="E969" s="23"/>
      <c r="F969" s="6"/>
      <c r="G969" s="122"/>
      <c r="H969" s="122"/>
      <c r="I969" s="106"/>
      <c r="J969" s="106"/>
      <c r="K969" s="66"/>
      <c r="L969" s="66"/>
      <c r="M969" s="66"/>
      <c r="N969" s="45"/>
      <c r="O969" s="31"/>
      <c r="P969" s="32"/>
      <c r="Q969" s="32"/>
      <c r="R969" s="32"/>
      <c r="S969" s="32"/>
      <c r="T969" s="32"/>
      <c r="U969" s="32"/>
    </row>
    <row r="970" spans="2:21" ht="18.75" thickBot="1" x14ac:dyDescent="0.3">
      <c r="B970" s="94" t="s">
        <v>127</v>
      </c>
      <c r="C970" s="17"/>
      <c r="D970" s="6"/>
      <c r="E970" s="23"/>
      <c r="F970" s="6"/>
      <c r="G970" s="116"/>
      <c r="H970" s="116"/>
      <c r="I970" s="106"/>
      <c r="J970" s="106"/>
      <c r="K970" s="66"/>
      <c r="L970" s="66"/>
      <c r="M970" s="66"/>
      <c r="N970" s="45"/>
      <c r="O970" s="31"/>
      <c r="P970" s="32"/>
      <c r="Q970" s="32"/>
      <c r="R970" s="32"/>
      <c r="S970" s="32"/>
      <c r="T970" s="32"/>
      <c r="U970" s="32"/>
    </row>
    <row r="971" spans="2:21" ht="18" x14ac:dyDescent="0.25">
      <c r="B971" s="160"/>
      <c r="C971" s="3">
        <v>12</v>
      </c>
      <c r="D971" s="4">
        <v>600</v>
      </c>
      <c r="E971" s="83">
        <v>90</v>
      </c>
      <c r="F971" s="7">
        <v>18</v>
      </c>
      <c r="G971" s="182">
        <v>4607058022921</v>
      </c>
      <c r="H971" s="132" t="s">
        <v>959</v>
      </c>
      <c r="I971" s="107">
        <f t="shared" si="54"/>
        <v>118.28571428571429</v>
      </c>
      <c r="J971" s="108">
        <f t="shared" si="55"/>
        <v>103.49999999999999</v>
      </c>
      <c r="K971" s="73">
        <f t="shared" si="56"/>
        <v>92</v>
      </c>
      <c r="L971" s="68">
        <v>82.8</v>
      </c>
      <c r="M971" s="188" t="s">
        <v>191</v>
      </c>
      <c r="N971" s="45"/>
      <c r="O971" s="31"/>
      <c r="P971" s="32"/>
      <c r="Q971" s="32"/>
      <c r="R971" s="32"/>
      <c r="S971" s="32"/>
      <c r="T971" s="32"/>
      <c r="U971" s="32"/>
    </row>
    <row r="972" spans="2:21" ht="18" x14ac:dyDescent="0.25">
      <c r="B972" s="156"/>
      <c r="C972" s="9">
        <v>15</v>
      </c>
      <c r="D972" s="10">
        <v>1100</v>
      </c>
      <c r="E972" s="84">
        <v>110</v>
      </c>
      <c r="F972" s="7">
        <v>15</v>
      </c>
      <c r="G972" s="139">
        <v>4607058022938</v>
      </c>
      <c r="H972" s="123" t="s">
        <v>960</v>
      </c>
      <c r="I972" s="102">
        <f t="shared" si="54"/>
        <v>186.85714285714289</v>
      </c>
      <c r="J972" s="103">
        <f t="shared" si="55"/>
        <v>163.5</v>
      </c>
      <c r="K972" s="69">
        <f t="shared" si="56"/>
        <v>145.33333333333334</v>
      </c>
      <c r="L972" s="70">
        <v>130.80000000000001</v>
      </c>
      <c r="M972" s="189"/>
      <c r="N972" s="45"/>
      <c r="O972" s="31"/>
      <c r="P972" s="32"/>
      <c r="Q972" s="32"/>
      <c r="R972" s="32"/>
      <c r="S972" s="32"/>
      <c r="T972" s="32"/>
      <c r="U972" s="32"/>
    </row>
    <row r="973" spans="2:21" ht="18" x14ac:dyDescent="0.25">
      <c r="B973" s="156" t="s">
        <v>143</v>
      </c>
      <c r="C973" s="9">
        <v>18</v>
      </c>
      <c r="D973" s="10">
        <v>2000</v>
      </c>
      <c r="E973" s="84">
        <v>135</v>
      </c>
      <c r="F973" s="7">
        <v>8</v>
      </c>
      <c r="G973" s="139">
        <v>4607058022945</v>
      </c>
      <c r="H973" s="123" t="s">
        <v>961</v>
      </c>
      <c r="I973" s="102">
        <f t="shared" si="54"/>
        <v>300</v>
      </c>
      <c r="J973" s="103">
        <f t="shared" si="55"/>
        <v>262.5</v>
      </c>
      <c r="K973" s="69">
        <f t="shared" si="56"/>
        <v>233.33333333333331</v>
      </c>
      <c r="L973" s="70">
        <v>210</v>
      </c>
      <c r="M973" s="189"/>
      <c r="N973" s="45"/>
      <c r="O973" s="31"/>
      <c r="P973" s="32"/>
      <c r="Q973" s="32"/>
      <c r="R973" s="32"/>
      <c r="S973" s="32"/>
      <c r="T973" s="32"/>
      <c r="U973" s="32"/>
    </row>
    <row r="974" spans="2:21" ht="18" x14ac:dyDescent="0.25">
      <c r="B974" s="156"/>
      <c r="C974" s="9">
        <v>22</v>
      </c>
      <c r="D974" s="10">
        <v>3000</v>
      </c>
      <c r="E974" s="84">
        <v>165</v>
      </c>
      <c r="F974" s="7">
        <v>2</v>
      </c>
      <c r="G974" s="139">
        <v>4607058022952</v>
      </c>
      <c r="H974" s="123" t="s">
        <v>962</v>
      </c>
      <c r="I974" s="102">
        <f t="shared" si="54"/>
        <v>428.57142857142861</v>
      </c>
      <c r="J974" s="103">
        <f t="shared" si="55"/>
        <v>375</v>
      </c>
      <c r="K974" s="69">
        <f t="shared" si="56"/>
        <v>333.33333333333331</v>
      </c>
      <c r="L974" s="70">
        <v>300</v>
      </c>
      <c r="M974" s="189"/>
      <c r="N974" s="45"/>
      <c r="O974" s="31"/>
      <c r="P974" s="32"/>
      <c r="Q974" s="32"/>
      <c r="R974" s="32"/>
      <c r="S974" s="32"/>
      <c r="T974" s="32"/>
      <c r="U974" s="32"/>
    </row>
    <row r="975" spans="2:21" ht="18.75" thickBot="1" x14ac:dyDescent="0.3">
      <c r="B975" s="157"/>
      <c r="C975" s="12">
        <v>26</v>
      </c>
      <c r="D975" s="13">
        <v>6000</v>
      </c>
      <c r="E975" s="85">
        <v>200</v>
      </c>
      <c r="F975" s="7">
        <v>2</v>
      </c>
      <c r="G975" s="139">
        <v>4607058022969</v>
      </c>
      <c r="H975" s="123" t="s">
        <v>963</v>
      </c>
      <c r="I975" s="104">
        <f t="shared" si="54"/>
        <v>600</v>
      </c>
      <c r="J975" s="105">
        <f t="shared" si="55"/>
        <v>525</v>
      </c>
      <c r="K975" s="71">
        <f t="shared" si="56"/>
        <v>466.66666666666663</v>
      </c>
      <c r="L975" s="72">
        <v>420</v>
      </c>
      <c r="M975" s="190"/>
      <c r="N975" s="45"/>
      <c r="O975" s="31"/>
      <c r="P975" s="32"/>
      <c r="Q975" s="32"/>
      <c r="R975" s="32"/>
      <c r="S975" s="32"/>
      <c r="T975" s="32"/>
      <c r="U975" s="32"/>
    </row>
    <row r="976" spans="2:21" ht="18.75" thickBot="1" x14ac:dyDescent="0.3">
      <c r="B976" s="94"/>
      <c r="C976" s="17"/>
      <c r="D976" s="6"/>
      <c r="E976" s="23"/>
      <c r="F976" s="6"/>
      <c r="G976" s="116"/>
      <c r="H976" s="116"/>
      <c r="I976" s="106"/>
      <c r="J976" s="106"/>
      <c r="K976" s="66"/>
      <c r="L976" s="66"/>
      <c r="M976" s="66"/>
      <c r="N976" s="45"/>
      <c r="O976" s="31"/>
      <c r="P976" s="32"/>
      <c r="Q976" s="32"/>
      <c r="R976" s="32"/>
      <c r="S976" s="32"/>
      <c r="T976" s="32"/>
      <c r="U976" s="32"/>
    </row>
    <row r="977" spans="2:21" ht="18" x14ac:dyDescent="0.25">
      <c r="B977" s="160"/>
      <c r="C977" s="3">
        <v>12</v>
      </c>
      <c r="D977" s="4">
        <v>600</v>
      </c>
      <c r="E977" s="83">
        <v>90</v>
      </c>
      <c r="F977" s="7">
        <v>18</v>
      </c>
      <c r="G977" s="136">
        <v>4607058023423</v>
      </c>
      <c r="H977" s="123" t="s">
        <v>964</v>
      </c>
      <c r="I977" s="107">
        <f t="shared" si="54"/>
        <v>109.71428571428572</v>
      </c>
      <c r="J977" s="108">
        <f t="shared" si="55"/>
        <v>95.999999999999986</v>
      </c>
      <c r="K977" s="73">
        <f t="shared" si="56"/>
        <v>85.333333333333329</v>
      </c>
      <c r="L977" s="68">
        <v>76.8</v>
      </c>
      <c r="M977" s="188" t="s">
        <v>191</v>
      </c>
      <c r="N977" s="45"/>
      <c r="O977" s="31"/>
      <c r="P977" s="32"/>
      <c r="Q977" s="32"/>
      <c r="R977" s="32"/>
      <c r="S977" s="32"/>
      <c r="T977" s="32"/>
      <c r="U977" s="32"/>
    </row>
    <row r="978" spans="2:21" ht="18" x14ac:dyDescent="0.25">
      <c r="B978" s="156"/>
      <c r="C978" s="9">
        <v>15</v>
      </c>
      <c r="D978" s="10">
        <v>1100</v>
      </c>
      <c r="E978" s="84">
        <v>110</v>
      </c>
      <c r="F978" s="7">
        <v>15</v>
      </c>
      <c r="G978" s="136">
        <v>4607058023430</v>
      </c>
      <c r="H978" s="123" t="s">
        <v>965</v>
      </c>
      <c r="I978" s="102">
        <f t="shared" si="54"/>
        <v>173.14285714285717</v>
      </c>
      <c r="J978" s="103">
        <f t="shared" si="55"/>
        <v>151.5</v>
      </c>
      <c r="K978" s="69">
        <f t="shared" si="56"/>
        <v>134.66666666666666</v>
      </c>
      <c r="L978" s="70">
        <v>121.2</v>
      </c>
      <c r="M978" s="189"/>
      <c r="N978" s="45"/>
      <c r="O978" s="31"/>
      <c r="P978" s="32"/>
      <c r="Q978" s="32"/>
      <c r="R978" s="32"/>
      <c r="S978" s="32"/>
      <c r="T978" s="32"/>
      <c r="U978" s="32"/>
    </row>
    <row r="979" spans="2:21" ht="18" x14ac:dyDescent="0.25">
      <c r="B979" s="156" t="s">
        <v>128</v>
      </c>
      <c r="C979" s="9">
        <v>18</v>
      </c>
      <c r="D979" s="10">
        <v>2000</v>
      </c>
      <c r="E979" s="84">
        <v>135</v>
      </c>
      <c r="F979" s="7">
        <v>8</v>
      </c>
      <c r="G979" s="136">
        <v>4607058024208</v>
      </c>
      <c r="H979" s="123" t="s">
        <v>966</v>
      </c>
      <c r="I979" s="102">
        <f t="shared" si="54"/>
        <v>260.57142857142861</v>
      </c>
      <c r="J979" s="103">
        <f t="shared" si="55"/>
        <v>228</v>
      </c>
      <c r="K979" s="69">
        <f t="shared" si="56"/>
        <v>202.66666666666666</v>
      </c>
      <c r="L979" s="70">
        <v>182.4</v>
      </c>
      <c r="M979" s="189"/>
      <c r="N979" s="45"/>
      <c r="O979" s="31"/>
      <c r="P979" s="32"/>
      <c r="Q979" s="32"/>
      <c r="R979" s="32"/>
      <c r="S979" s="32"/>
      <c r="T979" s="32"/>
      <c r="U979" s="32"/>
    </row>
    <row r="980" spans="2:21" ht="18" x14ac:dyDescent="0.25">
      <c r="B980" s="156"/>
      <c r="C980" s="9">
        <v>22</v>
      </c>
      <c r="D980" s="10">
        <v>3000</v>
      </c>
      <c r="E980" s="84">
        <v>165</v>
      </c>
      <c r="F980" s="7">
        <v>2</v>
      </c>
      <c r="G980" s="136">
        <v>4607058022877</v>
      </c>
      <c r="H980" s="123" t="s">
        <v>967</v>
      </c>
      <c r="I980" s="102">
        <f t="shared" si="54"/>
        <v>397.71428571428572</v>
      </c>
      <c r="J980" s="103">
        <f t="shared" si="55"/>
        <v>347.99999999999994</v>
      </c>
      <c r="K980" s="69">
        <f t="shared" si="56"/>
        <v>309.33333333333331</v>
      </c>
      <c r="L980" s="70">
        <v>278.39999999999998</v>
      </c>
      <c r="M980" s="189"/>
      <c r="N980" s="45"/>
      <c r="O980" s="31"/>
      <c r="P980" s="32"/>
      <c r="Q980" s="32"/>
      <c r="R980" s="32"/>
      <c r="S980" s="32"/>
      <c r="T980" s="32"/>
      <c r="U980" s="32"/>
    </row>
    <row r="981" spans="2:21" ht="18.75" thickBot="1" x14ac:dyDescent="0.3">
      <c r="B981" s="157"/>
      <c r="C981" s="12">
        <v>26</v>
      </c>
      <c r="D981" s="13">
        <v>6000</v>
      </c>
      <c r="E981" s="85">
        <v>200</v>
      </c>
      <c r="F981" s="7">
        <v>2</v>
      </c>
      <c r="G981" s="137">
        <v>4607058021115</v>
      </c>
      <c r="H981" s="131" t="s">
        <v>968</v>
      </c>
      <c r="I981" s="104">
        <f t="shared" si="54"/>
        <v>557.14285714285722</v>
      </c>
      <c r="J981" s="105">
        <f t="shared" si="55"/>
        <v>487.5</v>
      </c>
      <c r="K981" s="71">
        <f t="shared" si="56"/>
        <v>433.33333333333331</v>
      </c>
      <c r="L981" s="72">
        <v>390</v>
      </c>
      <c r="M981" s="190"/>
      <c r="N981" s="45"/>
      <c r="O981" s="31"/>
      <c r="P981" s="32"/>
      <c r="Q981" s="32"/>
      <c r="R981" s="32"/>
      <c r="S981" s="32"/>
      <c r="T981" s="32"/>
      <c r="U981" s="32"/>
    </row>
    <row r="982" spans="2:21" ht="18" x14ac:dyDescent="0.25">
      <c r="B982" s="94"/>
      <c r="C982" s="17"/>
      <c r="D982" s="6"/>
      <c r="E982" s="23"/>
      <c r="F982" s="6"/>
      <c r="G982" s="122"/>
      <c r="H982" s="122"/>
      <c r="I982" s="106"/>
      <c r="J982" s="106"/>
      <c r="K982" s="66"/>
      <c r="L982" s="66"/>
      <c r="M982" s="66"/>
      <c r="N982" s="45"/>
      <c r="O982" s="31"/>
      <c r="P982" s="32"/>
      <c r="Q982" s="32"/>
      <c r="R982" s="32"/>
      <c r="S982" s="32"/>
      <c r="T982" s="32"/>
      <c r="U982" s="32"/>
    </row>
    <row r="983" spans="2:21" ht="18.75" thickBot="1" x14ac:dyDescent="0.3">
      <c r="B983" s="94" t="s">
        <v>38</v>
      </c>
      <c r="C983" s="1"/>
      <c r="D983" s="2"/>
      <c r="E983" s="24"/>
      <c r="F983" s="2"/>
      <c r="G983" s="116"/>
      <c r="H983" s="116"/>
      <c r="I983" s="106"/>
      <c r="J983" s="106"/>
      <c r="K983" s="66"/>
      <c r="L983" s="66"/>
      <c r="M983" s="92"/>
      <c r="N983" s="45"/>
      <c r="O983" s="31"/>
      <c r="P983" s="32"/>
      <c r="Q983" s="32"/>
      <c r="R983" s="32"/>
      <c r="S983" s="32"/>
      <c r="T983" s="32"/>
      <c r="U983" s="32"/>
    </row>
    <row r="984" spans="2:21" ht="18" x14ac:dyDescent="0.25">
      <c r="B984" s="160"/>
      <c r="C984" s="3">
        <v>12</v>
      </c>
      <c r="D984" s="4">
        <v>600</v>
      </c>
      <c r="E984" s="83">
        <v>90</v>
      </c>
      <c r="F984" s="7">
        <v>18</v>
      </c>
      <c r="G984" s="182">
        <v>4607058026615</v>
      </c>
      <c r="H984" s="132" t="s">
        <v>969</v>
      </c>
      <c r="I984" s="107">
        <f t="shared" si="54"/>
        <v>96.000000000000014</v>
      </c>
      <c r="J984" s="108">
        <f t="shared" si="55"/>
        <v>84</v>
      </c>
      <c r="K984" s="73">
        <f t="shared" si="56"/>
        <v>74.666666666666671</v>
      </c>
      <c r="L984" s="68">
        <v>67.2</v>
      </c>
      <c r="M984" s="188" t="s">
        <v>191</v>
      </c>
      <c r="N984" s="45"/>
      <c r="O984" s="31"/>
      <c r="P984" s="32"/>
      <c r="Q984" s="32"/>
      <c r="R984" s="32"/>
      <c r="S984" s="32"/>
      <c r="T984" s="32"/>
      <c r="U984" s="32"/>
    </row>
    <row r="985" spans="2:21" ht="18" x14ac:dyDescent="0.25">
      <c r="B985" s="156"/>
      <c r="C985" s="9">
        <v>15</v>
      </c>
      <c r="D985" s="10">
        <v>1100</v>
      </c>
      <c r="E985" s="84">
        <v>110</v>
      </c>
      <c r="F985" s="7">
        <v>15</v>
      </c>
      <c r="G985" s="139">
        <v>4607058026622</v>
      </c>
      <c r="H985" s="123" t="s">
        <v>970</v>
      </c>
      <c r="I985" s="102">
        <f t="shared" si="54"/>
        <v>154.28571428571431</v>
      </c>
      <c r="J985" s="103">
        <f t="shared" si="55"/>
        <v>135</v>
      </c>
      <c r="K985" s="69">
        <f t="shared" si="56"/>
        <v>120</v>
      </c>
      <c r="L985" s="70">
        <v>108</v>
      </c>
      <c r="M985" s="189"/>
      <c r="N985" s="45"/>
      <c r="O985" s="31"/>
      <c r="P985" s="32"/>
      <c r="Q985" s="32"/>
      <c r="R985" s="32"/>
      <c r="S985" s="32"/>
      <c r="T985" s="32"/>
      <c r="U985" s="32"/>
    </row>
    <row r="986" spans="2:21" ht="18" x14ac:dyDescent="0.25">
      <c r="B986" s="156" t="s">
        <v>129</v>
      </c>
      <c r="C986" s="9">
        <v>18</v>
      </c>
      <c r="D986" s="10">
        <v>2000</v>
      </c>
      <c r="E986" s="84">
        <v>135</v>
      </c>
      <c r="F986" s="7">
        <v>8</v>
      </c>
      <c r="G986" s="139">
        <v>4607058026639</v>
      </c>
      <c r="H986" s="123" t="s">
        <v>971</v>
      </c>
      <c r="I986" s="102">
        <f t="shared" si="54"/>
        <v>243.42857142857144</v>
      </c>
      <c r="J986" s="103">
        <f t="shared" si="55"/>
        <v>213</v>
      </c>
      <c r="K986" s="69">
        <f t="shared" si="56"/>
        <v>189.33333333333334</v>
      </c>
      <c r="L986" s="70">
        <v>170.4</v>
      </c>
      <c r="M986" s="189"/>
      <c r="N986" s="45"/>
      <c r="O986" s="31"/>
      <c r="P986" s="32"/>
      <c r="Q986" s="32"/>
      <c r="R986" s="32"/>
      <c r="S986" s="32"/>
      <c r="T986" s="32"/>
      <c r="U986" s="32"/>
    </row>
    <row r="987" spans="2:21" ht="18" x14ac:dyDescent="0.25">
      <c r="B987" s="156"/>
      <c r="C987" s="9">
        <v>22</v>
      </c>
      <c r="D987" s="10">
        <v>3000</v>
      </c>
      <c r="E987" s="84">
        <v>165</v>
      </c>
      <c r="F987" s="7">
        <v>2</v>
      </c>
      <c r="G987" s="139">
        <v>4607058026646</v>
      </c>
      <c r="H987" s="123" t="s">
        <v>972</v>
      </c>
      <c r="I987" s="102">
        <f t="shared" si="54"/>
        <v>330.85714285714289</v>
      </c>
      <c r="J987" s="103">
        <f t="shared" si="55"/>
        <v>289.5</v>
      </c>
      <c r="K987" s="69">
        <f t="shared" si="56"/>
        <v>257.33333333333331</v>
      </c>
      <c r="L987" s="70">
        <v>231.6</v>
      </c>
      <c r="M987" s="189"/>
      <c r="N987" s="45"/>
      <c r="O987" s="31"/>
      <c r="P987" s="32"/>
      <c r="Q987" s="32"/>
      <c r="R987" s="32"/>
      <c r="S987" s="32"/>
      <c r="T987" s="32"/>
      <c r="U987" s="32"/>
    </row>
    <row r="988" spans="2:21" ht="18.75" thickBot="1" x14ac:dyDescent="0.3">
      <c r="B988" s="157"/>
      <c r="C988" s="12">
        <v>26</v>
      </c>
      <c r="D988" s="13">
        <v>6000</v>
      </c>
      <c r="E988" s="85">
        <v>200</v>
      </c>
      <c r="F988" s="7">
        <v>2</v>
      </c>
      <c r="G988" s="139">
        <v>4607058026653</v>
      </c>
      <c r="H988" s="123" t="s">
        <v>973</v>
      </c>
      <c r="I988" s="104">
        <f t="shared" si="54"/>
        <v>519.42857142857144</v>
      </c>
      <c r="J988" s="105">
        <f t="shared" si="55"/>
        <v>454.5</v>
      </c>
      <c r="K988" s="71">
        <f t="shared" si="56"/>
        <v>404</v>
      </c>
      <c r="L988" s="72">
        <v>363.6</v>
      </c>
      <c r="M988" s="190"/>
      <c r="N988" s="45"/>
      <c r="O988" s="31"/>
      <c r="P988" s="32"/>
      <c r="Q988" s="32"/>
      <c r="R988" s="32"/>
      <c r="S988" s="32"/>
      <c r="T988" s="32"/>
      <c r="U988" s="32"/>
    </row>
    <row r="989" spans="2:21" ht="18.75" thickBot="1" x14ac:dyDescent="0.3">
      <c r="B989" s="94"/>
      <c r="C989" s="1"/>
      <c r="D989" s="6"/>
      <c r="E989" s="23"/>
      <c r="F989" s="6"/>
      <c r="G989" s="116"/>
      <c r="H989" s="116"/>
      <c r="I989" s="106"/>
      <c r="J989" s="106"/>
      <c r="K989" s="66"/>
      <c r="L989" s="66"/>
      <c r="M989" s="66"/>
      <c r="N989" s="45"/>
      <c r="O989" s="31"/>
      <c r="P989" s="32"/>
      <c r="Q989" s="32"/>
      <c r="R989" s="32"/>
      <c r="S989" s="32"/>
      <c r="T989" s="32"/>
      <c r="U989" s="32"/>
    </row>
    <row r="990" spans="2:21" ht="18" x14ac:dyDescent="0.25">
      <c r="B990" s="160"/>
      <c r="C990" s="3">
        <v>12</v>
      </c>
      <c r="D990" s="4">
        <v>600</v>
      </c>
      <c r="E990" s="83">
        <v>90</v>
      </c>
      <c r="F990" s="7">
        <v>18</v>
      </c>
      <c r="G990" s="136">
        <v>4660015044022</v>
      </c>
      <c r="H990" s="123" t="s">
        <v>974</v>
      </c>
      <c r="I990" s="107">
        <f t="shared" si="54"/>
        <v>96.000000000000014</v>
      </c>
      <c r="J990" s="108">
        <f t="shared" si="55"/>
        <v>84</v>
      </c>
      <c r="K990" s="73">
        <f t="shared" si="56"/>
        <v>74.666666666666671</v>
      </c>
      <c r="L990" s="68">
        <v>67.2</v>
      </c>
      <c r="M990" s="188" t="s">
        <v>191</v>
      </c>
      <c r="O990" s="49"/>
      <c r="R990" s="32"/>
      <c r="S990" s="32"/>
      <c r="T990" s="32"/>
      <c r="U990" s="32"/>
    </row>
    <row r="991" spans="2:21" ht="18" x14ac:dyDescent="0.25">
      <c r="B991" s="156"/>
      <c r="C991" s="9">
        <v>15</v>
      </c>
      <c r="D991" s="10">
        <v>1100</v>
      </c>
      <c r="E991" s="84">
        <v>110</v>
      </c>
      <c r="F991" s="7">
        <v>15</v>
      </c>
      <c r="G991" s="136">
        <v>4660015044039</v>
      </c>
      <c r="H991" s="123" t="s">
        <v>975</v>
      </c>
      <c r="I991" s="102">
        <f t="shared" si="54"/>
        <v>154.28571428571431</v>
      </c>
      <c r="J991" s="103">
        <f t="shared" si="55"/>
        <v>135</v>
      </c>
      <c r="K991" s="69">
        <f t="shared" si="56"/>
        <v>120</v>
      </c>
      <c r="L991" s="70">
        <v>108</v>
      </c>
      <c r="M991" s="189"/>
      <c r="O991" s="49"/>
      <c r="R991" s="32"/>
      <c r="S991" s="32"/>
      <c r="T991" s="32"/>
      <c r="U991" s="32"/>
    </row>
    <row r="992" spans="2:21" ht="18" x14ac:dyDescent="0.25">
      <c r="B992" s="156" t="s">
        <v>130</v>
      </c>
      <c r="C992" s="9">
        <v>18</v>
      </c>
      <c r="D992" s="10">
        <v>2000</v>
      </c>
      <c r="E992" s="84">
        <v>135</v>
      </c>
      <c r="F992" s="7">
        <v>8</v>
      </c>
      <c r="G992" s="136">
        <v>4660015044046</v>
      </c>
      <c r="H992" s="123" t="s">
        <v>976</v>
      </c>
      <c r="I992" s="102">
        <f t="shared" si="54"/>
        <v>243.42857142857144</v>
      </c>
      <c r="J992" s="103">
        <f t="shared" si="55"/>
        <v>213</v>
      </c>
      <c r="K992" s="69">
        <f t="shared" si="56"/>
        <v>189.33333333333334</v>
      </c>
      <c r="L992" s="70">
        <v>170.4</v>
      </c>
      <c r="M992" s="189"/>
      <c r="O992" s="49"/>
      <c r="R992" s="32"/>
      <c r="S992" s="32"/>
      <c r="T992" s="32"/>
      <c r="U992" s="32"/>
    </row>
    <row r="993" spans="2:21" ht="18" x14ac:dyDescent="0.25">
      <c r="B993" s="156"/>
      <c r="C993" s="9">
        <v>22</v>
      </c>
      <c r="D993" s="10">
        <v>3000</v>
      </c>
      <c r="E993" s="84">
        <v>165</v>
      </c>
      <c r="F993" s="7">
        <v>2</v>
      </c>
      <c r="G993" s="136">
        <v>4660015044053</v>
      </c>
      <c r="H993" s="123" t="s">
        <v>977</v>
      </c>
      <c r="I993" s="102">
        <f t="shared" si="54"/>
        <v>330.85714285714289</v>
      </c>
      <c r="J993" s="103">
        <f t="shared" si="55"/>
        <v>289.5</v>
      </c>
      <c r="K993" s="69">
        <f t="shared" si="56"/>
        <v>257.33333333333331</v>
      </c>
      <c r="L993" s="70">
        <v>231.6</v>
      </c>
      <c r="M993" s="189"/>
      <c r="O993" s="49"/>
      <c r="R993" s="32"/>
      <c r="S993" s="32"/>
      <c r="T993" s="32"/>
      <c r="U993" s="32"/>
    </row>
    <row r="994" spans="2:21" ht="18.75" thickBot="1" x14ac:dyDescent="0.3">
      <c r="B994" s="157"/>
      <c r="C994" s="12">
        <v>26</v>
      </c>
      <c r="D994" s="13">
        <v>6000</v>
      </c>
      <c r="E994" s="85">
        <v>200</v>
      </c>
      <c r="F994" s="7">
        <v>2</v>
      </c>
      <c r="G994" s="136">
        <v>4660015044060</v>
      </c>
      <c r="H994" s="123" t="s">
        <v>978</v>
      </c>
      <c r="I994" s="104">
        <f t="shared" si="54"/>
        <v>519.42857142857144</v>
      </c>
      <c r="J994" s="105">
        <f t="shared" si="55"/>
        <v>454.5</v>
      </c>
      <c r="K994" s="71">
        <f t="shared" si="56"/>
        <v>404</v>
      </c>
      <c r="L994" s="72">
        <v>363.6</v>
      </c>
      <c r="M994" s="190"/>
      <c r="O994" s="49"/>
      <c r="R994" s="32"/>
      <c r="S994" s="32"/>
      <c r="T994" s="32"/>
      <c r="U994" s="32"/>
    </row>
    <row r="995" spans="2:21" ht="18.75" thickBot="1" x14ac:dyDescent="0.3">
      <c r="B995" s="94"/>
      <c r="C995" s="1"/>
      <c r="D995" s="6"/>
      <c r="E995" s="23"/>
      <c r="F995" s="6"/>
      <c r="G995" s="116"/>
      <c r="H995" s="116"/>
      <c r="I995" s="106"/>
      <c r="J995" s="106"/>
      <c r="K995" s="66"/>
      <c r="L995" s="66"/>
      <c r="M995" s="66"/>
      <c r="O995" s="49"/>
      <c r="R995" s="32"/>
      <c r="S995" s="32"/>
      <c r="T995" s="32"/>
      <c r="U995" s="32"/>
    </row>
    <row r="996" spans="2:21" ht="18" x14ac:dyDescent="0.25">
      <c r="B996" s="160"/>
      <c r="C996" s="3">
        <v>12</v>
      </c>
      <c r="D996" s="4">
        <v>600</v>
      </c>
      <c r="E996" s="83">
        <v>90</v>
      </c>
      <c r="F996" s="7">
        <v>18</v>
      </c>
      <c r="G996" s="136">
        <v>4660015044275</v>
      </c>
      <c r="H996" s="123" t="s">
        <v>979</v>
      </c>
      <c r="I996" s="107">
        <f t="shared" si="54"/>
        <v>96.000000000000014</v>
      </c>
      <c r="J996" s="108">
        <f t="shared" si="55"/>
        <v>84</v>
      </c>
      <c r="K996" s="73">
        <f t="shared" si="56"/>
        <v>74.666666666666671</v>
      </c>
      <c r="L996" s="68">
        <v>67.2</v>
      </c>
      <c r="M996" s="188" t="s">
        <v>191</v>
      </c>
      <c r="O996" s="49"/>
      <c r="R996" s="32"/>
      <c r="S996" s="32"/>
      <c r="T996" s="32"/>
      <c r="U996" s="32"/>
    </row>
    <row r="997" spans="2:21" ht="18" x14ac:dyDescent="0.25">
      <c r="B997" s="156" t="s">
        <v>131</v>
      </c>
      <c r="C997" s="9">
        <v>15</v>
      </c>
      <c r="D997" s="10">
        <v>1100</v>
      </c>
      <c r="E997" s="84">
        <v>110</v>
      </c>
      <c r="F997" s="7">
        <v>15</v>
      </c>
      <c r="G997" s="136">
        <v>4660015044282</v>
      </c>
      <c r="H997" s="123" t="s">
        <v>980</v>
      </c>
      <c r="I997" s="102">
        <f t="shared" si="54"/>
        <v>154.28571428571431</v>
      </c>
      <c r="J997" s="103">
        <f t="shared" si="55"/>
        <v>135</v>
      </c>
      <c r="K997" s="69">
        <f t="shared" si="56"/>
        <v>120</v>
      </c>
      <c r="L997" s="70">
        <v>108</v>
      </c>
      <c r="M997" s="189"/>
      <c r="O997" s="49"/>
      <c r="R997" s="32"/>
      <c r="S997" s="32"/>
      <c r="T997" s="32"/>
      <c r="U997" s="32"/>
    </row>
    <row r="998" spans="2:21" ht="18" x14ac:dyDescent="0.25">
      <c r="B998" s="156" t="s">
        <v>132</v>
      </c>
      <c r="C998" s="9">
        <v>18</v>
      </c>
      <c r="D998" s="10">
        <v>2000</v>
      </c>
      <c r="E998" s="84">
        <v>135</v>
      </c>
      <c r="F998" s="7">
        <v>8</v>
      </c>
      <c r="G998" s="136">
        <v>4660015044299</v>
      </c>
      <c r="H998" s="123" t="s">
        <v>981</v>
      </c>
      <c r="I998" s="102">
        <f t="shared" si="54"/>
        <v>243.42857142857144</v>
      </c>
      <c r="J998" s="103">
        <f t="shared" si="55"/>
        <v>213</v>
      </c>
      <c r="K998" s="69">
        <f t="shared" si="56"/>
        <v>189.33333333333334</v>
      </c>
      <c r="L998" s="70">
        <v>170.4</v>
      </c>
      <c r="M998" s="189"/>
      <c r="O998" s="49"/>
      <c r="R998" s="32"/>
      <c r="S998" s="32"/>
      <c r="T998" s="32"/>
      <c r="U998" s="32"/>
    </row>
    <row r="999" spans="2:21" ht="18" x14ac:dyDescent="0.25">
      <c r="B999" s="156"/>
      <c r="C999" s="9">
        <v>22</v>
      </c>
      <c r="D999" s="10">
        <v>3000</v>
      </c>
      <c r="E999" s="84">
        <v>165</v>
      </c>
      <c r="F999" s="7">
        <v>2</v>
      </c>
      <c r="G999" s="136">
        <v>4660015044305</v>
      </c>
      <c r="H999" s="123" t="s">
        <v>982</v>
      </c>
      <c r="I999" s="102">
        <f t="shared" si="54"/>
        <v>330.85714285714289</v>
      </c>
      <c r="J999" s="103">
        <f t="shared" si="55"/>
        <v>289.5</v>
      </c>
      <c r="K999" s="69">
        <f t="shared" si="56"/>
        <v>257.33333333333331</v>
      </c>
      <c r="L999" s="70">
        <v>231.6</v>
      </c>
      <c r="M999" s="189"/>
      <c r="O999" s="49"/>
      <c r="R999" s="32"/>
      <c r="S999" s="32"/>
      <c r="T999" s="32"/>
      <c r="U999" s="32"/>
    </row>
    <row r="1000" spans="2:21" ht="18.75" thickBot="1" x14ac:dyDescent="0.3">
      <c r="B1000" s="157"/>
      <c r="C1000" s="12">
        <v>26</v>
      </c>
      <c r="D1000" s="13">
        <v>6000</v>
      </c>
      <c r="E1000" s="85">
        <v>200</v>
      </c>
      <c r="F1000" s="7">
        <v>2</v>
      </c>
      <c r="G1000" s="136">
        <v>4660015044312</v>
      </c>
      <c r="H1000" s="123" t="s">
        <v>983</v>
      </c>
      <c r="I1000" s="104">
        <f t="shared" si="54"/>
        <v>519.42857142857144</v>
      </c>
      <c r="J1000" s="105">
        <f t="shared" si="55"/>
        <v>454.5</v>
      </c>
      <c r="K1000" s="71">
        <f t="shared" si="56"/>
        <v>404</v>
      </c>
      <c r="L1000" s="72">
        <v>363.6</v>
      </c>
      <c r="M1000" s="190"/>
      <c r="O1000" s="49"/>
      <c r="R1000" s="32"/>
      <c r="S1000" s="32"/>
      <c r="T1000" s="32"/>
      <c r="U1000" s="32"/>
    </row>
    <row r="1001" spans="2:21" ht="18.75" thickBot="1" x14ac:dyDescent="0.3">
      <c r="B1001" s="94"/>
      <c r="C1001" s="1"/>
      <c r="D1001" s="6"/>
      <c r="E1001" s="23"/>
      <c r="F1001" s="6"/>
      <c r="G1001" s="116"/>
      <c r="H1001" s="116"/>
      <c r="I1001" s="106"/>
      <c r="J1001" s="106"/>
      <c r="K1001" s="66"/>
      <c r="L1001" s="66"/>
      <c r="M1001" s="66"/>
      <c r="O1001" s="49"/>
      <c r="R1001" s="32"/>
      <c r="S1001" s="32"/>
      <c r="T1001" s="32"/>
      <c r="U1001" s="32"/>
    </row>
    <row r="1002" spans="2:21" ht="18" x14ac:dyDescent="0.25">
      <c r="B1002" s="160"/>
      <c r="C1002" s="3">
        <v>12</v>
      </c>
      <c r="D1002" s="4">
        <v>600</v>
      </c>
      <c r="E1002" s="83">
        <v>90</v>
      </c>
      <c r="F1002" s="7">
        <v>18</v>
      </c>
      <c r="G1002" s="136">
        <v>4660015044329</v>
      </c>
      <c r="H1002" s="123" t="s">
        <v>984</v>
      </c>
      <c r="I1002" s="107">
        <f t="shared" si="54"/>
        <v>96.000000000000014</v>
      </c>
      <c r="J1002" s="108">
        <f t="shared" si="55"/>
        <v>84</v>
      </c>
      <c r="K1002" s="73">
        <f t="shared" si="56"/>
        <v>74.666666666666671</v>
      </c>
      <c r="L1002" s="68">
        <v>67.2</v>
      </c>
      <c r="M1002" s="188" t="s">
        <v>191</v>
      </c>
      <c r="O1002" s="49"/>
      <c r="R1002" s="32"/>
      <c r="S1002" s="32"/>
      <c r="T1002" s="32"/>
      <c r="U1002" s="32"/>
    </row>
    <row r="1003" spans="2:21" ht="18" x14ac:dyDescent="0.25">
      <c r="B1003" s="156" t="s">
        <v>131</v>
      </c>
      <c r="C1003" s="9">
        <v>15</v>
      </c>
      <c r="D1003" s="10">
        <v>1100</v>
      </c>
      <c r="E1003" s="84">
        <v>110</v>
      </c>
      <c r="F1003" s="7">
        <v>15</v>
      </c>
      <c r="G1003" s="136">
        <v>4660015044336</v>
      </c>
      <c r="H1003" s="123" t="s">
        <v>985</v>
      </c>
      <c r="I1003" s="102">
        <f t="shared" si="54"/>
        <v>154.28571428571431</v>
      </c>
      <c r="J1003" s="103">
        <f t="shared" si="55"/>
        <v>135</v>
      </c>
      <c r="K1003" s="69">
        <f t="shared" si="56"/>
        <v>120</v>
      </c>
      <c r="L1003" s="70">
        <v>108</v>
      </c>
      <c r="M1003" s="189"/>
      <c r="O1003" s="49"/>
      <c r="R1003" s="32"/>
      <c r="S1003" s="32"/>
      <c r="T1003" s="32"/>
      <c r="U1003" s="32"/>
    </row>
    <row r="1004" spans="2:21" ht="18" x14ac:dyDescent="0.25">
      <c r="B1004" s="156" t="s">
        <v>133</v>
      </c>
      <c r="C1004" s="9">
        <v>18</v>
      </c>
      <c r="D1004" s="10">
        <v>2000</v>
      </c>
      <c r="E1004" s="84">
        <v>135</v>
      </c>
      <c r="F1004" s="7">
        <v>8</v>
      </c>
      <c r="G1004" s="136">
        <v>4660015044343</v>
      </c>
      <c r="H1004" s="123" t="s">
        <v>986</v>
      </c>
      <c r="I1004" s="102">
        <f t="shared" si="54"/>
        <v>243.42857142857144</v>
      </c>
      <c r="J1004" s="103">
        <f t="shared" si="55"/>
        <v>213</v>
      </c>
      <c r="K1004" s="69">
        <f t="shared" si="56"/>
        <v>189.33333333333334</v>
      </c>
      <c r="L1004" s="70">
        <v>170.4</v>
      </c>
      <c r="M1004" s="189"/>
      <c r="O1004" s="49"/>
      <c r="R1004" s="32"/>
      <c r="S1004" s="32"/>
      <c r="T1004" s="32"/>
      <c r="U1004" s="32"/>
    </row>
    <row r="1005" spans="2:21" ht="18" x14ac:dyDescent="0.25">
      <c r="B1005" s="156"/>
      <c r="C1005" s="9">
        <v>22</v>
      </c>
      <c r="D1005" s="10">
        <v>3000</v>
      </c>
      <c r="E1005" s="84">
        <v>165</v>
      </c>
      <c r="F1005" s="7">
        <v>2</v>
      </c>
      <c r="G1005" s="136">
        <v>4660015044350</v>
      </c>
      <c r="H1005" s="123" t="s">
        <v>987</v>
      </c>
      <c r="I1005" s="102">
        <f t="shared" si="54"/>
        <v>330.85714285714289</v>
      </c>
      <c r="J1005" s="103">
        <f t="shared" si="55"/>
        <v>289.5</v>
      </c>
      <c r="K1005" s="69">
        <f t="shared" si="56"/>
        <v>257.33333333333331</v>
      </c>
      <c r="L1005" s="70">
        <v>231.6</v>
      </c>
      <c r="M1005" s="189"/>
      <c r="O1005" s="49"/>
      <c r="R1005" s="32"/>
      <c r="S1005" s="32"/>
      <c r="T1005" s="32"/>
      <c r="U1005" s="32"/>
    </row>
    <row r="1006" spans="2:21" ht="18.75" thickBot="1" x14ac:dyDescent="0.3">
      <c r="B1006" s="157"/>
      <c r="C1006" s="12">
        <v>26</v>
      </c>
      <c r="D1006" s="13">
        <v>6000</v>
      </c>
      <c r="E1006" s="85">
        <v>200</v>
      </c>
      <c r="F1006" s="7">
        <v>2</v>
      </c>
      <c r="G1006" s="136">
        <v>4660015044367</v>
      </c>
      <c r="H1006" s="123" t="s">
        <v>988</v>
      </c>
      <c r="I1006" s="104">
        <f t="shared" si="54"/>
        <v>519.42857142857144</v>
      </c>
      <c r="J1006" s="105">
        <f t="shared" si="55"/>
        <v>454.5</v>
      </c>
      <c r="K1006" s="71">
        <f t="shared" si="56"/>
        <v>404</v>
      </c>
      <c r="L1006" s="72">
        <v>363.6</v>
      </c>
      <c r="M1006" s="190"/>
      <c r="O1006" s="49"/>
      <c r="R1006" s="32"/>
      <c r="S1006" s="32"/>
      <c r="T1006" s="32"/>
      <c r="U1006" s="32"/>
    </row>
    <row r="1007" spans="2:21" ht="18.75" thickBot="1" x14ac:dyDescent="0.3">
      <c r="B1007" s="94"/>
      <c r="C1007" s="1"/>
      <c r="D1007" s="6"/>
      <c r="E1007" s="23"/>
      <c r="F1007" s="6"/>
      <c r="G1007" s="116"/>
      <c r="H1007" s="116"/>
      <c r="I1007" s="106"/>
      <c r="J1007" s="106"/>
      <c r="K1007" s="66"/>
      <c r="L1007" s="66"/>
      <c r="M1007" s="66"/>
      <c r="O1007" s="49"/>
      <c r="R1007" s="32"/>
      <c r="S1007" s="32"/>
      <c r="T1007" s="32"/>
      <c r="U1007" s="32"/>
    </row>
    <row r="1008" spans="2:21" ht="18" x14ac:dyDescent="0.25">
      <c r="B1008" s="160"/>
      <c r="C1008" s="3">
        <v>12</v>
      </c>
      <c r="D1008" s="4">
        <v>600</v>
      </c>
      <c r="E1008" s="83">
        <v>90</v>
      </c>
      <c r="F1008" s="7">
        <v>18</v>
      </c>
      <c r="G1008" s="129">
        <v>4660015044077</v>
      </c>
      <c r="H1008" s="123" t="s">
        <v>989</v>
      </c>
      <c r="I1008" s="134" t="s">
        <v>990</v>
      </c>
      <c r="J1008" s="108">
        <f t="shared" si="55"/>
        <v>84</v>
      </c>
      <c r="K1008" s="73">
        <f t="shared" si="56"/>
        <v>74.666666666666671</v>
      </c>
      <c r="L1008" s="68">
        <v>67.2</v>
      </c>
      <c r="M1008" s="188" t="s">
        <v>191</v>
      </c>
      <c r="O1008" s="49"/>
      <c r="R1008" s="32"/>
      <c r="S1008" s="32"/>
      <c r="T1008" s="32"/>
      <c r="U1008" s="32"/>
    </row>
    <row r="1009" spans="2:21" ht="18" x14ac:dyDescent="0.25">
      <c r="B1009" s="156" t="s">
        <v>131</v>
      </c>
      <c r="C1009" s="9">
        <v>15</v>
      </c>
      <c r="D1009" s="10">
        <v>1100</v>
      </c>
      <c r="E1009" s="84">
        <v>110</v>
      </c>
      <c r="F1009" s="7">
        <v>15</v>
      </c>
      <c r="G1009" s="129">
        <v>4660015044084</v>
      </c>
      <c r="H1009" s="123" t="s">
        <v>991</v>
      </c>
      <c r="I1009" s="134" t="s">
        <v>990</v>
      </c>
      <c r="J1009" s="103">
        <f t="shared" si="55"/>
        <v>135</v>
      </c>
      <c r="K1009" s="69">
        <f t="shared" si="56"/>
        <v>120</v>
      </c>
      <c r="L1009" s="70">
        <v>108</v>
      </c>
      <c r="M1009" s="189"/>
      <c r="O1009" s="49"/>
      <c r="R1009" s="32"/>
      <c r="S1009" s="32"/>
      <c r="T1009" s="32"/>
      <c r="U1009" s="32"/>
    </row>
    <row r="1010" spans="2:21" ht="18" x14ac:dyDescent="0.25">
      <c r="B1010" s="156" t="s">
        <v>134</v>
      </c>
      <c r="C1010" s="9">
        <v>18</v>
      </c>
      <c r="D1010" s="10">
        <v>2000</v>
      </c>
      <c r="E1010" s="84">
        <v>135</v>
      </c>
      <c r="F1010" s="7">
        <v>8</v>
      </c>
      <c r="G1010" s="129">
        <v>4660015044091</v>
      </c>
      <c r="H1010" s="123" t="s">
        <v>992</v>
      </c>
      <c r="I1010" s="134" t="s">
        <v>990</v>
      </c>
      <c r="J1010" s="103">
        <f t="shared" si="55"/>
        <v>213</v>
      </c>
      <c r="K1010" s="69">
        <f t="shared" si="56"/>
        <v>189.33333333333334</v>
      </c>
      <c r="L1010" s="70">
        <v>170.4</v>
      </c>
      <c r="M1010" s="189"/>
      <c r="O1010" s="49"/>
      <c r="R1010" s="32"/>
      <c r="S1010" s="32"/>
      <c r="T1010" s="32"/>
      <c r="U1010" s="32"/>
    </row>
    <row r="1011" spans="2:21" ht="18" x14ac:dyDescent="0.25">
      <c r="B1011" s="156"/>
      <c r="C1011" s="9">
        <v>22</v>
      </c>
      <c r="D1011" s="10">
        <v>3000</v>
      </c>
      <c r="E1011" s="84">
        <v>165</v>
      </c>
      <c r="F1011" s="7">
        <v>2</v>
      </c>
      <c r="G1011" s="129">
        <v>4660015044107</v>
      </c>
      <c r="H1011" s="123" t="s">
        <v>993</v>
      </c>
      <c r="I1011" s="134" t="s">
        <v>990</v>
      </c>
      <c r="J1011" s="103">
        <f t="shared" si="55"/>
        <v>289.5</v>
      </c>
      <c r="K1011" s="69">
        <f t="shared" si="56"/>
        <v>257.33333333333331</v>
      </c>
      <c r="L1011" s="70">
        <v>231.6</v>
      </c>
      <c r="M1011" s="189"/>
      <c r="O1011" s="49"/>
      <c r="R1011" s="32"/>
      <c r="S1011" s="32"/>
      <c r="T1011" s="32"/>
      <c r="U1011" s="32"/>
    </row>
    <row r="1012" spans="2:21" ht="18.75" thickBot="1" x14ac:dyDescent="0.3">
      <c r="B1012" s="157"/>
      <c r="C1012" s="12">
        <v>26</v>
      </c>
      <c r="D1012" s="13">
        <v>6000</v>
      </c>
      <c r="E1012" s="85">
        <v>200</v>
      </c>
      <c r="F1012" s="7">
        <v>2</v>
      </c>
      <c r="G1012" s="129">
        <v>4660015044114</v>
      </c>
      <c r="H1012" s="123" t="s">
        <v>994</v>
      </c>
      <c r="I1012" s="134" t="s">
        <v>990</v>
      </c>
      <c r="J1012" s="105">
        <f t="shared" si="55"/>
        <v>454.5</v>
      </c>
      <c r="K1012" s="71">
        <f t="shared" si="56"/>
        <v>404</v>
      </c>
      <c r="L1012" s="72">
        <v>363.6</v>
      </c>
      <c r="M1012" s="190"/>
      <c r="O1012" s="49"/>
      <c r="R1012" s="32"/>
      <c r="S1012" s="32"/>
      <c r="T1012" s="32"/>
      <c r="U1012" s="32"/>
    </row>
    <row r="1013" spans="2:21" ht="18.75" thickBot="1" x14ac:dyDescent="0.3">
      <c r="B1013" s="94"/>
      <c r="C1013" s="1"/>
      <c r="D1013" s="6"/>
      <c r="E1013" s="23"/>
      <c r="F1013" s="6"/>
      <c r="G1013" s="116"/>
      <c r="H1013" s="116"/>
      <c r="I1013" s="106"/>
      <c r="J1013" s="106"/>
      <c r="K1013" s="66"/>
      <c r="L1013" s="66"/>
      <c r="M1013" s="66"/>
      <c r="O1013" s="49"/>
      <c r="R1013" s="32"/>
      <c r="S1013" s="32"/>
      <c r="T1013" s="32"/>
      <c r="U1013" s="32"/>
    </row>
    <row r="1014" spans="2:21" ht="18" x14ac:dyDescent="0.25">
      <c r="B1014" s="160"/>
      <c r="C1014" s="3">
        <v>12</v>
      </c>
      <c r="D1014" s="4">
        <v>600</v>
      </c>
      <c r="E1014" s="83">
        <v>90</v>
      </c>
      <c r="F1014" s="7">
        <v>18</v>
      </c>
      <c r="G1014" s="139">
        <v>4660015044176</v>
      </c>
      <c r="H1014" s="123" t="s">
        <v>995</v>
      </c>
      <c r="I1014" s="134" t="s">
        <v>990</v>
      </c>
      <c r="J1014" s="108">
        <f t="shared" si="55"/>
        <v>84</v>
      </c>
      <c r="K1014" s="73">
        <f t="shared" si="56"/>
        <v>74.666666666666671</v>
      </c>
      <c r="L1014" s="68">
        <v>67.2</v>
      </c>
      <c r="M1014" s="188" t="s">
        <v>191</v>
      </c>
      <c r="O1014" s="49"/>
      <c r="R1014" s="32"/>
      <c r="S1014" s="32"/>
      <c r="T1014" s="32"/>
      <c r="U1014" s="32"/>
    </row>
    <row r="1015" spans="2:21" ht="18" x14ac:dyDescent="0.25">
      <c r="B1015" s="156" t="s">
        <v>135</v>
      </c>
      <c r="C1015" s="9">
        <v>15</v>
      </c>
      <c r="D1015" s="10">
        <v>1100</v>
      </c>
      <c r="E1015" s="84">
        <v>110</v>
      </c>
      <c r="F1015" s="7">
        <v>15</v>
      </c>
      <c r="G1015" s="139">
        <v>4660015044183</v>
      </c>
      <c r="H1015" s="123" t="s">
        <v>996</v>
      </c>
      <c r="I1015" s="134" t="s">
        <v>990</v>
      </c>
      <c r="J1015" s="103">
        <f t="shared" si="55"/>
        <v>135</v>
      </c>
      <c r="K1015" s="69">
        <f t="shared" si="56"/>
        <v>120</v>
      </c>
      <c r="L1015" s="70">
        <v>108</v>
      </c>
      <c r="M1015" s="189"/>
      <c r="O1015" s="49"/>
      <c r="R1015" s="32"/>
      <c r="S1015" s="32"/>
      <c r="T1015" s="32"/>
      <c r="U1015" s="32"/>
    </row>
    <row r="1016" spans="2:21" ht="18" x14ac:dyDescent="0.25">
      <c r="B1016" s="156" t="s">
        <v>136</v>
      </c>
      <c r="C1016" s="9">
        <v>18</v>
      </c>
      <c r="D1016" s="10">
        <v>2000</v>
      </c>
      <c r="E1016" s="84">
        <v>135</v>
      </c>
      <c r="F1016" s="7">
        <v>8</v>
      </c>
      <c r="G1016" s="139">
        <v>4660015044190</v>
      </c>
      <c r="H1016" s="123" t="s">
        <v>997</v>
      </c>
      <c r="I1016" s="134" t="s">
        <v>990</v>
      </c>
      <c r="J1016" s="103">
        <f t="shared" si="55"/>
        <v>213</v>
      </c>
      <c r="K1016" s="69">
        <f t="shared" si="56"/>
        <v>189.33333333333334</v>
      </c>
      <c r="L1016" s="70">
        <v>170.4</v>
      </c>
      <c r="M1016" s="189"/>
      <c r="O1016" s="49"/>
      <c r="R1016" s="32"/>
      <c r="S1016" s="32"/>
      <c r="T1016" s="32"/>
      <c r="U1016" s="32"/>
    </row>
    <row r="1017" spans="2:21" ht="18" x14ac:dyDescent="0.25">
      <c r="B1017" s="156"/>
      <c r="C1017" s="9">
        <v>22</v>
      </c>
      <c r="D1017" s="10">
        <v>3000</v>
      </c>
      <c r="E1017" s="84">
        <v>165</v>
      </c>
      <c r="F1017" s="7">
        <v>2</v>
      </c>
      <c r="G1017" s="139">
        <v>4660015044206</v>
      </c>
      <c r="H1017" s="123" t="s">
        <v>998</v>
      </c>
      <c r="I1017" s="134" t="s">
        <v>990</v>
      </c>
      <c r="J1017" s="103">
        <f t="shared" si="55"/>
        <v>289.5</v>
      </c>
      <c r="K1017" s="69">
        <f t="shared" si="56"/>
        <v>257.33333333333331</v>
      </c>
      <c r="L1017" s="70">
        <v>231.6</v>
      </c>
      <c r="M1017" s="189"/>
      <c r="O1017" s="49"/>
      <c r="R1017" s="32"/>
      <c r="S1017" s="32"/>
      <c r="T1017" s="32"/>
      <c r="U1017" s="32"/>
    </row>
    <row r="1018" spans="2:21" ht="18.75" thickBot="1" x14ac:dyDescent="0.3">
      <c r="B1018" s="157"/>
      <c r="C1018" s="12">
        <v>26</v>
      </c>
      <c r="D1018" s="13">
        <v>6000</v>
      </c>
      <c r="E1018" s="85">
        <v>200</v>
      </c>
      <c r="F1018" s="7">
        <v>2</v>
      </c>
      <c r="G1018" s="139">
        <v>4660015044213</v>
      </c>
      <c r="H1018" s="123" t="s">
        <v>999</v>
      </c>
      <c r="I1018" s="134" t="s">
        <v>990</v>
      </c>
      <c r="J1018" s="105">
        <f t="shared" si="55"/>
        <v>454.5</v>
      </c>
      <c r="K1018" s="71">
        <f t="shared" si="56"/>
        <v>404</v>
      </c>
      <c r="L1018" s="72">
        <v>363.6</v>
      </c>
      <c r="M1018" s="190"/>
      <c r="O1018" s="49"/>
      <c r="R1018" s="32"/>
      <c r="S1018" s="32"/>
      <c r="T1018" s="32"/>
      <c r="U1018" s="32"/>
    </row>
    <row r="1019" spans="2:21" ht="18.75" thickBot="1" x14ac:dyDescent="0.3">
      <c r="B1019" s="94"/>
      <c r="C1019" s="1"/>
      <c r="D1019" s="6"/>
      <c r="E1019" s="23"/>
      <c r="F1019" s="6"/>
      <c r="G1019" s="116"/>
      <c r="H1019" s="116"/>
      <c r="I1019" s="106"/>
      <c r="J1019" s="106"/>
      <c r="K1019" s="66"/>
      <c r="L1019" s="66"/>
      <c r="M1019" s="66"/>
      <c r="O1019" s="49"/>
      <c r="R1019" s="32"/>
      <c r="S1019" s="32"/>
      <c r="T1019" s="32"/>
      <c r="U1019" s="32"/>
    </row>
    <row r="1020" spans="2:21" ht="18" x14ac:dyDescent="0.25">
      <c r="B1020" s="160"/>
      <c r="C1020" s="3">
        <v>12</v>
      </c>
      <c r="D1020" s="4">
        <v>600</v>
      </c>
      <c r="E1020" s="83">
        <v>90</v>
      </c>
      <c r="F1020" s="7">
        <v>18</v>
      </c>
      <c r="G1020" s="139">
        <v>4660015044220</v>
      </c>
      <c r="H1020" s="123" t="s">
        <v>1000</v>
      </c>
      <c r="I1020" s="107">
        <f t="shared" si="54"/>
        <v>96.000000000000014</v>
      </c>
      <c r="J1020" s="108">
        <f t="shared" si="55"/>
        <v>84</v>
      </c>
      <c r="K1020" s="73">
        <f t="shared" si="56"/>
        <v>74.666666666666671</v>
      </c>
      <c r="L1020" s="68">
        <v>67.2</v>
      </c>
      <c r="M1020" s="188" t="s">
        <v>191</v>
      </c>
      <c r="O1020" s="49"/>
      <c r="R1020" s="32"/>
      <c r="S1020" s="32"/>
      <c r="T1020" s="32"/>
      <c r="U1020" s="32"/>
    </row>
    <row r="1021" spans="2:21" ht="18" x14ac:dyDescent="0.25">
      <c r="B1021" s="156" t="s">
        <v>135</v>
      </c>
      <c r="C1021" s="9">
        <v>15</v>
      </c>
      <c r="D1021" s="10">
        <v>1100</v>
      </c>
      <c r="E1021" s="84">
        <v>110</v>
      </c>
      <c r="F1021" s="7">
        <v>15</v>
      </c>
      <c r="G1021" s="139">
        <v>4660015044237</v>
      </c>
      <c r="H1021" s="123" t="s">
        <v>1001</v>
      </c>
      <c r="I1021" s="102">
        <f t="shared" si="54"/>
        <v>154.28571428571431</v>
      </c>
      <c r="J1021" s="103">
        <f t="shared" si="55"/>
        <v>135</v>
      </c>
      <c r="K1021" s="69">
        <f t="shared" si="56"/>
        <v>120</v>
      </c>
      <c r="L1021" s="70">
        <v>108</v>
      </c>
      <c r="M1021" s="189"/>
      <c r="O1021" s="49"/>
      <c r="R1021" s="32"/>
      <c r="S1021" s="32"/>
      <c r="T1021" s="32"/>
      <c r="U1021" s="32"/>
    </row>
    <row r="1022" spans="2:21" ht="18" x14ac:dyDescent="0.25">
      <c r="B1022" s="156" t="s">
        <v>137</v>
      </c>
      <c r="C1022" s="9">
        <v>18</v>
      </c>
      <c r="D1022" s="10">
        <v>2000</v>
      </c>
      <c r="E1022" s="84">
        <v>135</v>
      </c>
      <c r="F1022" s="7">
        <v>8</v>
      </c>
      <c r="G1022" s="139">
        <v>4660015044244</v>
      </c>
      <c r="H1022" s="123" t="s">
        <v>1002</v>
      </c>
      <c r="I1022" s="102">
        <f t="shared" si="54"/>
        <v>243.42857142857144</v>
      </c>
      <c r="J1022" s="103">
        <f t="shared" si="55"/>
        <v>213</v>
      </c>
      <c r="K1022" s="69">
        <f t="shared" si="56"/>
        <v>189.33333333333334</v>
      </c>
      <c r="L1022" s="70">
        <v>170.4</v>
      </c>
      <c r="M1022" s="189"/>
      <c r="O1022" s="49"/>
      <c r="R1022" s="32"/>
      <c r="S1022" s="32"/>
      <c r="T1022" s="32"/>
      <c r="U1022" s="32"/>
    </row>
    <row r="1023" spans="2:21" ht="18" x14ac:dyDescent="0.25">
      <c r="B1023" s="156"/>
      <c r="C1023" s="9">
        <v>22</v>
      </c>
      <c r="D1023" s="10">
        <v>3000</v>
      </c>
      <c r="E1023" s="84">
        <v>165</v>
      </c>
      <c r="F1023" s="7">
        <v>2</v>
      </c>
      <c r="G1023" s="139">
        <v>4660015044251</v>
      </c>
      <c r="H1023" s="123" t="s">
        <v>1003</v>
      </c>
      <c r="I1023" s="102">
        <f t="shared" si="54"/>
        <v>330.85714285714289</v>
      </c>
      <c r="J1023" s="103">
        <f t="shared" si="55"/>
        <v>289.5</v>
      </c>
      <c r="K1023" s="69">
        <f t="shared" si="56"/>
        <v>257.33333333333331</v>
      </c>
      <c r="L1023" s="70">
        <v>231.6</v>
      </c>
      <c r="M1023" s="189"/>
      <c r="O1023" s="49"/>
      <c r="R1023" s="32"/>
      <c r="S1023" s="32"/>
      <c r="T1023" s="32"/>
      <c r="U1023" s="32"/>
    </row>
    <row r="1024" spans="2:21" ht="18.75" thickBot="1" x14ac:dyDescent="0.3">
      <c r="B1024" s="157"/>
      <c r="C1024" s="12">
        <v>26</v>
      </c>
      <c r="D1024" s="13">
        <v>6000</v>
      </c>
      <c r="E1024" s="85">
        <v>200</v>
      </c>
      <c r="F1024" s="7">
        <v>2</v>
      </c>
      <c r="G1024" s="139">
        <v>4660015044268</v>
      </c>
      <c r="H1024" s="123" t="s">
        <v>1004</v>
      </c>
      <c r="I1024" s="104">
        <f t="shared" si="54"/>
        <v>519.42857142857144</v>
      </c>
      <c r="J1024" s="105">
        <f t="shared" si="55"/>
        <v>454.5</v>
      </c>
      <c r="K1024" s="71">
        <f t="shared" si="56"/>
        <v>404</v>
      </c>
      <c r="L1024" s="72">
        <v>363.6</v>
      </c>
      <c r="M1024" s="190"/>
      <c r="O1024" s="49"/>
      <c r="R1024" s="32"/>
      <c r="S1024" s="32"/>
      <c r="T1024" s="32"/>
      <c r="U1024" s="32"/>
    </row>
    <row r="1025" spans="2:21" ht="18.75" thickBot="1" x14ac:dyDescent="0.3">
      <c r="B1025" s="94"/>
      <c r="C1025" s="1"/>
      <c r="D1025" s="6"/>
      <c r="E1025" s="23"/>
      <c r="F1025" s="6"/>
      <c r="G1025" s="116"/>
      <c r="H1025" s="116"/>
      <c r="I1025" s="106"/>
      <c r="J1025" s="106"/>
      <c r="K1025" s="66"/>
      <c r="L1025" s="66"/>
      <c r="M1025" s="66"/>
      <c r="O1025" s="49"/>
      <c r="R1025" s="32"/>
      <c r="S1025" s="32"/>
      <c r="T1025" s="32"/>
      <c r="U1025" s="32"/>
    </row>
    <row r="1026" spans="2:21" ht="18" x14ac:dyDescent="0.25">
      <c r="B1026" s="160"/>
      <c r="C1026" s="3">
        <v>12</v>
      </c>
      <c r="D1026" s="4">
        <v>600</v>
      </c>
      <c r="E1026" s="83">
        <v>90</v>
      </c>
      <c r="F1026" s="7">
        <v>18</v>
      </c>
      <c r="G1026" s="139">
        <v>4660015044121</v>
      </c>
      <c r="H1026" s="123" t="s">
        <v>1005</v>
      </c>
      <c r="I1026" s="107">
        <f t="shared" si="54"/>
        <v>96.000000000000014</v>
      </c>
      <c r="J1026" s="108">
        <f t="shared" si="55"/>
        <v>84</v>
      </c>
      <c r="K1026" s="73">
        <f t="shared" si="56"/>
        <v>74.666666666666671</v>
      </c>
      <c r="L1026" s="68">
        <v>67.2</v>
      </c>
      <c r="M1026" s="188" t="s">
        <v>191</v>
      </c>
      <c r="O1026" s="49"/>
      <c r="R1026" s="32"/>
      <c r="S1026" s="32"/>
      <c r="T1026" s="32"/>
      <c r="U1026" s="32"/>
    </row>
    <row r="1027" spans="2:21" ht="18" x14ac:dyDescent="0.25">
      <c r="B1027" s="156" t="s">
        <v>135</v>
      </c>
      <c r="C1027" s="9">
        <v>15</v>
      </c>
      <c r="D1027" s="10">
        <v>1100</v>
      </c>
      <c r="E1027" s="84">
        <v>110</v>
      </c>
      <c r="F1027" s="7">
        <v>15</v>
      </c>
      <c r="G1027" s="139">
        <v>4660015044138</v>
      </c>
      <c r="H1027" s="123" t="s">
        <v>1006</v>
      </c>
      <c r="I1027" s="102">
        <f t="shared" si="54"/>
        <v>154.28571428571431</v>
      </c>
      <c r="J1027" s="103">
        <f t="shared" si="55"/>
        <v>135</v>
      </c>
      <c r="K1027" s="69">
        <f t="shared" si="56"/>
        <v>120</v>
      </c>
      <c r="L1027" s="70">
        <v>108</v>
      </c>
      <c r="M1027" s="189"/>
      <c r="O1027" s="49"/>
      <c r="R1027" s="32"/>
      <c r="S1027" s="32"/>
      <c r="T1027" s="32"/>
      <c r="U1027" s="32"/>
    </row>
    <row r="1028" spans="2:21" ht="18" x14ac:dyDescent="0.25">
      <c r="B1028" s="156" t="s">
        <v>138</v>
      </c>
      <c r="C1028" s="9">
        <v>18</v>
      </c>
      <c r="D1028" s="10">
        <v>2000</v>
      </c>
      <c r="E1028" s="84">
        <v>135</v>
      </c>
      <c r="F1028" s="7">
        <v>8</v>
      </c>
      <c r="G1028" s="139">
        <v>4660015044145</v>
      </c>
      <c r="H1028" s="123" t="s">
        <v>1007</v>
      </c>
      <c r="I1028" s="102">
        <f t="shared" si="54"/>
        <v>243.42857142857144</v>
      </c>
      <c r="J1028" s="103">
        <f t="shared" si="55"/>
        <v>213</v>
      </c>
      <c r="K1028" s="69">
        <f t="shared" si="56"/>
        <v>189.33333333333334</v>
      </c>
      <c r="L1028" s="70">
        <v>170.4</v>
      </c>
      <c r="M1028" s="189"/>
      <c r="O1028" s="49"/>
      <c r="R1028" s="32"/>
      <c r="S1028" s="32"/>
      <c r="T1028" s="32"/>
      <c r="U1028" s="32"/>
    </row>
    <row r="1029" spans="2:21" ht="18" x14ac:dyDescent="0.25">
      <c r="B1029" s="156"/>
      <c r="C1029" s="9">
        <v>22</v>
      </c>
      <c r="D1029" s="10">
        <v>3000</v>
      </c>
      <c r="E1029" s="84">
        <v>165</v>
      </c>
      <c r="F1029" s="7">
        <v>2</v>
      </c>
      <c r="G1029" s="139">
        <v>4660015044152</v>
      </c>
      <c r="H1029" s="123" t="s">
        <v>1008</v>
      </c>
      <c r="I1029" s="102">
        <f t="shared" si="54"/>
        <v>330.85714285714289</v>
      </c>
      <c r="J1029" s="103">
        <f t="shared" si="55"/>
        <v>289.5</v>
      </c>
      <c r="K1029" s="69">
        <f t="shared" si="56"/>
        <v>257.33333333333331</v>
      </c>
      <c r="L1029" s="70">
        <v>231.6</v>
      </c>
      <c r="M1029" s="189"/>
      <c r="O1029" s="49"/>
      <c r="R1029" s="32"/>
      <c r="S1029" s="32"/>
      <c r="T1029" s="32"/>
      <c r="U1029" s="32"/>
    </row>
    <row r="1030" spans="2:21" ht="18.75" thickBot="1" x14ac:dyDescent="0.3">
      <c r="B1030" s="157"/>
      <c r="C1030" s="12">
        <v>26</v>
      </c>
      <c r="D1030" s="13">
        <v>6000</v>
      </c>
      <c r="E1030" s="85">
        <v>200</v>
      </c>
      <c r="F1030" s="7">
        <v>2</v>
      </c>
      <c r="G1030" s="139">
        <v>4660015044169</v>
      </c>
      <c r="H1030" s="123" t="s">
        <v>1009</v>
      </c>
      <c r="I1030" s="104">
        <f t="shared" ref="I1030:I1036" si="57">L1030/0.7</f>
        <v>519.42857142857144</v>
      </c>
      <c r="J1030" s="105">
        <f t="shared" ref="J1030:J1036" si="58">L1030/0.8</f>
        <v>454.5</v>
      </c>
      <c r="K1030" s="71">
        <f t="shared" ref="K1030:K1036" si="59">L1030/0.9</f>
        <v>404</v>
      </c>
      <c r="L1030" s="72">
        <v>363.6</v>
      </c>
      <c r="M1030" s="190"/>
      <c r="O1030" s="49"/>
      <c r="R1030" s="32"/>
      <c r="S1030" s="32"/>
      <c r="T1030" s="32"/>
      <c r="U1030" s="32"/>
    </row>
    <row r="1031" spans="2:21" ht="18.75" thickBot="1" x14ac:dyDescent="0.3">
      <c r="B1031" s="94"/>
      <c r="C1031" s="1"/>
      <c r="D1031" s="6"/>
      <c r="E1031" s="23"/>
      <c r="F1031" s="6"/>
      <c r="G1031" s="116"/>
      <c r="H1031" s="116"/>
      <c r="I1031" s="106"/>
      <c r="J1031" s="106"/>
      <c r="K1031" s="66"/>
      <c r="L1031" s="66"/>
      <c r="M1031" s="66"/>
      <c r="O1031" s="49"/>
      <c r="R1031" s="32"/>
      <c r="S1031" s="32"/>
      <c r="T1031" s="32"/>
      <c r="U1031" s="32"/>
    </row>
    <row r="1032" spans="2:21" ht="18" x14ac:dyDescent="0.25">
      <c r="B1032" s="160"/>
      <c r="C1032" s="3">
        <v>12</v>
      </c>
      <c r="D1032" s="4">
        <v>600</v>
      </c>
      <c r="E1032" s="83">
        <v>90</v>
      </c>
      <c r="F1032" s="7">
        <v>18</v>
      </c>
      <c r="G1032" s="139">
        <v>4607058024017</v>
      </c>
      <c r="H1032" s="120" t="s">
        <v>1010</v>
      </c>
      <c r="I1032" s="107">
        <f t="shared" si="57"/>
        <v>96.000000000000014</v>
      </c>
      <c r="J1032" s="108">
        <f t="shared" si="58"/>
        <v>84</v>
      </c>
      <c r="K1032" s="73">
        <f t="shared" si="59"/>
        <v>74.666666666666671</v>
      </c>
      <c r="L1032" s="68">
        <v>67.2</v>
      </c>
      <c r="M1032" s="188" t="s">
        <v>191</v>
      </c>
      <c r="O1032" s="49"/>
      <c r="R1032" s="32"/>
      <c r="S1032" s="32"/>
      <c r="T1032" s="32"/>
      <c r="U1032" s="32"/>
    </row>
    <row r="1033" spans="2:21" ht="18" x14ac:dyDescent="0.25">
      <c r="B1033" s="156" t="s">
        <v>139</v>
      </c>
      <c r="C1033" s="9">
        <v>15</v>
      </c>
      <c r="D1033" s="10">
        <v>1100</v>
      </c>
      <c r="E1033" s="84">
        <v>110</v>
      </c>
      <c r="F1033" s="7">
        <v>15</v>
      </c>
      <c r="G1033" s="139">
        <v>4607058024024</v>
      </c>
      <c r="H1033" s="120" t="s">
        <v>1011</v>
      </c>
      <c r="I1033" s="102">
        <f t="shared" si="57"/>
        <v>154.28571428571431</v>
      </c>
      <c r="J1033" s="103">
        <f t="shared" si="58"/>
        <v>135</v>
      </c>
      <c r="K1033" s="69">
        <f t="shared" si="59"/>
        <v>120</v>
      </c>
      <c r="L1033" s="70">
        <v>108</v>
      </c>
      <c r="M1033" s="189"/>
      <c r="O1033" s="49"/>
      <c r="R1033" s="32"/>
      <c r="S1033" s="32"/>
      <c r="T1033" s="32"/>
      <c r="U1033" s="32"/>
    </row>
    <row r="1034" spans="2:21" ht="18" x14ac:dyDescent="0.25">
      <c r="B1034" s="156"/>
      <c r="C1034" s="9">
        <v>18</v>
      </c>
      <c r="D1034" s="10">
        <v>2000</v>
      </c>
      <c r="E1034" s="84">
        <v>135</v>
      </c>
      <c r="F1034" s="7">
        <v>8</v>
      </c>
      <c r="G1034" s="139">
        <v>4607058024031</v>
      </c>
      <c r="H1034" s="120" t="s">
        <v>1012</v>
      </c>
      <c r="I1034" s="102">
        <f t="shared" si="57"/>
        <v>243.42857142857144</v>
      </c>
      <c r="J1034" s="103">
        <f t="shared" si="58"/>
        <v>213</v>
      </c>
      <c r="K1034" s="69">
        <f t="shared" si="59"/>
        <v>189.33333333333334</v>
      </c>
      <c r="L1034" s="70">
        <v>170.4</v>
      </c>
      <c r="M1034" s="189"/>
      <c r="O1034" s="49"/>
      <c r="R1034" s="32"/>
      <c r="S1034" s="32"/>
      <c r="T1034" s="32"/>
      <c r="U1034" s="32"/>
    </row>
    <row r="1035" spans="2:21" ht="18" x14ac:dyDescent="0.25">
      <c r="B1035" s="156"/>
      <c r="C1035" s="9">
        <v>22</v>
      </c>
      <c r="D1035" s="10">
        <v>3000</v>
      </c>
      <c r="E1035" s="84">
        <v>165</v>
      </c>
      <c r="F1035" s="7">
        <v>2</v>
      </c>
      <c r="G1035" s="139">
        <v>4607058024048</v>
      </c>
      <c r="H1035" s="120" t="s">
        <v>1013</v>
      </c>
      <c r="I1035" s="102">
        <f t="shared" si="57"/>
        <v>330.85714285714289</v>
      </c>
      <c r="J1035" s="103">
        <f t="shared" si="58"/>
        <v>289.5</v>
      </c>
      <c r="K1035" s="69">
        <f t="shared" si="59"/>
        <v>257.33333333333331</v>
      </c>
      <c r="L1035" s="70">
        <v>231.6</v>
      </c>
      <c r="M1035" s="189"/>
      <c r="O1035" s="49"/>
      <c r="R1035" s="32"/>
      <c r="S1035" s="32"/>
      <c r="T1035" s="32"/>
      <c r="U1035" s="32"/>
    </row>
    <row r="1036" spans="2:21" ht="18.75" thickBot="1" x14ac:dyDescent="0.3">
      <c r="B1036" s="157"/>
      <c r="C1036" s="12">
        <v>26</v>
      </c>
      <c r="D1036" s="13">
        <v>6000</v>
      </c>
      <c r="E1036" s="85">
        <v>200</v>
      </c>
      <c r="F1036" s="7">
        <v>2</v>
      </c>
      <c r="G1036" s="183">
        <v>4607058024055</v>
      </c>
      <c r="H1036" s="184">
        <v>24055</v>
      </c>
      <c r="I1036" s="104">
        <f t="shared" si="57"/>
        <v>519.42857142857144</v>
      </c>
      <c r="J1036" s="105">
        <f t="shared" si="58"/>
        <v>454.5</v>
      </c>
      <c r="K1036" s="71">
        <f t="shared" si="59"/>
        <v>404</v>
      </c>
      <c r="L1036" s="72">
        <v>363.6</v>
      </c>
      <c r="M1036" s="190"/>
      <c r="O1036" s="49"/>
      <c r="R1036" s="32"/>
      <c r="S1036" s="32"/>
      <c r="T1036" s="32"/>
      <c r="U1036" s="32"/>
    </row>
    <row r="1037" spans="2:21" ht="18" x14ac:dyDescent="0.25">
      <c r="B1037" s="93"/>
      <c r="C1037" s="1"/>
      <c r="D1037" s="6"/>
      <c r="E1037" s="6"/>
      <c r="F1037" s="6"/>
      <c r="G1037" s="122"/>
      <c r="H1037" s="122"/>
      <c r="I1037" s="17"/>
      <c r="J1037" s="17"/>
      <c r="K1037" s="47"/>
      <c r="L1037" s="50"/>
      <c r="M1037" s="66"/>
      <c r="O1037" s="49"/>
      <c r="R1037" s="32"/>
      <c r="S1037" s="32"/>
      <c r="T1037" s="32"/>
      <c r="U1037" s="32"/>
    </row>
    <row r="1038" spans="2:21" x14ac:dyDescent="0.25">
      <c r="B1038" s="93"/>
      <c r="C1038" s="1"/>
      <c r="D1038" s="6"/>
      <c r="E1038" s="6"/>
      <c r="F1038" s="6"/>
      <c r="G1038" s="122"/>
      <c r="H1038" s="122"/>
      <c r="I1038" s="17"/>
      <c r="J1038" s="17"/>
      <c r="K1038" s="46"/>
      <c r="L1038" s="47"/>
      <c r="M1038" s="92"/>
      <c r="P1038" s="32"/>
      <c r="Q1038" s="32"/>
      <c r="R1038" s="32"/>
      <c r="S1038" s="32"/>
      <c r="T1038" s="32"/>
    </row>
    <row r="1039" spans="2:21" ht="18" x14ac:dyDescent="0.25">
      <c r="B1039" s="93"/>
      <c r="C1039" s="1"/>
      <c r="D1039" s="6"/>
      <c r="E1039" s="6"/>
      <c r="F1039" s="6"/>
      <c r="G1039" s="116"/>
      <c r="H1039" s="116"/>
      <c r="I1039" s="17"/>
      <c r="J1039" s="17"/>
      <c r="K1039" s="46"/>
      <c r="L1039" s="47"/>
      <c r="M1039" s="92"/>
      <c r="N1039" s="45"/>
      <c r="O1039" s="31"/>
      <c r="P1039" s="32"/>
      <c r="Q1039" s="32"/>
      <c r="R1039" s="32"/>
      <c r="S1039" s="32"/>
      <c r="T1039" s="32"/>
      <c r="U1039" s="32"/>
    </row>
    <row r="1040" spans="2:21" ht="18" x14ac:dyDescent="0.25">
      <c r="B1040" s="174" t="s">
        <v>140</v>
      </c>
      <c r="C1040" s="30" t="s">
        <v>141</v>
      </c>
      <c r="D1040" s="30"/>
      <c r="E1040" s="30"/>
      <c r="F1040" s="30"/>
      <c r="I1040" s="17"/>
      <c r="J1040" s="17"/>
      <c r="K1040" s="46"/>
      <c r="L1040" s="47"/>
      <c r="M1040" s="92"/>
      <c r="N1040" s="45"/>
      <c r="O1040" s="31"/>
      <c r="P1040" s="32"/>
      <c r="Q1040" s="32"/>
      <c r="R1040" s="32"/>
      <c r="S1040" s="32"/>
      <c r="T1040" s="32"/>
      <c r="U1040" s="32"/>
    </row>
    <row r="1041" spans="13:21" ht="18" x14ac:dyDescent="0.25">
      <c r="M1041" s="92"/>
      <c r="N1041" s="1"/>
      <c r="O1041" s="31"/>
      <c r="P1041" s="32"/>
      <c r="Q1041" s="32"/>
      <c r="R1041" s="32"/>
      <c r="S1041" s="32"/>
      <c r="T1041" s="32"/>
      <c r="U1041" s="32"/>
    </row>
    <row r="1042" spans="13:21" x14ac:dyDescent="0.25">
      <c r="M1042" s="92"/>
    </row>
    <row r="1043" spans="13:21" x14ac:dyDescent="0.25">
      <c r="M1043" s="66"/>
    </row>
  </sheetData>
  <mergeCells count="173">
    <mergeCell ref="M1008:M1012"/>
    <mergeCell ref="M1014:M1018"/>
    <mergeCell ref="M1020:M1024"/>
    <mergeCell ref="M1026:M1030"/>
    <mergeCell ref="M1032:M1036"/>
    <mergeCell ref="M977:M981"/>
    <mergeCell ref="M984:M988"/>
    <mergeCell ref="M990:M994"/>
    <mergeCell ref="M996:M1000"/>
    <mergeCell ref="M1002:M1006"/>
    <mergeCell ref="M946:M950"/>
    <mergeCell ref="M952:M956"/>
    <mergeCell ref="M958:M962"/>
    <mergeCell ref="M964:M968"/>
    <mergeCell ref="M971:M975"/>
    <mergeCell ref="M916:M920"/>
    <mergeCell ref="M922:M926"/>
    <mergeCell ref="M928:M932"/>
    <mergeCell ref="M934:M938"/>
    <mergeCell ref="M940:M944"/>
    <mergeCell ref="M883:M887"/>
    <mergeCell ref="M889:M893"/>
    <mergeCell ref="M898:M902"/>
    <mergeCell ref="M904:M908"/>
    <mergeCell ref="M910:M914"/>
    <mergeCell ref="M853:M857"/>
    <mergeCell ref="M859:M863"/>
    <mergeCell ref="M865:M869"/>
    <mergeCell ref="M871:M875"/>
    <mergeCell ref="M877:M881"/>
    <mergeCell ref="M823:M827"/>
    <mergeCell ref="M829:M833"/>
    <mergeCell ref="M835:M839"/>
    <mergeCell ref="M841:M845"/>
    <mergeCell ref="M847:M851"/>
    <mergeCell ref="M793:M797"/>
    <mergeCell ref="M799:M803"/>
    <mergeCell ref="M805:M809"/>
    <mergeCell ref="M811:M815"/>
    <mergeCell ref="M817:M821"/>
    <mergeCell ref="M763:M767"/>
    <mergeCell ref="M769:M773"/>
    <mergeCell ref="M775:M779"/>
    <mergeCell ref="M781:M785"/>
    <mergeCell ref="M787:M791"/>
    <mergeCell ref="M733:M737"/>
    <mergeCell ref="M739:M743"/>
    <mergeCell ref="M745:M749"/>
    <mergeCell ref="M751:M755"/>
    <mergeCell ref="M757:M761"/>
    <mergeCell ref="M703:M707"/>
    <mergeCell ref="M709:M713"/>
    <mergeCell ref="M715:M719"/>
    <mergeCell ref="M721:M725"/>
    <mergeCell ref="M727:M731"/>
    <mergeCell ref="M673:M677"/>
    <mergeCell ref="M679:M683"/>
    <mergeCell ref="M685:M689"/>
    <mergeCell ref="M691:M695"/>
    <mergeCell ref="M697:M701"/>
    <mergeCell ref="M641:M645"/>
    <mergeCell ref="M649:M653"/>
    <mergeCell ref="M655:M659"/>
    <mergeCell ref="M661:M665"/>
    <mergeCell ref="M667:M671"/>
    <mergeCell ref="M611:M615"/>
    <mergeCell ref="M617:M621"/>
    <mergeCell ref="M623:M627"/>
    <mergeCell ref="M629:M633"/>
    <mergeCell ref="M635:M639"/>
    <mergeCell ref="M579:M583"/>
    <mergeCell ref="M586:M590"/>
    <mergeCell ref="M592:M596"/>
    <mergeCell ref="M599:M603"/>
    <mergeCell ref="M605:M609"/>
    <mergeCell ref="M549:M553"/>
    <mergeCell ref="M555:M559"/>
    <mergeCell ref="M561:M565"/>
    <mergeCell ref="M567:M571"/>
    <mergeCell ref="M573:M577"/>
    <mergeCell ref="M519:M523"/>
    <mergeCell ref="M525:M529"/>
    <mergeCell ref="M531:M535"/>
    <mergeCell ref="M537:M541"/>
    <mergeCell ref="M543:M547"/>
    <mergeCell ref="M489:M493"/>
    <mergeCell ref="M495:M499"/>
    <mergeCell ref="M501:M505"/>
    <mergeCell ref="M507:M511"/>
    <mergeCell ref="M513:M517"/>
    <mergeCell ref="M459:M463"/>
    <mergeCell ref="M465:M469"/>
    <mergeCell ref="M471:M475"/>
    <mergeCell ref="M477:M481"/>
    <mergeCell ref="M483:M487"/>
    <mergeCell ref="M429:M433"/>
    <mergeCell ref="M435:M439"/>
    <mergeCell ref="M441:M445"/>
    <mergeCell ref="M447:M451"/>
    <mergeCell ref="M453:M457"/>
    <mergeCell ref="M399:M403"/>
    <mergeCell ref="M405:M409"/>
    <mergeCell ref="M411:M415"/>
    <mergeCell ref="M417:M421"/>
    <mergeCell ref="M423:M427"/>
    <mergeCell ref="M369:M373"/>
    <mergeCell ref="M375:M379"/>
    <mergeCell ref="M381:M385"/>
    <mergeCell ref="M387:M391"/>
    <mergeCell ref="M393:M397"/>
    <mergeCell ref="M339:M343"/>
    <mergeCell ref="M345:M349"/>
    <mergeCell ref="M351:M355"/>
    <mergeCell ref="M357:M361"/>
    <mergeCell ref="M363:M367"/>
    <mergeCell ref="M308:M312"/>
    <mergeCell ref="M314:M318"/>
    <mergeCell ref="M320:M324"/>
    <mergeCell ref="M327:M331"/>
    <mergeCell ref="M333:M337"/>
    <mergeCell ref="M276:M280"/>
    <mergeCell ref="M282:M286"/>
    <mergeCell ref="M288:M292"/>
    <mergeCell ref="M294:M298"/>
    <mergeCell ref="M302:M306"/>
    <mergeCell ref="M251:M255"/>
    <mergeCell ref="M257:M261"/>
    <mergeCell ref="M264:M268"/>
    <mergeCell ref="M270:M274"/>
    <mergeCell ref="M184:M188"/>
    <mergeCell ref="M190:M194"/>
    <mergeCell ref="M196:M200"/>
    <mergeCell ref="M202:M206"/>
    <mergeCell ref="M208:M212"/>
    <mergeCell ref="M214:M218"/>
    <mergeCell ref="M176:M180"/>
    <mergeCell ref="M146:M150"/>
    <mergeCell ref="M152:M156"/>
    <mergeCell ref="M158:M162"/>
    <mergeCell ref="M164:M168"/>
    <mergeCell ref="M170:M174"/>
    <mergeCell ref="M115:M119"/>
    <mergeCell ref="M121:M125"/>
    <mergeCell ref="M127:M131"/>
    <mergeCell ref="M133:M137"/>
    <mergeCell ref="M140:M144"/>
    <mergeCell ref="M85:M89"/>
    <mergeCell ref="M91:M95"/>
    <mergeCell ref="M97:M101"/>
    <mergeCell ref="M103:M107"/>
    <mergeCell ref="M109:M113"/>
    <mergeCell ref="M55:M59"/>
    <mergeCell ref="M61:M65"/>
    <mergeCell ref="M67:M71"/>
    <mergeCell ref="M73:M77"/>
    <mergeCell ref="M79:M83"/>
    <mergeCell ref="M30:M34"/>
    <mergeCell ref="M36:M40"/>
    <mergeCell ref="M43:M47"/>
    <mergeCell ref="M49:M53"/>
    <mergeCell ref="C2:E2"/>
    <mergeCell ref="M2:M3"/>
    <mergeCell ref="B848:B851"/>
    <mergeCell ref="B4:B8"/>
    <mergeCell ref="M220:M224"/>
    <mergeCell ref="M226:M230"/>
    <mergeCell ref="M232:M236"/>
    <mergeCell ref="M238:M242"/>
    <mergeCell ref="M245:M249"/>
    <mergeCell ref="M4:M8"/>
    <mergeCell ref="M10:M14"/>
    <mergeCell ref="M16:M20"/>
    <mergeCell ref="M22:M26"/>
  </mergeCells>
  <pageMargins left="0" right="0" top="0.15748031496062992" bottom="0" header="0" footer="0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2019-11-19T12:59:43Z</dcterms:modified>
</cp:coreProperties>
</file>