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 ФБС" sheetId="2" r:id="rId1"/>
  </sheets>
  <calcPr calcId="152511"/>
</workbook>
</file>

<file path=xl/calcChain.xml><?xml version="1.0" encoding="utf-8"?>
<calcChain xmlns="http://schemas.openxmlformats.org/spreadsheetml/2006/main">
  <c r="L24" i="2" l="1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7" i="2"/>
  <c r="L21" i="2" l="1"/>
  <c r="L17" i="2"/>
  <c r="L13" i="2"/>
  <c r="L9" i="2"/>
  <c r="L7" i="2"/>
  <c r="L20" i="2"/>
  <c r="L16" i="2"/>
  <c r="L12" i="2"/>
  <c r="L8" i="2"/>
  <c r="L23" i="2"/>
  <c r="L19" i="2"/>
  <c r="L15" i="2"/>
  <c r="L11" i="2"/>
  <c r="L22" i="2"/>
  <c r="L18" i="2"/>
  <c r="L14" i="2"/>
  <c r="L10" i="2"/>
  <c r="I24" i="2"/>
  <c r="H24" i="2"/>
  <c r="G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K25" i="2" l="1"/>
  <c r="F24" i="2"/>
</calcChain>
</file>

<file path=xl/sharedStrings.xml><?xml version="1.0" encoding="utf-8"?>
<sst xmlns="http://schemas.openxmlformats.org/spreadsheetml/2006/main" count="38" uniqueCount="38">
  <si>
    <t>Сводная ведомость по ФБС</t>
  </si>
  <si>
    <t>Объект:</t>
  </si>
  <si>
    <t>4-х секционный  многоэтажный жилой дом №96(стр), микрорайон №5,     г. Троицк</t>
  </si>
  <si>
    <t>п.п</t>
  </si>
  <si>
    <t>Наименование</t>
  </si>
  <si>
    <t>Всего,шт</t>
  </si>
  <si>
    <t>фундамент</t>
  </si>
  <si>
    <t>цоколь (в/блоки)</t>
  </si>
  <si>
    <t>крыльца и вход в ИТП</t>
  </si>
  <si>
    <t>Объем,м³</t>
  </si>
  <si>
    <t>Ед-цы</t>
  </si>
  <si>
    <t>Общий</t>
  </si>
  <si>
    <t>ФБС24.5.5-т</t>
  </si>
  <si>
    <t>ФБС24.4.6-т</t>
  </si>
  <si>
    <t>ФБС24.3.6-т</t>
  </si>
  <si>
    <t>ФБС24.4.5-т</t>
  </si>
  <si>
    <t>ФБС12.5.6-т</t>
  </si>
  <si>
    <t>ФБС12.5.5-т</t>
  </si>
  <si>
    <t>ФБС12.5.3-т</t>
  </si>
  <si>
    <t>ФБС12.4.6-т</t>
  </si>
  <si>
    <t>ФБС12.4.5-т</t>
  </si>
  <si>
    <t>ФБС12.4.3-т</t>
  </si>
  <si>
    <t>ФБС12.3.6-т</t>
  </si>
  <si>
    <t>ФБС9.6.6-т</t>
  </si>
  <si>
    <t>ФБС9.5.5-т</t>
  </si>
  <si>
    <t>ФБС9.5.6-т</t>
  </si>
  <si>
    <t>ФБС9.4.6-т</t>
  </si>
  <si>
    <t>ФБС9.4.5-т</t>
  </si>
  <si>
    <t>ФБС9.3.6-т</t>
  </si>
  <si>
    <t>В10;F100 ;W4</t>
  </si>
  <si>
    <t>Примечание</t>
  </si>
  <si>
    <t>Доставка</t>
  </si>
  <si>
    <t>рейс</t>
  </si>
  <si>
    <t>ИТОГО:</t>
  </si>
  <si>
    <t>Цена</t>
  </si>
  <si>
    <t>Сумма</t>
  </si>
  <si>
    <t>Условия оплаты:</t>
  </si>
  <si>
    <t>ЛУЧШАЯ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</si>
</sst>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0" borderId="2" xfId="1" applyFill="1" applyBorder="1" applyAlignment="1">
      <alignment vertical="center"/>
    </xf>
    <xf numFmtId="164" fontId="1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" fillId="0" borderId="0" xfId="1" applyAlignment="1">
      <alignment horizontal="right" vertical="center"/>
    </xf>
    <xf numFmtId="4" fontId="6" fillId="2" borderId="2" xfId="1" applyNumberFormat="1" applyFont="1" applyFill="1" applyBorder="1" applyAlignment="1">
      <alignment horizontal="center" vertical="center"/>
    </xf>
    <xf numFmtId="4" fontId="1" fillId="2" borderId="2" xfId="1" applyNumberForma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4" fontId="1" fillId="2" borderId="2" xfId="1" applyNumberForma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8"/>
  <sheetViews>
    <sheetView tabSelected="1" workbookViewId="0">
      <selection activeCell="Z29" sqref="Z29"/>
    </sheetView>
  </sheetViews>
  <sheetFormatPr defaultRowHeight="12.75" x14ac:dyDescent="0.25"/>
  <cols>
    <col min="1" max="1" width="9.140625" style="1"/>
    <col min="2" max="2" width="8.42578125" style="1" customWidth="1"/>
    <col min="3" max="3" width="13.7109375" style="1" customWidth="1"/>
    <col min="4" max="4" width="13.140625" style="1" bestFit="1" customWidth="1"/>
    <col min="5" max="6" width="13.7109375" style="1" hidden="1" customWidth="1"/>
    <col min="7" max="7" width="11.85546875" style="1" hidden="1" customWidth="1"/>
    <col min="8" max="8" width="15.7109375" style="1" hidden="1" customWidth="1"/>
    <col min="9" max="9" width="9.5703125" style="1" hidden="1" customWidth="1"/>
    <col min="10" max="11" width="9.140625" style="1"/>
    <col min="12" max="12" width="10.140625" style="1" bestFit="1" customWidth="1"/>
    <col min="13" max="251" width="9.140625" style="1"/>
    <col min="252" max="252" width="8.42578125" style="1" customWidth="1"/>
    <col min="253" max="253" width="13.7109375" style="1" customWidth="1"/>
    <col min="254" max="254" width="9.42578125" style="1" customWidth="1"/>
    <col min="255" max="255" width="7.28515625" style="1" customWidth="1"/>
    <col min="256" max="256" width="7.85546875" style="1" customWidth="1"/>
    <col min="257" max="257" width="7.28515625" style="1" customWidth="1"/>
    <col min="258" max="507" width="9.140625" style="1"/>
    <col min="508" max="508" width="8.42578125" style="1" customWidth="1"/>
    <col min="509" max="509" width="13.7109375" style="1" customWidth="1"/>
    <col min="510" max="510" width="9.42578125" style="1" customWidth="1"/>
    <col min="511" max="511" width="7.28515625" style="1" customWidth="1"/>
    <col min="512" max="512" width="7.85546875" style="1" customWidth="1"/>
    <col min="513" max="513" width="7.28515625" style="1" customWidth="1"/>
    <col min="514" max="763" width="9.140625" style="1"/>
    <col min="764" max="764" width="8.42578125" style="1" customWidth="1"/>
    <col min="765" max="765" width="13.7109375" style="1" customWidth="1"/>
    <col min="766" max="766" width="9.42578125" style="1" customWidth="1"/>
    <col min="767" max="767" width="7.28515625" style="1" customWidth="1"/>
    <col min="768" max="768" width="7.85546875" style="1" customWidth="1"/>
    <col min="769" max="769" width="7.28515625" style="1" customWidth="1"/>
    <col min="770" max="1019" width="9.140625" style="1"/>
    <col min="1020" max="1020" width="8.42578125" style="1" customWidth="1"/>
    <col min="1021" max="1021" width="13.7109375" style="1" customWidth="1"/>
    <col min="1022" max="1022" width="9.42578125" style="1" customWidth="1"/>
    <col min="1023" max="1023" width="7.28515625" style="1" customWidth="1"/>
    <col min="1024" max="1024" width="7.85546875" style="1" customWidth="1"/>
    <col min="1025" max="1025" width="7.28515625" style="1" customWidth="1"/>
    <col min="1026" max="1275" width="9.140625" style="1"/>
    <col min="1276" max="1276" width="8.42578125" style="1" customWidth="1"/>
    <col min="1277" max="1277" width="13.7109375" style="1" customWidth="1"/>
    <col min="1278" max="1278" width="9.42578125" style="1" customWidth="1"/>
    <col min="1279" max="1279" width="7.28515625" style="1" customWidth="1"/>
    <col min="1280" max="1280" width="7.85546875" style="1" customWidth="1"/>
    <col min="1281" max="1281" width="7.28515625" style="1" customWidth="1"/>
    <col min="1282" max="1531" width="9.140625" style="1"/>
    <col min="1532" max="1532" width="8.42578125" style="1" customWidth="1"/>
    <col min="1533" max="1533" width="13.7109375" style="1" customWidth="1"/>
    <col min="1534" max="1534" width="9.42578125" style="1" customWidth="1"/>
    <col min="1535" max="1535" width="7.28515625" style="1" customWidth="1"/>
    <col min="1536" max="1536" width="7.85546875" style="1" customWidth="1"/>
    <col min="1537" max="1537" width="7.28515625" style="1" customWidth="1"/>
    <col min="1538" max="1787" width="9.140625" style="1"/>
    <col min="1788" max="1788" width="8.42578125" style="1" customWidth="1"/>
    <col min="1789" max="1789" width="13.7109375" style="1" customWidth="1"/>
    <col min="1790" max="1790" width="9.42578125" style="1" customWidth="1"/>
    <col min="1791" max="1791" width="7.28515625" style="1" customWidth="1"/>
    <col min="1792" max="1792" width="7.85546875" style="1" customWidth="1"/>
    <col min="1793" max="1793" width="7.28515625" style="1" customWidth="1"/>
    <col min="1794" max="2043" width="9.140625" style="1"/>
    <col min="2044" max="2044" width="8.42578125" style="1" customWidth="1"/>
    <col min="2045" max="2045" width="13.7109375" style="1" customWidth="1"/>
    <col min="2046" max="2046" width="9.42578125" style="1" customWidth="1"/>
    <col min="2047" max="2047" width="7.28515625" style="1" customWidth="1"/>
    <col min="2048" max="2048" width="7.85546875" style="1" customWidth="1"/>
    <col min="2049" max="2049" width="7.28515625" style="1" customWidth="1"/>
    <col min="2050" max="2299" width="9.140625" style="1"/>
    <col min="2300" max="2300" width="8.42578125" style="1" customWidth="1"/>
    <col min="2301" max="2301" width="13.7109375" style="1" customWidth="1"/>
    <col min="2302" max="2302" width="9.42578125" style="1" customWidth="1"/>
    <col min="2303" max="2303" width="7.28515625" style="1" customWidth="1"/>
    <col min="2304" max="2304" width="7.85546875" style="1" customWidth="1"/>
    <col min="2305" max="2305" width="7.28515625" style="1" customWidth="1"/>
    <col min="2306" max="2555" width="9.140625" style="1"/>
    <col min="2556" max="2556" width="8.42578125" style="1" customWidth="1"/>
    <col min="2557" max="2557" width="13.7109375" style="1" customWidth="1"/>
    <col min="2558" max="2558" width="9.42578125" style="1" customWidth="1"/>
    <col min="2559" max="2559" width="7.28515625" style="1" customWidth="1"/>
    <col min="2560" max="2560" width="7.85546875" style="1" customWidth="1"/>
    <col min="2561" max="2561" width="7.28515625" style="1" customWidth="1"/>
    <col min="2562" max="2811" width="9.140625" style="1"/>
    <col min="2812" max="2812" width="8.42578125" style="1" customWidth="1"/>
    <col min="2813" max="2813" width="13.7109375" style="1" customWidth="1"/>
    <col min="2814" max="2814" width="9.42578125" style="1" customWidth="1"/>
    <col min="2815" max="2815" width="7.28515625" style="1" customWidth="1"/>
    <col min="2816" max="2816" width="7.85546875" style="1" customWidth="1"/>
    <col min="2817" max="2817" width="7.28515625" style="1" customWidth="1"/>
    <col min="2818" max="3067" width="9.140625" style="1"/>
    <col min="3068" max="3068" width="8.42578125" style="1" customWidth="1"/>
    <col min="3069" max="3069" width="13.7109375" style="1" customWidth="1"/>
    <col min="3070" max="3070" width="9.42578125" style="1" customWidth="1"/>
    <col min="3071" max="3071" width="7.28515625" style="1" customWidth="1"/>
    <col min="3072" max="3072" width="7.85546875" style="1" customWidth="1"/>
    <col min="3073" max="3073" width="7.28515625" style="1" customWidth="1"/>
    <col min="3074" max="3323" width="9.140625" style="1"/>
    <col min="3324" max="3324" width="8.42578125" style="1" customWidth="1"/>
    <col min="3325" max="3325" width="13.7109375" style="1" customWidth="1"/>
    <col min="3326" max="3326" width="9.42578125" style="1" customWidth="1"/>
    <col min="3327" max="3327" width="7.28515625" style="1" customWidth="1"/>
    <col min="3328" max="3328" width="7.85546875" style="1" customWidth="1"/>
    <col min="3329" max="3329" width="7.28515625" style="1" customWidth="1"/>
    <col min="3330" max="3579" width="9.140625" style="1"/>
    <col min="3580" max="3580" width="8.42578125" style="1" customWidth="1"/>
    <col min="3581" max="3581" width="13.7109375" style="1" customWidth="1"/>
    <col min="3582" max="3582" width="9.42578125" style="1" customWidth="1"/>
    <col min="3583" max="3583" width="7.28515625" style="1" customWidth="1"/>
    <col min="3584" max="3584" width="7.85546875" style="1" customWidth="1"/>
    <col min="3585" max="3585" width="7.28515625" style="1" customWidth="1"/>
    <col min="3586" max="3835" width="9.140625" style="1"/>
    <col min="3836" max="3836" width="8.42578125" style="1" customWidth="1"/>
    <col min="3837" max="3837" width="13.7109375" style="1" customWidth="1"/>
    <col min="3838" max="3838" width="9.42578125" style="1" customWidth="1"/>
    <col min="3839" max="3839" width="7.28515625" style="1" customWidth="1"/>
    <col min="3840" max="3840" width="7.85546875" style="1" customWidth="1"/>
    <col min="3841" max="3841" width="7.28515625" style="1" customWidth="1"/>
    <col min="3842" max="4091" width="9.140625" style="1"/>
    <col min="4092" max="4092" width="8.42578125" style="1" customWidth="1"/>
    <col min="4093" max="4093" width="13.7109375" style="1" customWidth="1"/>
    <col min="4094" max="4094" width="9.42578125" style="1" customWidth="1"/>
    <col min="4095" max="4095" width="7.28515625" style="1" customWidth="1"/>
    <col min="4096" max="4096" width="7.85546875" style="1" customWidth="1"/>
    <col min="4097" max="4097" width="7.28515625" style="1" customWidth="1"/>
    <col min="4098" max="4347" width="9.140625" style="1"/>
    <col min="4348" max="4348" width="8.42578125" style="1" customWidth="1"/>
    <col min="4349" max="4349" width="13.7109375" style="1" customWidth="1"/>
    <col min="4350" max="4350" width="9.42578125" style="1" customWidth="1"/>
    <col min="4351" max="4351" width="7.28515625" style="1" customWidth="1"/>
    <col min="4352" max="4352" width="7.85546875" style="1" customWidth="1"/>
    <col min="4353" max="4353" width="7.28515625" style="1" customWidth="1"/>
    <col min="4354" max="4603" width="9.140625" style="1"/>
    <col min="4604" max="4604" width="8.42578125" style="1" customWidth="1"/>
    <col min="4605" max="4605" width="13.7109375" style="1" customWidth="1"/>
    <col min="4606" max="4606" width="9.42578125" style="1" customWidth="1"/>
    <col min="4607" max="4607" width="7.28515625" style="1" customWidth="1"/>
    <col min="4608" max="4608" width="7.85546875" style="1" customWidth="1"/>
    <col min="4609" max="4609" width="7.28515625" style="1" customWidth="1"/>
    <col min="4610" max="4859" width="9.140625" style="1"/>
    <col min="4860" max="4860" width="8.42578125" style="1" customWidth="1"/>
    <col min="4861" max="4861" width="13.7109375" style="1" customWidth="1"/>
    <col min="4862" max="4862" width="9.42578125" style="1" customWidth="1"/>
    <col min="4863" max="4863" width="7.28515625" style="1" customWidth="1"/>
    <col min="4864" max="4864" width="7.85546875" style="1" customWidth="1"/>
    <col min="4865" max="4865" width="7.28515625" style="1" customWidth="1"/>
    <col min="4866" max="5115" width="9.140625" style="1"/>
    <col min="5116" max="5116" width="8.42578125" style="1" customWidth="1"/>
    <col min="5117" max="5117" width="13.7109375" style="1" customWidth="1"/>
    <col min="5118" max="5118" width="9.42578125" style="1" customWidth="1"/>
    <col min="5119" max="5119" width="7.28515625" style="1" customWidth="1"/>
    <col min="5120" max="5120" width="7.85546875" style="1" customWidth="1"/>
    <col min="5121" max="5121" width="7.28515625" style="1" customWidth="1"/>
    <col min="5122" max="5371" width="9.140625" style="1"/>
    <col min="5372" max="5372" width="8.42578125" style="1" customWidth="1"/>
    <col min="5373" max="5373" width="13.7109375" style="1" customWidth="1"/>
    <col min="5374" max="5374" width="9.42578125" style="1" customWidth="1"/>
    <col min="5375" max="5375" width="7.28515625" style="1" customWidth="1"/>
    <col min="5376" max="5376" width="7.85546875" style="1" customWidth="1"/>
    <col min="5377" max="5377" width="7.28515625" style="1" customWidth="1"/>
    <col min="5378" max="5627" width="9.140625" style="1"/>
    <col min="5628" max="5628" width="8.42578125" style="1" customWidth="1"/>
    <col min="5629" max="5629" width="13.7109375" style="1" customWidth="1"/>
    <col min="5630" max="5630" width="9.42578125" style="1" customWidth="1"/>
    <col min="5631" max="5631" width="7.28515625" style="1" customWidth="1"/>
    <col min="5632" max="5632" width="7.85546875" style="1" customWidth="1"/>
    <col min="5633" max="5633" width="7.28515625" style="1" customWidth="1"/>
    <col min="5634" max="5883" width="9.140625" style="1"/>
    <col min="5884" max="5884" width="8.42578125" style="1" customWidth="1"/>
    <col min="5885" max="5885" width="13.7109375" style="1" customWidth="1"/>
    <col min="5886" max="5886" width="9.42578125" style="1" customWidth="1"/>
    <col min="5887" max="5887" width="7.28515625" style="1" customWidth="1"/>
    <col min="5888" max="5888" width="7.85546875" style="1" customWidth="1"/>
    <col min="5889" max="5889" width="7.28515625" style="1" customWidth="1"/>
    <col min="5890" max="6139" width="9.140625" style="1"/>
    <col min="6140" max="6140" width="8.42578125" style="1" customWidth="1"/>
    <col min="6141" max="6141" width="13.7109375" style="1" customWidth="1"/>
    <col min="6142" max="6142" width="9.42578125" style="1" customWidth="1"/>
    <col min="6143" max="6143" width="7.28515625" style="1" customWidth="1"/>
    <col min="6144" max="6144" width="7.85546875" style="1" customWidth="1"/>
    <col min="6145" max="6145" width="7.28515625" style="1" customWidth="1"/>
    <col min="6146" max="6395" width="9.140625" style="1"/>
    <col min="6396" max="6396" width="8.42578125" style="1" customWidth="1"/>
    <col min="6397" max="6397" width="13.7109375" style="1" customWidth="1"/>
    <col min="6398" max="6398" width="9.42578125" style="1" customWidth="1"/>
    <col min="6399" max="6399" width="7.28515625" style="1" customWidth="1"/>
    <col min="6400" max="6400" width="7.85546875" style="1" customWidth="1"/>
    <col min="6401" max="6401" width="7.28515625" style="1" customWidth="1"/>
    <col min="6402" max="6651" width="9.140625" style="1"/>
    <col min="6652" max="6652" width="8.42578125" style="1" customWidth="1"/>
    <col min="6653" max="6653" width="13.7109375" style="1" customWidth="1"/>
    <col min="6654" max="6654" width="9.42578125" style="1" customWidth="1"/>
    <col min="6655" max="6655" width="7.28515625" style="1" customWidth="1"/>
    <col min="6656" max="6656" width="7.85546875" style="1" customWidth="1"/>
    <col min="6657" max="6657" width="7.28515625" style="1" customWidth="1"/>
    <col min="6658" max="6907" width="9.140625" style="1"/>
    <col min="6908" max="6908" width="8.42578125" style="1" customWidth="1"/>
    <col min="6909" max="6909" width="13.7109375" style="1" customWidth="1"/>
    <col min="6910" max="6910" width="9.42578125" style="1" customWidth="1"/>
    <col min="6911" max="6911" width="7.28515625" style="1" customWidth="1"/>
    <col min="6912" max="6912" width="7.85546875" style="1" customWidth="1"/>
    <col min="6913" max="6913" width="7.28515625" style="1" customWidth="1"/>
    <col min="6914" max="7163" width="9.140625" style="1"/>
    <col min="7164" max="7164" width="8.42578125" style="1" customWidth="1"/>
    <col min="7165" max="7165" width="13.7109375" style="1" customWidth="1"/>
    <col min="7166" max="7166" width="9.42578125" style="1" customWidth="1"/>
    <col min="7167" max="7167" width="7.28515625" style="1" customWidth="1"/>
    <col min="7168" max="7168" width="7.85546875" style="1" customWidth="1"/>
    <col min="7169" max="7169" width="7.28515625" style="1" customWidth="1"/>
    <col min="7170" max="7419" width="9.140625" style="1"/>
    <col min="7420" max="7420" width="8.42578125" style="1" customWidth="1"/>
    <col min="7421" max="7421" width="13.7109375" style="1" customWidth="1"/>
    <col min="7422" max="7422" width="9.42578125" style="1" customWidth="1"/>
    <col min="7423" max="7423" width="7.28515625" style="1" customWidth="1"/>
    <col min="7424" max="7424" width="7.85546875" style="1" customWidth="1"/>
    <col min="7425" max="7425" width="7.28515625" style="1" customWidth="1"/>
    <col min="7426" max="7675" width="9.140625" style="1"/>
    <col min="7676" max="7676" width="8.42578125" style="1" customWidth="1"/>
    <col min="7677" max="7677" width="13.7109375" style="1" customWidth="1"/>
    <col min="7678" max="7678" width="9.42578125" style="1" customWidth="1"/>
    <col min="7679" max="7679" width="7.28515625" style="1" customWidth="1"/>
    <col min="7680" max="7680" width="7.85546875" style="1" customWidth="1"/>
    <col min="7681" max="7681" width="7.28515625" style="1" customWidth="1"/>
    <col min="7682" max="7931" width="9.140625" style="1"/>
    <col min="7932" max="7932" width="8.42578125" style="1" customWidth="1"/>
    <col min="7933" max="7933" width="13.7109375" style="1" customWidth="1"/>
    <col min="7934" max="7934" width="9.42578125" style="1" customWidth="1"/>
    <col min="7935" max="7935" width="7.28515625" style="1" customWidth="1"/>
    <col min="7936" max="7936" width="7.85546875" style="1" customWidth="1"/>
    <col min="7937" max="7937" width="7.28515625" style="1" customWidth="1"/>
    <col min="7938" max="8187" width="9.140625" style="1"/>
    <col min="8188" max="8188" width="8.42578125" style="1" customWidth="1"/>
    <col min="8189" max="8189" width="13.7109375" style="1" customWidth="1"/>
    <col min="8190" max="8190" width="9.42578125" style="1" customWidth="1"/>
    <col min="8191" max="8191" width="7.28515625" style="1" customWidth="1"/>
    <col min="8192" max="8192" width="7.85546875" style="1" customWidth="1"/>
    <col min="8193" max="8193" width="7.28515625" style="1" customWidth="1"/>
    <col min="8194" max="8443" width="9.140625" style="1"/>
    <col min="8444" max="8444" width="8.42578125" style="1" customWidth="1"/>
    <col min="8445" max="8445" width="13.7109375" style="1" customWidth="1"/>
    <col min="8446" max="8446" width="9.42578125" style="1" customWidth="1"/>
    <col min="8447" max="8447" width="7.28515625" style="1" customWidth="1"/>
    <col min="8448" max="8448" width="7.85546875" style="1" customWidth="1"/>
    <col min="8449" max="8449" width="7.28515625" style="1" customWidth="1"/>
    <col min="8450" max="8699" width="9.140625" style="1"/>
    <col min="8700" max="8700" width="8.42578125" style="1" customWidth="1"/>
    <col min="8701" max="8701" width="13.7109375" style="1" customWidth="1"/>
    <col min="8702" max="8702" width="9.42578125" style="1" customWidth="1"/>
    <col min="8703" max="8703" width="7.28515625" style="1" customWidth="1"/>
    <col min="8704" max="8704" width="7.85546875" style="1" customWidth="1"/>
    <col min="8705" max="8705" width="7.28515625" style="1" customWidth="1"/>
    <col min="8706" max="8955" width="9.140625" style="1"/>
    <col min="8956" max="8956" width="8.42578125" style="1" customWidth="1"/>
    <col min="8957" max="8957" width="13.7109375" style="1" customWidth="1"/>
    <col min="8958" max="8958" width="9.42578125" style="1" customWidth="1"/>
    <col min="8959" max="8959" width="7.28515625" style="1" customWidth="1"/>
    <col min="8960" max="8960" width="7.85546875" style="1" customWidth="1"/>
    <col min="8961" max="8961" width="7.28515625" style="1" customWidth="1"/>
    <col min="8962" max="9211" width="9.140625" style="1"/>
    <col min="9212" max="9212" width="8.42578125" style="1" customWidth="1"/>
    <col min="9213" max="9213" width="13.7109375" style="1" customWidth="1"/>
    <col min="9214" max="9214" width="9.42578125" style="1" customWidth="1"/>
    <col min="9215" max="9215" width="7.28515625" style="1" customWidth="1"/>
    <col min="9216" max="9216" width="7.85546875" style="1" customWidth="1"/>
    <col min="9217" max="9217" width="7.28515625" style="1" customWidth="1"/>
    <col min="9218" max="9467" width="9.140625" style="1"/>
    <col min="9468" max="9468" width="8.42578125" style="1" customWidth="1"/>
    <col min="9469" max="9469" width="13.7109375" style="1" customWidth="1"/>
    <col min="9470" max="9470" width="9.42578125" style="1" customWidth="1"/>
    <col min="9471" max="9471" width="7.28515625" style="1" customWidth="1"/>
    <col min="9472" max="9472" width="7.85546875" style="1" customWidth="1"/>
    <col min="9473" max="9473" width="7.28515625" style="1" customWidth="1"/>
    <col min="9474" max="9723" width="9.140625" style="1"/>
    <col min="9724" max="9724" width="8.42578125" style="1" customWidth="1"/>
    <col min="9725" max="9725" width="13.7109375" style="1" customWidth="1"/>
    <col min="9726" max="9726" width="9.42578125" style="1" customWidth="1"/>
    <col min="9727" max="9727" width="7.28515625" style="1" customWidth="1"/>
    <col min="9728" max="9728" width="7.85546875" style="1" customWidth="1"/>
    <col min="9729" max="9729" width="7.28515625" style="1" customWidth="1"/>
    <col min="9730" max="9979" width="9.140625" style="1"/>
    <col min="9980" max="9980" width="8.42578125" style="1" customWidth="1"/>
    <col min="9981" max="9981" width="13.7109375" style="1" customWidth="1"/>
    <col min="9982" max="9982" width="9.42578125" style="1" customWidth="1"/>
    <col min="9983" max="9983" width="7.28515625" style="1" customWidth="1"/>
    <col min="9984" max="9984" width="7.85546875" style="1" customWidth="1"/>
    <col min="9985" max="9985" width="7.28515625" style="1" customWidth="1"/>
    <col min="9986" max="10235" width="9.140625" style="1"/>
    <col min="10236" max="10236" width="8.42578125" style="1" customWidth="1"/>
    <col min="10237" max="10237" width="13.7109375" style="1" customWidth="1"/>
    <col min="10238" max="10238" width="9.42578125" style="1" customWidth="1"/>
    <col min="10239" max="10239" width="7.28515625" style="1" customWidth="1"/>
    <col min="10240" max="10240" width="7.85546875" style="1" customWidth="1"/>
    <col min="10241" max="10241" width="7.28515625" style="1" customWidth="1"/>
    <col min="10242" max="10491" width="9.140625" style="1"/>
    <col min="10492" max="10492" width="8.42578125" style="1" customWidth="1"/>
    <col min="10493" max="10493" width="13.7109375" style="1" customWidth="1"/>
    <col min="10494" max="10494" width="9.42578125" style="1" customWidth="1"/>
    <col min="10495" max="10495" width="7.28515625" style="1" customWidth="1"/>
    <col min="10496" max="10496" width="7.85546875" style="1" customWidth="1"/>
    <col min="10497" max="10497" width="7.28515625" style="1" customWidth="1"/>
    <col min="10498" max="10747" width="9.140625" style="1"/>
    <col min="10748" max="10748" width="8.42578125" style="1" customWidth="1"/>
    <col min="10749" max="10749" width="13.7109375" style="1" customWidth="1"/>
    <col min="10750" max="10750" width="9.42578125" style="1" customWidth="1"/>
    <col min="10751" max="10751" width="7.28515625" style="1" customWidth="1"/>
    <col min="10752" max="10752" width="7.85546875" style="1" customWidth="1"/>
    <col min="10753" max="10753" width="7.28515625" style="1" customWidth="1"/>
    <col min="10754" max="11003" width="9.140625" style="1"/>
    <col min="11004" max="11004" width="8.42578125" style="1" customWidth="1"/>
    <col min="11005" max="11005" width="13.7109375" style="1" customWidth="1"/>
    <col min="11006" max="11006" width="9.42578125" style="1" customWidth="1"/>
    <col min="11007" max="11007" width="7.28515625" style="1" customWidth="1"/>
    <col min="11008" max="11008" width="7.85546875" style="1" customWidth="1"/>
    <col min="11009" max="11009" width="7.28515625" style="1" customWidth="1"/>
    <col min="11010" max="11259" width="9.140625" style="1"/>
    <col min="11260" max="11260" width="8.42578125" style="1" customWidth="1"/>
    <col min="11261" max="11261" width="13.7109375" style="1" customWidth="1"/>
    <col min="11262" max="11262" width="9.42578125" style="1" customWidth="1"/>
    <col min="11263" max="11263" width="7.28515625" style="1" customWidth="1"/>
    <col min="11264" max="11264" width="7.85546875" style="1" customWidth="1"/>
    <col min="11265" max="11265" width="7.28515625" style="1" customWidth="1"/>
    <col min="11266" max="11515" width="9.140625" style="1"/>
    <col min="11516" max="11516" width="8.42578125" style="1" customWidth="1"/>
    <col min="11517" max="11517" width="13.7109375" style="1" customWidth="1"/>
    <col min="11518" max="11518" width="9.42578125" style="1" customWidth="1"/>
    <col min="11519" max="11519" width="7.28515625" style="1" customWidth="1"/>
    <col min="11520" max="11520" width="7.85546875" style="1" customWidth="1"/>
    <col min="11521" max="11521" width="7.28515625" style="1" customWidth="1"/>
    <col min="11522" max="11771" width="9.140625" style="1"/>
    <col min="11772" max="11772" width="8.42578125" style="1" customWidth="1"/>
    <col min="11773" max="11773" width="13.7109375" style="1" customWidth="1"/>
    <col min="11774" max="11774" width="9.42578125" style="1" customWidth="1"/>
    <col min="11775" max="11775" width="7.28515625" style="1" customWidth="1"/>
    <col min="11776" max="11776" width="7.85546875" style="1" customWidth="1"/>
    <col min="11777" max="11777" width="7.28515625" style="1" customWidth="1"/>
    <col min="11778" max="12027" width="9.140625" style="1"/>
    <col min="12028" max="12028" width="8.42578125" style="1" customWidth="1"/>
    <col min="12029" max="12029" width="13.7109375" style="1" customWidth="1"/>
    <col min="12030" max="12030" width="9.42578125" style="1" customWidth="1"/>
    <col min="12031" max="12031" width="7.28515625" style="1" customWidth="1"/>
    <col min="12032" max="12032" width="7.85546875" style="1" customWidth="1"/>
    <col min="12033" max="12033" width="7.28515625" style="1" customWidth="1"/>
    <col min="12034" max="12283" width="9.140625" style="1"/>
    <col min="12284" max="12284" width="8.42578125" style="1" customWidth="1"/>
    <col min="12285" max="12285" width="13.7109375" style="1" customWidth="1"/>
    <col min="12286" max="12286" width="9.42578125" style="1" customWidth="1"/>
    <col min="12287" max="12287" width="7.28515625" style="1" customWidth="1"/>
    <col min="12288" max="12288" width="7.85546875" style="1" customWidth="1"/>
    <col min="12289" max="12289" width="7.28515625" style="1" customWidth="1"/>
    <col min="12290" max="12539" width="9.140625" style="1"/>
    <col min="12540" max="12540" width="8.42578125" style="1" customWidth="1"/>
    <col min="12541" max="12541" width="13.7109375" style="1" customWidth="1"/>
    <col min="12542" max="12542" width="9.42578125" style="1" customWidth="1"/>
    <col min="12543" max="12543" width="7.28515625" style="1" customWidth="1"/>
    <col min="12544" max="12544" width="7.85546875" style="1" customWidth="1"/>
    <col min="12545" max="12545" width="7.28515625" style="1" customWidth="1"/>
    <col min="12546" max="12795" width="9.140625" style="1"/>
    <col min="12796" max="12796" width="8.42578125" style="1" customWidth="1"/>
    <col min="12797" max="12797" width="13.7109375" style="1" customWidth="1"/>
    <col min="12798" max="12798" width="9.42578125" style="1" customWidth="1"/>
    <col min="12799" max="12799" width="7.28515625" style="1" customWidth="1"/>
    <col min="12800" max="12800" width="7.85546875" style="1" customWidth="1"/>
    <col min="12801" max="12801" width="7.28515625" style="1" customWidth="1"/>
    <col min="12802" max="13051" width="9.140625" style="1"/>
    <col min="13052" max="13052" width="8.42578125" style="1" customWidth="1"/>
    <col min="13053" max="13053" width="13.7109375" style="1" customWidth="1"/>
    <col min="13054" max="13054" width="9.42578125" style="1" customWidth="1"/>
    <col min="13055" max="13055" width="7.28515625" style="1" customWidth="1"/>
    <col min="13056" max="13056" width="7.85546875" style="1" customWidth="1"/>
    <col min="13057" max="13057" width="7.28515625" style="1" customWidth="1"/>
    <col min="13058" max="13307" width="9.140625" style="1"/>
    <col min="13308" max="13308" width="8.42578125" style="1" customWidth="1"/>
    <col min="13309" max="13309" width="13.7109375" style="1" customWidth="1"/>
    <col min="13310" max="13310" width="9.42578125" style="1" customWidth="1"/>
    <col min="13311" max="13311" width="7.28515625" style="1" customWidth="1"/>
    <col min="13312" max="13312" width="7.85546875" style="1" customWidth="1"/>
    <col min="13313" max="13313" width="7.28515625" style="1" customWidth="1"/>
    <col min="13314" max="13563" width="9.140625" style="1"/>
    <col min="13564" max="13564" width="8.42578125" style="1" customWidth="1"/>
    <col min="13565" max="13565" width="13.7109375" style="1" customWidth="1"/>
    <col min="13566" max="13566" width="9.42578125" style="1" customWidth="1"/>
    <col min="13567" max="13567" width="7.28515625" style="1" customWidth="1"/>
    <col min="13568" max="13568" width="7.85546875" style="1" customWidth="1"/>
    <col min="13569" max="13569" width="7.28515625" style="1" customWidth="1"/>
    <col min="13570" max="13819" width="9.140625" style="1"/>
    <col min="13820" max="13820" width="8.42578125" style="1" customWidth="1"/>
    <col min="13821" max="13821" width="13.7109375" style="1" customWidth="1"/>
    <col min="13822" max="13822" width="9.42578125" style="1" customWidth="1"/>
    <col min="13823" max="13823" width="7.28515625" style="1" customWidth="1"/>
    <col min="13824" max="13824" width="7.85546875" style="1" customWidth="1"/>
    <col min="13825" max="13825" width="7.28515625" style="1" customWidth="1"/>
    <col min="13826" max="14075" width="9.140625" style="1"/>
    <col min="14076" max="14076" width="8.42578125" style="1" customWidth="1"/>
    <col min="14077" max="14077" width="13.7109375" style="1" customWidth="1"/>
    <col min="14078" max="14078" width="9.42578125" style="1" customWidth="1"/>
    <col min="14079" max="14079" width="7.28515625" style="1" customWidth="1"/>
    <col min="14080" max="14080" width="7.85546875" style="1" customWidth="1"/>
    <col min="14081" max="14081" width="7.28515625" style="1" customWidth="1"/>
    <col min="14082" max="14331" width="9.140625" style="1"/>
    <col min="14332" max="14332" width="8.42578125" style="1" customWidth="1"/>
    <col min="14333" max="14333" width="13.7109375" style="1" customWidth="1"/>
    <col min="14334" max="14334" width="9.42578125" style="1" customWidth="1"/>
    <col min="14335" max="14335" width="7.28515625" style="1" customWidth="1"/>
    <col min="14336" max="14336" width="7.85546875" style="1" customWidth="1"/>
    <col min="14337" max="14337" width="7.28515625" style="1" customWidth="1"/>
    <col min="14338" max="14587" width="9.140625" style="1"/>
    <col min="14588" max="14588" width="8.42578125" style="1" customWidth="1"/>
    <col min="14589" max="14589" width="13.7109375" style="1" customWidth="1"/>
    <col min="14590" max="14590" width="9.42578125" style="1" customWidth="1"/>
    <col min="14591" max="14591" width="7.28515625" style="1" customWidth="1"/>
    <col min="14592" max="14592" width="7.85546875" style="1" customWidth="1"/>
    <col min="14593" max="14593" width="7.28515625" style="1" customWidth="1"/>
    <col min="14594" max="14843" width="9.140625" style="1"/>
    <col min="14844" max="14844" width="8.42578125" style="1" customWidth="1"/>
    <col min="14845" max="14845" width="13.7109375" style="1" customWidth="1"/>
    <col min="14846" max="14846" width="9.42578125" style="1" customWidth="1"/>
    <col min="14847" max="14847" width="7.28515625" style="1" customWidth="1"/>
    <col min="14848" max="14848" width="7.85546875" style="1" customWidth="1"/>
    <col min="14849" max="14849" width="7.28515625" style="1" customWidth="1"/>
    <col min="14850" max="15099" width="9.140625" style="1"/>
    <col min="15100" max="15100" width="8.42578125" style="1" customWidth="1"/>
    <col min="15101" max="15101" width="13.7109375" style="1" customWidth="1"/>
    <col min="15102" max="15102" width="9.42578125" style="1" customWidth="1"/>
    <col min="15103" max="15103" width="7.28515625" style="1" customWidth="1"/>
    <col min="15104" max="15104" width="7.85546875" style="1" customWidth="1"/>
    <col min="15105" max="15105" width="7.28515625" style="1" customWidth="1"/>
    <col min="15106" max="15355" width="9.140625" style="1"/>
    <col min="15356" max="15356" width="8.42578125" style="1" customWidth="1"/>
    <col min="15357" max="15357" width="13.7109375" style="1" customWidth="1"/>
    <col min="15358" max="15358" width="9.42578125" style="1" customWidth="1"/>
    <col min="15359" max="15359" width="7.28515625" style="1" customWidth="1"/>
    <col min="15360" max="15360" width="7.85546875" style="1" customWidth="1"/>
    <col min="15361" max="15361" width="7.28515625" style="1" customWidth="1"/>
    <col min="15362" max="15611" width="9.140625" style="1"/>
    <col min="15612" max="15612" width="8.42578125" style="1" customWidth="1"/>
    <col min="15613" max="15613" width="13.7109375" style="1" customWidth="1"/>
    <col min="15614" max="15614" width="9.42578125" style="1" customWidth="1"/>
    <col min="15615" max="15615" width="7.28515625" style="1" customWidth="1"/>
    <col min="15616" max="15616" width="7.85546875" style="1" customWidth="1"/>
    <col min="15617" max="15617" width="7.28515625" style="1" customWidth="1"/>
    <col min="15618" max="15867" width="9.140625" style="1"/>
    <col min="15868" max="15868" width="8.42578125" style="1" customWidth="1"/>
    <col min="15869" max="15869" width="13.7109375" style="1" customWidth="1"/>
    <col min="15870" max="15870" width="9.42578125" style="1" customWidth="1"/>
    <col min="15871" max="15871" width="7.28515625" style="1" customWidth="1"/>
    <col min="15872" max="15872" width="7.85546875" style="1" customWidth="1"/>
    <col min="15873" max="15873" width="7.28515625" style="1" customWidth="1"/>
    <col min="15874" max="16123" width="9.140625" style="1"/>
    <col min="16124" max="16124" width="8.42578125" style="1" customWidth="1"/>
    <col min="16125" max="16125" width="13.7109375" style="1" customWidth="1"/>
    <col min="16126" max="16126" width="9.42578125" style="1" customWidth="1"/>
    <col min="16127" max="16127" width="7.28515625" style="1" customWidth="1"/>
    <col min="16128" max="16128" width="7.85546875" style="1" customWidth="1"/>
    <col min="16129" max="16129" width="7.28515625" style="1" customWidth="1"/>
    <col min="16130" max="16384" width="9.140625" style="1"/>
  </cols>
  <sheetData>
    <row r="2" spans="2:12" ht="15" x14ac:dyDescent="0.25">
      <c r="C2" s="31" t="s">
        <v>0</v>
      </c>
      <c r="D2" s="31"/>
      <c r="E2" s="31"/>
      <c r="F2" s="31"/>
      <c r="G2" s="31"/>
      <c r="H2" s="31"/>
      <c r="I2" s="31"/>
      <c r="J2" s="31"/>
    </row>
    <row r="3" spans="2:12" ht="26.25" customHeight="1" x14ac:dyDescent="0.25">
      <c r="B3" s="2" t="s">
        <v>1</v>
      </c>
      <c r="C3" s="32" t="s">
        <v>2</v>
      </c>
      <c r="D3" s="32"/>
      <c r="E3" s="32"/>
      <c r="F3" s="32"/>
      <c r="G3" s="32"/>
      <c r="H3" s="32"/>
      <c r="I3" s="32"/>
      <c r="J3" s="32"/>
    </row>
    <row r="5" spans="2:12" ht="12.75" customHeight="1" x14ac:dyDescent="0.25">
      <c r="B5" s="33" t="s">
        <v>3</v>
      </c>
      <c r="C5" s="34" t="s">
        <v>4</v>
      </c>
      <c r="D5" s="29" t="s">
        <v>30</v>
      </c>
      <c r="E5" s="37" t="s">
        <v>9</v>
      </c>
      <c r="F5" s="37"/>
      <c r="G5" s="36" t="s">
        <v>6</v>
      </c>
      <c r="H5" s="36" t="s">
        <v>7</v>
      </c>
      <c r="I5" s="36" t="s">
        <v>8</v>
      </c>
      <c r="J5" s="35" t="s">
        <v>5</v>
      </c>
      <c r="K5" s="38" t="s">
        <v>37</v>
      </c>
      <c r="L5" s="38"/>
    </row>
    <row r="6" spans="2:12" x14ac:dyDescent="0.25">
      <c r="B6" s="33"/>
      <c r="C6" s="34"/>
      <c r="D6" s="30"/>
      <c r="E6" s="3" t="s">
        <v>10</v>
      </c>
      <c r="F6" s="3" t="s">
        <v>11</v>
      </c>
      <c r="G6" s="36"/>
      <c r="H6" s="36"/>
      <c r="I6" s="36"/>
      <c r="J6" s="35"/>
      <c r="K6" s="24" t="s">
        <v>34</v>
      </c>
      <c r="L6" s="24" t="s">
        <v>35</v>
      </c>
    </row>
    <row r="7" spans="2:12" x14ac:dyDescent="0.25">
      <c r="B7" s="4">
        <v>1</v>
      </c>
      <c r="C7" s="5" t="s">
        <v>12</v>
      </c>
      <c r="D7" s="26" t="s">
        <v>29</v>
      </c>
      <c r="E7" s="6">
        <v>0.55200000000000005</v>
      </c>
      <c r="F7" s="7">
        <f t="shared" ref="F7:F23" si="0">J7*E7</f>
        <v>8.8320000000000007</v>
      </c>
      <c r="G7" s="8">
        <v>16</v>
      </c>
      <c r="H7" s="8"/>
      <c r="I7" s="8"/>
      <c r="J7" s="9">
        <f>G7+H7+I7</f>
        <v>16</v>
      </c>
      <c r="K7" s="25">
        <v>2620</v>
      </c>
      <c r="L7" s="25">
        <f>K7*J7</f>
        <v>41920</v>
      </c>
    </row>
    <row r="8" spans="2:12" x14ac:dyDescent="0.25">
      <c r="B8" s="4">
        <v>2</v>
      </c>
      <c r="C8" s="5" t="s">
        <v>13</v>
      </c>
      <c r="D8" s="27"/>
      <c r="E8" s="6">
        <v>0.54300000000000004</v>
      </c>
      <c r="F8" s="7">
        <f t="shared" si="0"/>
        <v>33.123000000000005</v>
      </c>
      <c r="G8" s="8">
        <v>46</v>
      </c>
      <c r="H8" s="8"/>
      <c r="I8" s="8">
        <v>15</v>
      </c>
      <c r="J8" s="9">
        <f t="shared" ref="J8:J23" si="1">G8+H8+I8</f>
        <v>61</v>
      </c>
      <c r="K8" s="25">
        <v>2140</v>
      </c>
      <c r="L8" s="25">
        <f>K8*J8</f>
        <v>130540</v>
      </c>
    </row>
    <row r="9" spans="2:12" x14ac:dyDescent="0.25">
      <c r="B9" s="4">
        <v>3</v>
      </c>
      <c r="C9" s="10" t="s">
        <v>14</v>
      </c>
      <c r="D9" s="27"/>
      <c r="E9" s="6">
        <v>0.38800000000000001</v>
      </c>
      <c r="F9" s="7">
        <f t="shared" si="0"/>
        <v>1.552</v>
      </c>
      <c r="G9" s="8"/>
      <c r="H9" s="8"/>
      <c r="I9" s="8">
        <v>4</v>
      </c>
      <c r="J9" s="9">
        <f t="shared" si="1"/>
        <v>4</v>
      </c>
      <c r="K9" s="25">
        <v>1600</v>
      </c>
      <c r="L9" s="25">
        <f>K9*J9</f>
        <v>6400</v>
      </c>
    </row>
    <row r="10" spans="2:12" x14ac:dyDescent="0.25">
      <c r="B10" s="4">
        <v>4</v>
      </c>
      <c r="C10" s="11" t="s">
        <v>15</v>
      </c>
      <c r="D10" s="27"/>
      <c r="E10" s="6">
        <v>0.40699999999999997</v>
      </c>
      <c r="F10" s="7">
        <f t="shared" si="0"/>
        <v>16.686999999999998</v>
      </c>
      <c r="G10" s="8">
        <v>41</v>
      </c>
      <c r="H10" s="8"/>
      <c r="I10" s="8"/>
      <c r="J10" s="9">
        <f t="shared" si="1"/>
        <v>41</v>
      </c>
      <c r="K10" s="25">
        <v>2310</v>
      </c>
      <c r="L10" s="25">
        <f>K10*J10</f>
        <v>94710</v>
      </c>
    </row>
    <row r="11" spans="2:12" x14ac:dyDescent="0.25">
      <c r="B11" s="4">
        <v>5</v>
      </c>
      <c r="C11" s="5" t="s">
        <v>16</v>
      </c>
      <c r="D11" s="27"/>
      <c r="E11" s="6">
        <v>0.33100000000000002</v>
      </c>
      <c r="F11" s="7">
        <f t="shared" si="0"/>
        <v>15.557</v>
      </c>
      <c r="G11" s="8">
        <v>8</v>
      </c>
      <c r="H11" s="8">
        <v>36</v>
      </c>
      <c r="I11" s="8">
        <v>3</v>
      </c>
      <c r="J11" s="9">
        <f t="shared" si="1"/>
        <v>47</v>
      </c>
      <c r="K11" s="25">
        <v>1410</v>
      </c>
      <c r="L11" s="25">
        <f>K11*J11</f>
        <v>66270</v>
      </c>
    </row>
    <row r="12" spans="2:12" x14ac:dyDescent="0.25">
      <c r="B12" s="4">
        <v>6</v>
      </c>
      <c r="C12" s="5" t="s">
        <v>17</v>
      </c>
      <c r="D12" s="27"/>
      <c r="E12" s="6">
        <v>0.27600000000000002</v>
      </c>
      <c r="F12" s="7">
        <f t="shared" si="0"/>
        <v>3.3120000000000003</v>
      </c>
      <c r="G12" s="8">
        <v>12</v>
      </c>
      <c r="H12" s="8"/>
      <c r="I12" s="8"/>
      <c r="J12" s="9">
        <f t="shared" si="1"/>
        <v>12</v>
      </c>
      <c r="K12" s="25">
        <v>120</v>
      </c>
      <c r="L12" s="25">
        <f>K12*J12</f>
        <v>1440</v>
      </c>
    </row>
    <row r="13" spans="2:12" x14ac:dyDescent="0.25">
      <c r="B13" s="4">
        <v>7</v>
      </c>
      <c r="C13" s="11" t="s">
        <v>18</v>
      </c>
      <c r="D13" s="27"/>
      <c r="E13" s="6">
        <v>0.152</v>
      </c>
      <c r="F13" s="7">
        <f t="shared" si="0"/>
        <v>1.8239999999999998</v>
      </c>
      <c r="G13" s="8">
        <v>12</v>
      </c>
      <c r="H13" s="8"/>
      <c r="I13" s="8"/>
      <c r="J13" s="9">
        <f t="shared" si="1"/>
        <v>12</v>
      </c>
      <c r="K13" s="25">
        <v>910</v>
      </c>
      <c r="L13" s="25">
        <f>K13*J13</f>
        <v>10920</v>
      </c>
    </row>
    <row r="14" spans="2:12" x14ac:dyDescent="0.25">
      <c r="B14" s="4">
        <v>8</v>
      </c>
      <c r="C14" s="5" t="s">
        <v>19</v>
      </c>
      <c r="D14" s="27"/>
      <c r="E14" s="6">
        <v>0.26500000000000001</v>
      </c>
      <c r="F14" s="7">
        <f t="shared" si="0"/>
        <v>25.175000000000001</v>
      </c>
      <c r="G14" s="8">
        <v>52</v>
      </c>
      <c r="H14" s="8"/>
      <c r="I14" s="8">
        <v>43</v>
      </c>
      <c r="J14" s="9">
        <f t="shared" si="1"/>
        <v>95</v>
      </c>
      <c r="K14" s="25">
        <v>1100</v>
      </c>
      <c r="L14" s="25">
        <f>K14*J14</f>
        <v>104500</v>
      </c>
    </row>
    <row r="15" spans="2:12" x14ac:dyDescent="0.25">
      <c r="B15" s="4">
        <v>9</v>
      </c>
      <c r="C15" s="5" t="s">
        <v>20</v>
      </c>
      <c r="D15" s="27"/>
      <c r="E15" s="6">
        <v>0.221</v>
      </c>
      <c r="F15" s="7">
        <f t="shared" si="0"/>
        <v>8.84</v>
      </c>
      <c r="G15" s="8">
        <v>40</v>
      </c>
      <c r="H15" s="8"/>
      <c r="I15" s="8"/>
      <c r="J15" s="9">
        <f t="shared" si="1"/>
        <v>40</v>
      </c>
      <c r="K15" s="25">
        <v>1270</v>
      </c>
      <c r="L15" s="25">
        <f>K15*J15</f>
        <v>50800</v>
      </c>
    </row>
    <row r="16" spans="2:12" x14ac:dyDescent="0.25">
      <c r="B16" s="4">
        <v>10</v>
      </c>
      <c r="C16" s="11" t="s">
        <v>21</v>
      </c>
      <c r="D16" s="27"/>
      <c r="E16" s="6">
        <v>0.124</v>
      </c>
      <c r="F16" s="7">
        <f t="shared" si="0"/>
        <v>0.248</v>
      </c>
      <c r="G16" s="8"/>
      <c r="H16" s="8">
        <v>2</v>
      </c>
      <c r="I16" s="8"/>
      <c r="J16" s="9">
        <f t="shared" si="1"/>
        <v>2</v>
      </c>
      <c r="K16" s="25">
        <v>650</v>
      </c>
      <c r="L16" s="25">
        <f>K16*J16</f>
        <v>1300</v>
      </c>
    </row>
    <row r="17" spans="2:12" x14ac:dyDescent="0.25">
      <c r="B17" s="4">
        <v>11</v>
      </c>
      <c r="C17" s="11" t="s">
        <v>22</v>
      </c>
      <c r="D17" s="27"/>
      <c r="E17" s="6">
        <v>0.192</v>
      </c>
      <c r="F17" s="7">
        <f t="shared" si="0"/>
        <v>9.2160000000000011</v>
      </c>
      <c r="G17" s="8"/>
      <c r="H17" s="8"/>
      <c r="I17" s="8">
        <v>48</v>
      </c>
      <c r="J17" s="9">
        <f t="shared" si="1"/>
        <v>48</v>
      </c>
      <c r="K17" s="25">
        <v>900</v>
      </c>
      <c r="L17" s="25">
        <f>K17*J17</f>
        <v>43200</v>
      </c>
    </row>
    <row r="18" spans="2:12" x14ac:dyDescent="0.25">
      <c r="B18" s="9">
        <v>12</v>
      </c>
      <c r="C18" s="5" t="s">
        <v>23</v>
      </c>
      <c r="D18" s="27"/>
      <c r="E18" s="6">
        <v>0.29299999999999998</v>
      </c>
      <c r="F18" s="7">
        <f t="shared" si="0"/>
        <v>4.6879999999999997</v>
      </c>
      <c r="G18" s="8">
        <v>16</v>
      </c>
      <c r="H18" s="8"/>
      <c r="I18" s="8"/>
      <c r="J18" s="9">
        <f t="shared" si="1"/>
        <v>16</v>
      </c>
      <c r="K18" s="25">
        <v>1230</v>
      </c>
      <c r="L18" s="25">
        <f>K18*J18</f>
        <v>19680</v>
      </c>
    </row>
    <row r="19" spans="2:12" x14ac:dyDescent="0.25">
      <c r="B19" s="4">
        <v>13</v>
      </c>
      <c r="C19" s="5" t="s">
        <v>24</v>
      </c>
      <c r="D19" s="27"/>
      <c r="E19" s="12">
        <v>0.20300000000000001</v>
      </c>
      <c r="F19" s="13">
        <f t="shared" si="0"/>
        <v>1.6240000000000001</v>
      </c>
      <c r="G19" s="8">
        <v>8</v>
      </c>
      <c r="H19" s="8"/>
      <c r="I19" s="8"/>
      <c r="J19" s="9">
        <f t="shared" si="1"/>
        <v>8</v>
      </c>
      <c r="K19" s="25">
        <v>1180</v>
      </c>
      <c r="L19" s="25">
        <f>K19*J19</f>
        <v>9440</v>
      </c>
    </row>
    <row r="20" spans="2:12" x14ac:dyDescent="0.25">
      <c r="B20" s="9">
        <v>14</v>
      </c>
      <c r="C20" s="5" t="s">
        <v>25</v>
      </c>
      <c r="D20" s="27"/>
      <c r="E20" s="6">
        <v>0.24399999999999999</v>
      </c>
      <c r="F20" s="7">
        <f t="shared" si="0"/>
        <v>10.736000000000001</v>
      </c>
      <c r="G20" s="8">
        <v>40</v>
      </c>
      <c r="H20" s="8"/>
      <c r="I20" s="8">
        <v>4</v>
      </c>
      <c r="J20" s="9">
        <f t="shared" si="1"/>
        <v>44</v>
      </c>
      <c r="K20" s="25">
        <v>1053</v>
      </c>
      <c r="L20" s="25">
        <f>K20*J20</f>
        <v>46332</v>
      </c>
    </row>
    <row r="21" spans="2:12" x14ac:dyDescent="0.25">
      <c r="B21" s="4">
        <v>15</v>
      </c>
      <c r="C21" s="5" t="s">
        <v>26</v>
      </c>
      <c r="D21" s="27"/>
      <c r="E21" s="6">
        <v>0.19500000000000001</v>
      </c>
      <c r="F21" s="7">
        <f t="shared" si="0"/>
        <v>29.25</v>
      </c>
      <c r="G21" s="8">
        <v>89</v>
      </c>
      <c r="H21" s="8"/>
      <c r="I21" s="8">
        <v>61</v>
      </c>
      <c r="J21" s="9">
        <f t="shared" si="1"/>
        <v>150</v>
      </c>
      <c r="K21" s="25">
        <v>960</v>
      </c>
      <c r="L21" s="25">
        <f>K21*J21</f>
        <v>144000</v>
      </c>
    </row>
    <row r="22" spans="2:12" x14ac:dyDescent="0.25">
      <c r="B22" s="4">
        <v>16</v>
      </c>
      <c r="C22" s="5" t="s">
        <v>27</v>
      </c>
      <c r="D22" s="27"/>
      <c r="E22" s="6">
        <v>0.16200000000000001</v>
      </c>
      <c r="F22" s="7">
        <f t="shared" si="0"/>
        <v>14.418000000000001</v>
      </c>
      <c r="G22" s="8">
        <v>89</v>
      </c>
      <c r="H22" s="8"/>
      <c r="I22" s="8"/>
      <c r="J22" s="9">
        <f t="shared" si="1"/>
        <v>89</v>
      </c>
      <c r="K22" s="25">
        <v>945</v>
      </c>
      <c r="L22" s="25">
        <f>K22*J22</f>
        <v>84105</v>
      </c>
    </row>
    <row r="23" spans="2:12" x14ac:dyDescent="0.25">
      <c r="B23" s="4">
        <v>17</v>
      </c>
      <c r="C23" s="11" t="s">
        <v>28</v>
      </c>
      <c r="D23" s="28"/>
      <c r="E23" s="6">
        <v>0.127</v>
      </c>
      <c r="F23" s="7">
        <f t="shared" si="0"/>
        <v>3.302</v>
      </c>
      <c r="G23" s="8"/>
      <c r="H23" s="8"/>
      <c r="I23" s="8">
        <v>26</v>
      </c>
      <c r="J23" s="9">
        <f t="shared" si="1"/>
        <v>26</v>
      </c>
      <c r="K23" s="25">
        <v>715</v>
      </c>
      <c r="L23" s="25">
        <f>K23*J23</f>
        <v>18590</v>
      </c>
    </row>
    <row r="24" spans="2:12" x14ac:dyDescent="0.25">
      <c r="B24" s="4"/>
      <c r="C24" s="14" t="s">
        <v>31</v>
      </c>
      <c r="D24" s="14" t="s">
        <v>32</v>
      </c>
      <c r="E24" s="14"/>
      <c r="F24" s="15">
        <f>SUM(F7:F23)</f>
        <v>188.38399999999999</v>
      </c>
      <c r="G24" s="4">
        <f>SUM(G7:G23)</f>
        <v>469</v>
      </c>
      <c r="H24" s="4">
        <f>SUM(H7:H23)</f>
        <v>38</v>
      </c>
      <c r="I24" s="4">
        <f>SUM(I7:I23)</f>
        <v>204</v>
      </c>
      <c r="J24" s="21">
        <v>26</v>
      </c>
      <c r="K24" s="25">
        <v>10000</v>
      </c>
      <c r="L24" s="25">
        <f>K24*J24</f>
        <v>260000</v>
      </c>
    </row>
    <row r="25" spans="2:12" s="20" customFormat="1" ht="15.75" x14ac:dyDescent="0.25">
      <c r="B25" s="19"/>
      <c r="J25" s="22" t="s">
        <v>33</v>
      </c>
      <c r="K25" s="39">
        <f>SUM(L7:L24)</f>
        <v>1134147</v>
      </c>
      <c r="L25" s="39"/>
    </row>
    <row r="26" spans="2:12" x14ac:dyDescent="0.25">
      <c r="C26" s="2"/>
      <c r="D26" s="2"/>
      <c r="E26" s="2"/>
      <c r="F26" s="2"/>
      <c r="H26" s="16"/>
      <c r="J26" s="23" t="s">
        <v>36</v>
      </c>
    </row>
    <row r="27" spans="2:12" x14ac:dyDescent="0.25">
      <c r="H27" s="17"/>
    </row>
    <row r="28" spans="2:12" x14ac:dyDescent="0.25">
      <c r="H28" s="18"/>
    </row>
  </sheetData>
  <mergeCells count="13">
    <mergeCell ref="K5:L5"/>
    <mergeCell ref="K25:L25"/>
    <mergeCell ref="B5:B6"/>
    <mergeCell ref="C5:C6"/>
    <mergeCell ref="J5:J6"/>
    <mergeCell ref="G5:G6"/>
    <mergeCell ref="H5:H6"/>
    <mergeCell ref="I5:I6"/>
    <mergeCell ref="E5:F5"/>
    <mergeCell ref="D7:D23"/>
    <mergeCell ref="D5:D6"/>
    <mergeCell ref="C2:J2"/>
    <mergeCell ref="C3:J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ФБС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2020-02-17T08:06:29Z</dcterms:modified>
</cp:coreProperties>
</file>