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Лист1!$A$1:$J$41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<sst xmlns="http://schemas.openxmlformats.org/spreadsheetml/2006/main" count="207" uniqueCount="87">
  <si>
    <t xml:space="preserve">№
 п/п</t>
  </si>
  <si>
    <t xml:space="preserve">Наменование материалов</t>
  </si>
  <si>
    <t xml:space="preserve">Марка, ГОСТ, ТУ, иные характеристики</t>
  </si>
  <si>
    <t xml:space="preserve">Ед. изм.</t>
  </si>
  <si>
    <t xml:space="preserve">Кол-во</t>
  </si>
  <si>
    <t xml:space="preserve">Стоимость (за ед.) с НДС 20% </t>
  </si>
  <si>
    <t xml:space="preserve">Стоимость (всего)</t>
  </si>
  <si>
    <t xml:space="preserve">Изготовитель указанный в ПСД</t>
  </si>
  <si>
    <t xml:space="preserve">Срок (график) поступления на объект</t>
  </si>
  <si>
    <t xml:space="preserve">Условия поставки (силами поставщика или самовывоз, место/конкретный адрес поставки)</t>
  </si>
  <si>
    <t xml:space="preserve">Гидрант пожарный подземный DN125, PN1,0, H=1750 мм</t>
  </si>
  <si>
    <t xml:space="preserve">ГОСТ Р 53961-2010</t>
  </si>
  <si>
    <t xml:space="preserve">шт.</t>
  </si>
  <si>
    <t xml:space="preserve">01.03.2021-01.06.2021</t>
  </si>
  <si>
    <t xml:space="preserve">С доставкой до объекта в г.Ясный </t>
  </si>
  <si>
    <t xml:space="preserve">18.1.10.04-0005</t>
  </si>
  <si>
    <t xml:space="preserve">Гидрант пожарный подземный DN125, PN1,0, H=2250 мм</t>
  </si>
  <si>
    <t xml:space="preserve">18.1.10.04-0007</t>
  </si>
  <si>
    <t xml:space="preserve">Задвижка фланцевая 30ч39р с ручным управлением DN100, PN1,6</t>
  </si>
  <si>
    <t xml:space="preserve">Прайс</t>
  </si>
  <si>
    <t xml:space="preserve">Задвижка фланцевая 30ч39р с ручным управлением DN150, PN1,6</t>
  </si>
  <si>
    <t xml:space="preserve">Люк чугунный Т(С250)-В.1-60 для водопроводной сети, без обечайки </t>
  </si>
  <si>
    <t xml:space="preserve">ГОСТ 3634-99</t>
  </si>
  <si>
    <t xml:space="preserve">08.1.02.06-0031</t>
  </si>
  <si>
    <t xml:space="preserve">Люк чугунный Т(С250)-Г.1-60 для водопроводной сети, без обечайки </t>
  </si>
  <si>
    <t xml:space="preserve">Люк чугунный для водопроводной сети Л(А15)-В.1-60</t>
  </si>
  <si>
    <t xml:space="preserve">101-2535</t>
  </si>
  <si>
    <t xml:space="preserve">Задвижка чугунная фланцевая с обрезиненным клином с ручным управлением со штурвалом DN200, PN1,6</t>
  </si>
  <si>
    <t xml:space="preserve">SVPK Art.735 ser. 14 Средне-Волжская производственная компания</t>
  </si>
  <si>
    <t xml:space="preserve">SVPK                                          Средне-Волжская производственная компания</t>
  </si>
  <si>
    <t xml:space="preserve">Шток SVPK фиксированной длины из нержавеющей стали для задвижки DN200 длиной 4,70 м </t>
  </si>
  <si>
    <t xml:space="preserve">Стоимость не определена, входит в стоимость п.8 Задвижка чугунная фланцевая с обрезиненным клином с ручным управлением со штурвалом DN200, PN1,6</t>
  </si>
  <si>
    <t xml:space="preserve">Промежуточная опора для штока из нержавеющей стали длиной 460 мм</t>
  </si>
  <si>
    <t xml:space="preserve">Средне-Волжская производственная компания </t>
  </si>
  <si>
    <t xml:space="preserve">Ключ управления (для задвижки DN200) </t>
  </si>
  <si>
    <t xml:space="preserve">Тройник фланцевый с пожарной подставкой ППТФ 150х150</t>
  </si>
  <si>
    <t xml:space="preserve">ГОСТ 5525-88</t>
  </si>
  <si>
    <t xml:space="preserve">23.8.05.12-0093</t>
  </si>
  <si>
    <t xml:space="preserve">Отвод сварной односекционный 90° ПЭ100 SDR 17 160x9,5 </t>
  </si>
  <si>
    <t xml:space="preserve">24.3.05.08-06423</t>
  </si>
  <si>
    <t xml:space="preserve">Колено УФ 150 </t>
  </si>
  <si>
    <t xml:space="preserve">23.8.05.02-0122</t>
  </si>
  <si>
    <t xml:space="preserve">Вантуз чугунный фланцевый DN100, PN1,0</t>
  </si>
  <si>
    <t xml:space="preserve">В6-100                                                        ОАО УК "Завод Водоприбор" </t>
  </si>
  <si>
    <t xml:space="preserve">УК "Завод Водоприбор" </t>
  </si>
  <si>
    <t xml:space="preserve">18.5.08.02-0002</t>
  </si>
  <si>
    <t xml:space="preserve">Втулка под фланец литая ПЭ100 SDR 17 160 </t>
  </si>
  <si>
    <t xml:space="preserve">24.3.05.01-0043</t>
  </si>
  <si>
    <t xml:space="preserve">Фланец с полимерным покрытием 160 </t>
  </si>
  <si>
    <t xml:space="preserve">арт. 110415161502             группа Полипластик </t>
  </si>
  <si>
    <t xml:space="preserve">Группа "Полипластик" </t>
  </si>
  <si>
    <t xml:space="preserve">Фланец 200-16-01-1В-Ст 25 </t>
  </si>
  <si>
    <t xml:space="preserve">ГОСТ 33259-2015</t>
  </si>
  <si>
    <t xml:space="preserve">23.8.03.11-0012</t>
  </si>
  <si>
    <t xml:space="preserve">Прокладка резиновая Д-150-16-ТМКЩ-С (Применительно)</t>
  </si>
  <si>
    <t xml:space="preserve">ГОСТ 15180-86</t>
  </si>
  <si>
    <t xml:space="preserve">101-1703</t>
  </si>
  <si>
    <t xml:space="preserve">Прокладка резиновая Д-200-16-ТМКЩ-С(Применительно)</t>
  </si>
  <si>
    <t xml:space="preserve">Одноструйный мокроходный счетчик для затапливаемых колодцев и помещений с высокой влажностью ВКМ-32 "РОСИЧ" </t>
  </si>
  <si>
    <t xml:space="preserve">Компания Декаст Метроник (ПК Прибор)  </t>
  </si>
  <si>
    <t xml:space="preserve">цена не определена</t>
  </si>
  <si>
    <t xml:space="preserve">ПК Прибор</t>
  </si>
  <si>
    <t xml:space="preserve">Фильтр магнитный фланцевый ФМФ-50 DN50, PN 1,6</t>
  </si>
  <si>
    <t xml:space="preserve">ТУ 400-09-97-98               УК "Завод Водоприбор" </t>
  </si>
  <si>
    <t xml:space="preserve">Задвижка фланцевая с ручным управлением 30ч39р DN100, PN1,6 </t>
  </si>
  <si>
    <t xml:space="preserve">Отвод сварной односекционный ПЭ 100 SDR 17 90° 63</t>
  </si>
  <si>
    <t xml:space="preserve">24.3.05.08-0642</t>
  </si>
  <si>
    <t xml:space="preserve">Манометр МТ-100, показывающий максимальное давление 1,6 МПа</t>
  </si>
  <si>
    <t xml:space="preserve">арт.011-0390              ООО "Сантехкомплект" </t>
  </si>
  <si>
    <t xml:space="preserve">ООО "Сантехкомплект" </t>
  </si>
  <si>
    <t xml:space="preserve">63.4.01.01-0004</t>
  </si>
  <si>
    <t xml:space="preserve">Кран трехходовой 11б38бк с фланцем для контрольного манометра DN15, PN1,6 </t>
  </si>
  <si>
    <t xml:space="preserve">арт. 012-0154                  ООО "Сантехкомплект" </t>
  </si>
  <si>
    <t xml:space="preserve">18.1.06.10-0011</t>
  </si>
  <si>
    <t xml:space="preserve">Втулка под фланец литая ПЭ100 SDR 11 63 </t>
  </si>
  <si>
    <t xml:space="preserve">арт. 110413063210  Группа Полипластик</t>
  </si>
  <si>
    <t xml:space="preserve">24.3.05.01-0041</t>
  </si>
  <si>
    <t xml:space="preserve">Втулка под фланец литая ПЭ100 SDR 17 110</t>
  </si>
  <si>
    <t xml:space="preserve">арт. 110413110210 Группа Полипластик </t>
  </si>
  <si>
    <t xml:space="preserve">24.3.05.01-0011</t>
  </si>
  <si>
    <t xml:space="preserve">Фланец с полимерным покрытием 63</t>
  </si>
  <si>
    <t xml:space="preserve">арт. 110415060632 Группа Полипластик </t>
  </si>
  <si>
    <t xml:space="preserve">Фланец с полимерным покрытием 110 </t>
  </si>
  <si>
    <t xml:space="preserve">арт. 110415111002 Группа Полипластик </t>
  </si>
  <si>
    <t xml:space="preserve">Прокладка резиновая Д-50-16-ТМКЩ-С (Применительно)</t>
  </si>
  <si>
    <t xml:space="preserve">Прокладка резиновая Д-100-16-ТМКЩ-С (Применительно)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</si>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</sst>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#,##0.00"/>
    <numFmt numFmtId="167" formatCode="@"/>
  </numFmts>
  <fonts count="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V42"/>
  <sheetViews>
    <sheetView showFormulas="false" showGridLines="true" showRowColHeaders="true" showZeros="true" rightToLeft="false" tabSelected="true" showOutlineSymbols="true" defaultGridColor="true" view="pageBreakPreview" topLeftCell="A1" colorId="64" zoomScale="90" zoomScaleNormal="100" zoomScalePageLayoutView="90" workbookViewId="0">
      <selection pane="topLeft" activeCell="G9" activeCellId="0" sqref="G9"/>
    </sheetView>
  </sheetViews>
  <sheetFormatPr defaultRowHeight="15" zeroHeight="false" outlineLevelRow="0" outlineLevelCol="0"/>
  <cols>
    <col collapsed="false" customWidth="true" hidden="false" outlineLevel="0" max="1" min="1" style="0" width="5.71"/>
    <col collapsed="false" customWidth="true" hidden="false" outlineLevel="0" max="2" min="2" style="0" width="40.43"/>
    <col collapsed="false" customWidth="true" hidden="false" outlineLevel="0" max="3" min="3" style="0" width="24.28"/>
    <col collapsed="false" customWidth="true" hidden="false" outlineLevel="0" max="5" min="4" style="0" width="8.53"/>
    <col collapsed="false" customWidth="true" hidden="false" outlineLevel="0" max="6" min="6" style="0" width="21.57"/>
    <col collapsed="false" customWidth="true" hidden="false" outlineLevel="0" max="7" min="7" style="0" width="13.85"/>
    <col collapsed="false" customWidth="true" hidden="false" outlineLevel="0" max="8" min="8" style="0" width="12.28"/>
    <col collapsed="false" customWidth="true" hidden="false" outlineLevel="0" max="9" min="9" style="0" width="19.43"/>
    <col collapsed="false" customWidth="true" hidden="false" outlineLevel="0" max="10" min="10" style="0" width="24.72"/>
    <col collapsed="false" customWidth="true" hidden="false" outlineLevel="0" max="1025" min="11" style="0" width="8.53"/>
  </cols>
  <sheetData>
    <row r="1" customFormat="false" ht="17.35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customFormat="false" ht="17.3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customFormat="false" ht="15" hidden="false" customHeight="false" outlineLevel="0" collapsed="false">
      <c r="A3" s="2"/>
      <c r="B3" s="2"/>
      <c r="C3" s="3"/>
      <c r="D3" s="3"/>
      <c r="E3" s="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customFormat="false" ht="15.75" hidden="false" customHeight="true" outlineLevel="0" collapsed="false">
      <c r="A4" s="2"/>
      <c r="B4" s="2"/>
      <c r="C4" s="5"/>
      <c r="D4" s="5"/>
      <c r="E4" s="5"/>
      <c r="F4" s="6"/>
      <c r="G4" s="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customFormat="false" ht="15" hidden="false" customHeight="false" outlineLevel="0" collapsed="false">
      <c r="A5" s="2"/>
      <c r="B5" s="2"/>
      <c r="C5" s="7"/>
      <c r="D5" s="7"/>
      <c r="E5" s="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customFormat="false" ht="64.5" hidden="false" customHeight="true" outlineLevel="0" collapsed="false">
      <c r="A6" s="9" t="s">
        <v>0</v>
      </c>
      <c r="B6" s="10" t="s">
        <v>1</v>
      </c>
      <c r="C6" s="9" t="s">
        <v>2</v>
      </c>
      <c r="D6" s="11" t="s">
        <v>3</v>
      </c>
      <c r="E6" s="11" t="s">
        <v>4</v>
      </c>
      <c r="F6" s="9" t="s">
        <v>5</v>
      </c>
      <c r="G6" s="9" t="s">
        <v>6</v>
      </c>
      <c r="H6" s="9" t="s">
        <v>7</v>
      </c>
      <c r="I6" s="9" t="s">
        <v>8</v>
      </c>
      <c r="J6" s="9" t="s">
        <v>9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customFormat="false" ht="15.75" hidden="false" customHeight="false" outlineLevel="0" collapsed="false">
      <c r="A7" s="12" t="n">
        <v>1</v>
      </c>
      <c r="B7" s="13" t="n">
        <v>2</v>
      </c>
      <c r="C7" s="12" t="n">
        <v>3</v>
      </c>
      <c r="D7" s="12" t="n">
        <v>4</v>
      </c>
      <c r="E7" s="12" t="n">
        <v>5</v>
      </c>
      <c r="F7" s="12" t="n">
        <v>6</v>
      </c>
      <c r="G7" s="12" t="n">
        <v>7</v>
      </c>
      <c r="H7" s="12" t="n">
        <v>8</v>
      </c>
      <c r="I7" s="12" t="n">
        <v>9</v>
      </c>
      <c r="J7" s="12" t="n">
        <v>10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customFormat="false" ht="51.75" hidden="false" customHeight="true" outlineLevel="0" collapsed="false">
      <c r="A8" s="14" t="n">
        <v>1</v>
      </c>
      <c r="B8" s="15" t="s">
        <v>10</v>
      </c>
      <c r="C8" s="16" t="s">
        <v>11</v>
      </c>
      <c r="D8" s="17" t="s">
        <v>12</v>
      </c>
      <c r="E8" s="18" t="n">
        <v>1</v>
      </c>
      <c r="F8" s="19"/>
      <c r="G8" s="19" t="n">
        <f aca="false">F8*E8</f>
        <v>0</v>
      </c>
      <c r="H8" s="17"/>
      <c r="I8" s="20" t="s">
        <v>13</v>
      </c>
      <c r="J8" s="16" t="s">
        <v>14</v>
      </c>
      <c r="K8" s="2" t="s">
        <v>15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customFormat="false" ht="51.75" hidden="false" customHeight="true" outlineLevel="0" collapsed="false">
      <c r="A9" s="14" t="n">
        <v>2</v>
      </c>
      <c r="B9" s="15" t="s">
        <v>16</v>
      </c>
      <c r="C9" s="16" t="s">
        <v>11</v>
      </c>
      <c r="D9" s="17" t="s">
        <v>12</v>
      </c>
      <c r="E9" s="18" t="n">
        <v>1</v>
      </c>
      <c r="F9" s="19"/>
      <c r="G9" s="19" t="n">
        <f aca="false">F9*E9</f>
        <v>0</v>
      </c>
      <c r="H9" s="17"/>
      <c r="I9" s="20" t="s">
        <v>13</v>
      </c>
      <c r="J9" s="16" t="s">
        <v>14</v>
      </c>
      <c r="K9" s="2" t="s">
        <v>17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customFormat="false" ht="51.75" hidden="false" customHeight="true" outlineLevel="0" collapsed="false">
      <c r="A10" s="14" t="n">
        <v>3</v>
      </c>
      <c r="B10" s="15" t="s">
        <v>18</v>
      </c>
      <c r="C10" s="16"/>
      <c r="D10" s="17" t="s">
        <v>12</v>
      </c>
      <c r="E10" s="18" t="n">
        <v>1</v>
      </c>
      <c r="F10" s="19"/>
      <c r="G10" s="19" t="n">
        <f aca="false">F10*E10</f>
        <v>0</v>
      </c>
      <c r="H10" s="17"/>
      <c r="I10" s="20" t="s">
        <v>13</v>
      </c>
      <c r="J10" s="16" t="s">
        <v>14</v>
      </c>
      <c r="K10" s="2" t="s">
        <v>19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customFormat="false" ht="51.75" hidden="false" customHeight="true" outlineLevel="0" collapsed="false">
      <c r="A11" s="14" t="n">
        <v>4</v>
      </c>
      <c r="B11" s="15" t="s">
        <v>20</v>
      </c>
      <c r="C11" s="16"/>
      <c r="D11" s="17" t="s">
        <v>12</v>
      </c>
      <c r="E11" s="18" t="n">
        <v>1</v>
      </c>
      <c r="F11" s="19"/>
      <c r="G11" s="19" t="n">
        <f aca="false">F11*E11</f>
        <v>0</v>
      </c>
      <c r="H11" s="17"/>
      <c r="I11" s="20" t="s">
        <v>13</v>
      </c>
      <c r="J11" s="16" t="s">
        <v>14</v>
      </c>
      <c r="K11" s="2" t="s">
        <v>19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customFormat="false" ht="51.75" hidden="false" customHeight="true" outlineLevel="0" collapsed="false">
      <c r="A12" s="14" t="n">
        <v>5</v>
      </c>
      <c r="B12" s="15" t="s">
        <v>21</v>
      </c>
      <c r="C12" s="16" t="s">
        <v>22</v>
      </c>
      <c r="D12" s="17" t="s">
        <v>12</v>
      </c>
      <c r="E12" s="18" t="n">
        <v>4</v>
      </c>
      <c r="F12" s="19"/>
      <c r="G12" s="19" t="n">
        <f aca="false">F12*E12</f>
        <v>0</v>
      </c>
      <c r="H12" s="17"/>
      <c r="I12" s="20" t="s">
        <v>13</v>
      </c>
      <c r="J12" s="16" t="s">
        <v>14</v>
      </c>
      <c r="K12" s="2" t="s">
        <v>23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customFormat="false" ht="51.75" hidden="false" customHeight="true" outlineLevel="0" collapsed="false">
      <c r="A13" s="14" t="n">
        <v>6</v>
      </c>
      <c r="B13" s="15" t="s">
        <v>24</v>
      </c>
      <c r="C13" s="16" t="s">
        <v>22</v>
      </c>
      <c r="D13" s="17" t="s">
        <v>12</v>
      </c>
      <c r="E13" s="18" t="n">
        <v>2</v>
      </c>
      <c r="F13" s="19"/>
      <c r="G13" s="19" t="n">
        <f aca="false">F13*E13</f>
        <v>0</v>
      </c>
      <c r="H13" s="17"/>
      <c r="I13" s="20" t="s">
        <v>13</v>
      </c>
      <c r="J13" s="16" t="s">
        <v>14</v>
      </c>
      <c r="K13" s="2" t="s">
        <v>23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customFormat="false" ht="51.75" hidden="false" customHeight="true" outlineLevel="0" collapsed="false">
      <c r="A14" s="14" t="n">
        <v>7</v>
      </c>
      <c r="B14" s="15" t="s">
        <v>25</v>
      </c>
      <c r="C14" s="16" t="s">
        <v>22</v>
      </c>
      <c r="D14" s="17" t="s">
        <v>12</v>
      </c>
      <c r="E14" s="18" t="n">
        <v>3</v>
      </c>
      <c r="F14" s="19"/>
      <c r="G14" s="19" t="n">
        <f aca="false">F14*E14</f>
        <v>0</v>
      </c>
      <c r="H14" s="17"/>
      <c r="I14" s="20" t="s">
        <v>13</v>
      </c>
      <c r="J14" s="16" t="s">
        <v>14</v>
      </c>
      <c r="K14" s="2" t="s">
        <v>26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customFormat="false" ht="102.75" hidden="false" customHeight="true" outlineLevel="0" collapsed="false">
      <c r="A15" s="14" t="n">
        <v>8</v>
      </c>
      <c r="B15" s="15" t="s">
        <v>27</v>
      </c>
      <c r="C15" s="16" t="s">
        <v>28</v>
      </c>
      <c r="D15" s="17" t="s">
        <v>12</v>
      </c>
      <c r="E15" s="18" t="n">
        <v>2</v>
      </c>
      <c r="F15" s="19"/>
      <c r="G15" s="19" t="n">
        <f aca="false">F15*E15</f>
        <v>0</v>
      </c>
      <c r="H15" s="16" t="s">
        <v>29</v>
      </c>
      <c r="I15" s="20" t="s">
        <v>13</v>
      </c>
      <c r="J15" s="16" t="s">
        <v>14</v>
      </c>
      <c r="K15" s="2" t="s">
        <v>19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customFormat="false" ht="96" hidden="false" customHeight="true" outlineLevel="0" collapsed="false">
      <c r="A16" s="14" t="n">
        <v>9</v>
      </c>
      <c r="B16" s="15" t="s">
        <v>30</v>
      </c>
      <c r="C16" s="16" t="s">
        <v>29</v>
      </c>
      <c r="D16" s="17" t="s">
        <v>12</v>
      </c>
      <c r="E16" s="18" t="n">
        <v>2</v>
      </c>
      <c r="F16" s="21" t="s">
        <v>31</v>
      </c>
      <c r="G16" s="21"/>
      <c r="H16" s="16" t="s">
        <v>29</v>
      </c>
      <c r="I16" s="20" t="s">
        <v>13</v>
      </c>
      <c r="J16" s="16" t="s">
        <v>14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customFormat="false" ht="97.5" hidden="false" customHeight="true" outlineLevel="0" collapsed="false">
      <c r="A17" s="14" t="n">
        <v>10</v>
      </c>
      <c r="B17" s="15" t="s">
        <v>32</v>
      </c>
      <c r="C17" s="16" t="s">
        <v>33</v>
      </c>
      <c r="D17" s="17" t="s">
        <v>12</v>
      </c>
      <c r="E17" s="18" t="n">
        <v>2</v>
      </c>
      <c r="F17" s="21"/>
      <c r="G17" s="21"/>
      <c r="H17" s="16" t="s">
        <v>29</v>
      </c>
      <c r="I17" s="20" t="s">
        <v>13</v>
      </c>
      <c r="J17" s="16" t="s">
        <v>14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customFormat="false" ht="108.75" hidden="false" customHeight="true" outlineLevel="0" collapsed="false">
      <c r="A18" s="14" t="n">
        <v>11</v>
      </c>
      <c r="B18" s="15" t="s">
        <v>34</v>
      </c>
      <c r="C18" s="16" t="s">
        <v>33</v>
      </c>
      <c r="D18" s="17" t="s">
        <v>12</v>
      </c>
      <c r="E18" s="18" t="n">
        <v>2</v>
      </c>
      <c r="F18" s="21"/>
      <c r="G18" s="21"/>
      <c r="H18" s="16" t="s">
        <v>29</v>
      </c>
      <c r="I18" s="20" t="s">
        <v>13</v>
      </c>
      <c r="J18" s="16" t="s">
        <v>14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customFormat="false" ht="51.75" hidden="false" customHeight="true" outlineLevel="0" collapsed="false">
      <c r="A19" s="14" t="n">
        <v>12</v>
      </c>
      <c r="B19" s="15" t="s">
        <v>35</v>
      </c>
      <c r="C19" s="16" t="s">
        <v>36</v>
      </c>
      <c r="D19" s="17" t="s">
        <v>12</v>
      </c>
      <c r="E19" s="18" t="n">
        <v>2</v>
      </c>
      <c r="F19" s="19"/>
      <c r="G19" s="19" t="n">
        <f aca="false">F19*E19</f>
        <v>0</v>
      </c>
      <c r="H19" s="16"/>
      <c r="I19" s="20" t="s">
        <v>13</v>
      </c>
      <c r="J19" s="16"/>
      <c r="K19" s="2" t="s">
        <v>37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customFormat="false" ht="51.75" hidden="false" customHeight="true" outlineLevel="0" collapsed="false">
      <c r="A20" s="14" t="n">
        <v>13</v>
      </c>
      <c r="B20" s="15" t="s">
        <v>38</v>
      </c>
      <c r="C20" s="16"/>
      <c r="D20" s="17" t="s">
        <v>12</v>
      </c>
      <c r="E20" s="18" t="n">
        <v>2</v>
      </c>
      <c r="F20" s="19"/>
      <c r="G20" s="19" t="n">
        <f aca="false">F20*E20</f>
        <v>0</v>
      </c>
      <c r="H20" s="17"/>
      <c r="I20" s="20" t="s">
        <v>13</v>
      </c>
      <c r="J20" s="16" t="s">
        <v>14</v>
      </c>
      <c r="K20" s="2" t="s">
        <v>39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customFormat="false" ht="51.75" hidden="false" customHeight="true" outlineLevel="0" collapsed="false">
      <c r="A21" s="14" t="n">
        <v>14</v>
      </c>
      <c r="B21" s="15" t="s">
        <v>40</v>
      </c>
      <c r="C21" s="16" t="s">
        <v>36</v>
      </c>
      <c r="D21" s="17" t="s">
        <v>12</v>
      </c>
      <c r="E21" s="18" t="n">
        <v>1</v>
      </c>
      <c r="F21" s="19"/>
      <c r="G21" s="19" t="n">
        <f aca="false">F21*E21</f>
        <v>0</v>
      </c>
      <c r="H21" s="17"/>
      <c r="I21" s="20" t="s">
        <v>13</v>
      </c>
      <c r="J21" s="16" t="s">
        <v>14</v>
      </c>
      <c r="K21" s="2" t="s">
        <v>41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customFormat="false" ht="51.75" hidden="false" customHeight="true" outlineLevel="0" collapsed="false">
      <c r="A22" s="14" t="n">
        <v>15</v>
      </c>
      <c r="B22" s="15" t="s">
        <v>42</v>
      </c>
      <c r="C22" s="16" t="s">
        <v>43</v>
      </c>
      <c r="D22" s="17" t="s">
        <v>12</v>
      </c>
      <c r="E22" s="18" t="n">
        <v>1</v>
      </c>
      <c r="F22" s="19"/>
      <c r="G22" s="19" t="n">
        <f aca="false">F22*E22</f>
        <v>0</v>
      </c>
      <c r="H22" s="16" t="s">
        <v>44</v>
      </c>
      <c r="I22" s="20" t="s">
        <v>13</v>
      </c>
      <c r="J22" s="16" t="s">
        <v>14</v>
      </c>
      <c r="K22" s="2" t="s">
        <v>45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customFormat="false" ht="51.75" hidden="false" customHeight="true" outlineLevel="0" collapsed="false">
      <c r="A23" s="14" t="n">
        <v>16</v>
      </c>
      <c r="B23" s="15" t="s">
        <v>46</v>
      </c>
      <c r="C23" s="16"/>
      <c r="D23" s="17" t="s">
        <v>12</v>
      </c>
      <c r="E23" s="18" t="n">
        <v>4</v>
      </c>
      <c r="F23" s="19"/>
      <c r="G23" s="19" t="n">
        <f aca="false">F23*E23</f>
        <v>0</v>
      </c>
      <c r="H23" s="17"/>
      <c r="I23" s="20" t="s">
        <v>13</v>
      </c>
      <c r="J23" s="16" t="s">
        <v>14</v>
      </c>
      <c r="K23" s="2" t="s">
        <v>47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customFormat="false" ht="51.75" hidden="false" customHeight="true" outlineLevel="0" collapsed="false">
      <c r="A24" s="14" t="n">
        <v>17</v>
      </c>
      <c r="B24" s="15" t="s">
        <v>48</v>
      </c>
      <c r="C24" s="16" t="s">
        <v>49</v>
      </c>
      <c r="D24" s="17" t="s">
        <v>12</v>
      </c>
      <c r="E24" s="18" t="n">
        <v>4</v>
      </c>
      <c r="F24" s="19"/>
      <c r="G24" s="19" t="n">
        <f aca="false">F24*E24</f>
        <v>0</v>
      </c>
      <c r="H24" s="16" t="s">
        <v>50</v>
      </c>
      <c r="I24" s="20" t="s">
        <v>13</v>
      </c>
      <c r="J24" s="16" t="s">
        <v>14</v>
      </c>
      <c r="K24" s="2" t="s">
        <v>19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customFormat="false" ht="51.75" hidden="false" customHeight="true" outlineLevel="0" collapsed="false">
      <c r="A25" s="14" t="n">
        <v>18</v>
      </c>
      <c r="B25" s="15" t="s">
        <v>51</v>
      </c>
      <c r="C25" s="16" t="s">
        <v>52</v>
      </c>
      <c r="D25" s="17" t="s">
        <v>12</v>
      </c>
      <c r="E25" s="18" t="n">
        <v>4</v>
      </c>
      <c r="F25" s="19"/>
      <c r="G25" s="19" t="n">
        <f aca="false">F25*E25</f>
        <v>0</v>
      </c>
      <c r="H25" s="17"/>
      <c r="I25" s="20" t="s">
        <v>13</v>
      </c>
      <c r="J25" s="16" t="s">
        <v>14</v>
      </c>
      <c r="K25" s="2" t="s">
        <v>53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customFormat="false" ht="51.75" hidden="false" customHeight="true" outlineLevel="0" collapsed="false">
      <c r="A26" s="14" t="n">
        <v>19</v>
      </c>
      <c r="B26" s="15" t="s">
        <v>54</v>
      </c>
      <c r="C26" s="16" t="s">
        <v>55</v>
      </c>
      <c r="D26" s="17" t="s">
        <v>12</v>
      </c>
      <c r="E26" s="18" t="n">
        <v>6</v>
      </c>
      <c r="F26" s="19"/>
      <c r="G26" s="19" t="n">
        <f aca="false">F26*E26</f>
        <v>0</v>
      </c>
      <c r="H26" s="17"/>
      <c r="I26" s="20" t="s">
        <v>13</v>
      </c>
      <c r="J26" s="16" t="s">
        <v>14</v>
      </c>
      <c r="K26" s="2" t="s">
        <v>56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customFormat="false" ht="51.75" hidden="false" customHeight="true" outlineLevel="0" collapsed="false">
      <c r="A27" s="14" t="n">
        <v>20</v>
      </c>
      <c r="B27" s="15" t="s">
        <v>57</v>
      </c>
      <c r="C27" s="16" t="s">
        <v>55</v>
      </c>
      <c r="D27" s="17" t="s">
        <v>12</v>
      </c>
      <c r="E27" s="18" t="n">
        <v>4</v>
      </c>
      <c r="F27" s="19"/>
      <c r="G27" s="19" t="n">
        <f aca="false">F27*E27</f>
        <v>0</v>
      </c>
      <c r="H27" s="17"/>
      <c r="I27" s="20" t="s">
        <v>13</v>
      </c>
      <c r="J27" s="16" t="s">
        <v>14</v>
      </c>
      <c r="K27" s="2" t="s">
        <v>56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customFormat="false" ht="51.75" hidden="false" customHeight="true" outlineLevel="0" collapsed="false">
      <c r="A28" s="14" t="n">
        <v>21</v>
      </c>
      <c r="B28" s="15" t="s">
        <v>58</v>
      </c>
      <c r="C28" s="16" t="s">
        <v>59</v>
      </c>
      <c r="D28" s="17" t="s">
        <v>12</v>
      </c>
      <c r="E28" s="18" t="n">
        <v>1</v>
      </c>
      <c r="F28" s="19" t="s">
        <v>60</v>
      </c>
      <c r="G28" s="19"/>
      <c r="H28" s="17" t="s">
        <v>61</v>
      </c>
      <c r="I28" s="20" t="s">
        <v>13</v>
      </c>
      <c r="J28" s="16" t="s">
        <v>14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customFormat="false" ht="51.75" hidden="false" customHeight="true" outlineLevel="0" collapsed="false">
      <c r="A29" s="14" t="n">
        <v>22</v>
      </c>
      <c r="B29" s="15" t="s">
        <v>62</v>
      </c>
      <c r="C29" s="16" t="s">
        <v>63</v>
      </c>
      <c r="D29" s="17" t="s">
        <v>12</v>
      </c>
      <c r="E29" s="18" t="n">
        <v>1</v>
      </c>
      <c r="F29" s="19"/>
      <c r="G29" s="19" t="n">
        <f aca="false">E29*F29</f>
        <v>0</v>
      </c>
      <c r="H29" s="16" t="s">
        <v>44</v>
      </c>
      <c r="I29" s="20" t="s">
        <v>13</v>
      </c>
      <c r="J29" s="16" t="s">
        <v>14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customFormat="false" ht="51.75" hidden="false" customHeight="true" outlineLevel="0" collapsed="false">
      <c r="A30" s="14" t="n">
        <v>23</v>
      </c>
      <c r="B30" s="15" t="s">
        <v>64</v>
      </c>
      <c r="C30" s="16"/>
      <c r="D30" s="17" t="s">
        <v>12</v>
      </c>
      <c r="E30" s="18" t="n">
        <v>1</v>
      </c>
      <c r="F30" s="19"/>
      <c r="G30" s="19" t="n">
        <f aca="false">F30*E30</f>
        <v>0</v>
      </c>
      <c r="H30" s="17"/>
      <c r="I30" s="20" t="s">
        <v>13</v>
      </c>
      <c r="J30" s="16" t="s">
        <v>14</v>
      </c>
      <c r="K30" s="2" t="s">
        <v>19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customFormat="false" ht="51.75" hidden="false" customHeight="true" outlineLevel="0" collapsed="false">
      <c r="A31" s="14" t="n">
        <v>24</v>
      </c>
      <c r="B31" s="15" t="s">
        <v>65</v>
      </c>
      <c r="C31" s="16"/>
      <c r="D31" s="17" t="s">
        <v>12</v>
      </c>
      <c r="E31" s="18" t="n">
        <v>2</v>
      </c>
      <c r="F31" s="19"/>
      <c r="G31" s="19" t="n">
        <f aca="false">F31*E31</f>
        <v>0</v>
      </c>
      <c r="H31" s="17"/>
      <c r="I31" s="20" t="s">
        <v>13</v>
      </c>
      <c r="J31" s="16" t="s">
        <v>14</v>
      </c>
      <c r="K31" s="2" t="s">
        <v>66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customFormat="false" ht="51.75" hidden="false" customHeight="true" outlineLevel="0" collapsed="false">
      <c r="A32" s="14" t="n">
        <v>25</v>
      </c>
      <c r="B32" s="15" t="s">
        <v>67</v>
      </c>
      <c r="C32" s="16" t="s">
        <v>68</v>
      </c>
      <c r="D32" s="17" t="s">
        <v>12</v>
      </c>
      <c r="E32" s="18" t="n">
        <v>2</v>
      </c>
      <c r="F32" s="19"/>
      <c r="G32" s="19" t="n">
        <f aca="false">F32*E32</f>
        <v>0</v>
      </c>
      <c r="H32" s="16" t="s">
        <v>69</v>
      </c>
      <c r="I32" s="20" t="s">
        <v>13</v>
      </c>
      <c r="J32" s="16" t="s">
        <v>14</v>
      </c>
      <c r="K32" s="2" t="s">
        <v>70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customFormat="false" ht="51.75" hidden="false" customHeight="true" outlineLevel="0" collapsed="false">
      <c r="A33" s="14" t="n">
        <v>26</v>
      </c>
      <c r="B33" s="15" t="s">
        <v>71</v>
      </c>
      <c r="C33" s="16" t="s">
        <v>72</v>
      </c>
      <c r="D33" s="17" t="s">
        <v>12</v>
      </c>
      <c r="E33" s="18" t="n">
        <v>2</v>
      </c>
      <c r="F33" s="19"/>
      <c r="G33" s="19" t="n">
        <f aca="false">F33*E33</f>
        <v>0</v>
      </c>
      <c r="H33" s="16" t="s">
        <v>69</v>
      </c>
      <c r="I33" s="20" t="s">
        <v>13</v>
      </c>
      <c r="J33" s="16" t="s">
        <v>14</v>
      </c>
      <c r="K33" s="2" t="s">
        <v>73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customFormat="false" ht="51.75" hidden="false" customHeight="true" outlineLevel="0" collapsed="false">
      <c r="A34" s="14" t="n">
        <v>27</v>
      </c>
      <c r="B34" s="15" t="s">
        <v>74</v>
      </c>
      <c r="C34" s="16" t="s">
        <v>75</v>
      </c>
      <c r="D34" s="17" t="s">
        <v>12</v>
      </c>
      <c r="E34" s="18" t="n">
        <v>3</v>
      </c>
      <c r="F34" s="19"/>
      <c r="G34" s="19" t="n">
        <f aca="false">F34*E34</f>
        <v>0</v>
      </c>
      <c r="H34" s="16" t="s">
        <v>50</v>
      </c>
      <c r="I34" s="20" t="s">
        <v>13</v>
      </c>
      <c r="J34" s="16" t="s">
        <v>14</v>
      </c>
      <c r="K34" s="2" t="s">
        <v>76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customFormat="false" ht="51.75" hidden="false" customHeight="true" outlineLevel="0" collapsed="false">
      <c r="A35" s="14" t="n">
        <v>28</v>
      </c>
      <c r="B35" s="15" t="s">
        <v>77</v>
      </c>
      <c r="C35" s="16" t="s">
        <v>78</v>
      </c>
      <c r="D35" s="17" t="s">
        <v>12</v>
      </c>
      <c r="E35" s="18" t="n">
        <v>2</v>
      </c>
      <c r="F35" s="19"/>
      <c r="G35" s="19" t="n">
        <f aca="false">F35*E35</f>
        <v>0</v>
      </c>
      <c r="H35" s="16" t="s">
        <v>50</v>
      </c>
      <c r="I35" s="20" t="s">
        <v>13</v>
      </c>
      <c r="J35" s="16" t="s">
        <v>14</v>
      </c>
      <c r="K35" s="2" t="s">
        <v>79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customFormat="false" ht="51.75" hidden="false" customHeight="true" outlineLevel="0" collapsed="false">
      <c r="A36" s="14" t="n">
        <v>29</v>
      </c>
      <c r="B36" s="15" t="s">
        <v>80</v>
      </c>
      <c r="C36" s="16" t="s">
        <v>81</v>
      </c>
      <c r="D36" s="17" t="s">
        <v>12</v>
      </c>
      <c r="E36" s="18" t="n">
        <v>3</v>
      </c>
      <c r="F36" s="19"/>
      <c r="G36" s="19" t="n">
        <f aca="false">F36*E36</f>
        <v>0</v>
      </c>
      <c r="H36" s="16" t="s">
        <v>50</v>
      </c>
      <c r="I36" s="20" t="s">
        <v>13</v>
      </c>
      <c r="J36" s="16" t="s">
        <v>14</v>
      </c>
      <c r="K36" s="2" t="s">
        <v>19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customFormat="false" ht="51.75" hidden="false" customHeight="true" outlineLevel="0" collapsed="false">
      <c r="A37" s="14" t="n">
        <v>30</v>
      </c>
      <c r="B37" s="15" t="s">
        <v>82</v>
      </c>
      <c r="C37" s="16" t="s">
        <v>83</v>
      </c>
      <c r="D37" s="17" t="s">
        <v>12</v>
      </c>
      <c r="E37" s="18" t="n">
        <v>2</v>
      </c>
      <c r="F37" s="19"/>
      <c r="G37" s="19" t="n">
        <f aca="false">F37*E37</f>
        <v>0</v>
      </c>
      <c r="H37" s="16" t="s">
        <v>50</v>
      </c>
      <c r="I37" s="20" t="s">
        <v>13</v>
      </c>
      <c r="J37" s="16" t="s">
        <v>14</v>
      </c>
      <c r="K37" s="2" t="s">
        <v>19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customFormat="false" ht="51.75" hidden="false" customHeight="true" outlineLevel="0" collapsed="false">
      <c r="A38" s="14" t="n">
        <v>31</v>
      </c>
      <c r="B38" s="15" t="s">
        <v>84</v>
      </c>
      <c r="C38" s="16" t="s">
        <v>55</v>
      </c>
      <c r="D38" s="17" t="s">
        <v>12</v>
      </c>
      <c r="E38" s="18" t="n">
        <v>16</v>
      </c>
      <c r="F38" s="19"/>
      <c r="G38" s="19" t="n">
        <f aca="false">F38*E38</f>
        <v>0</v>
      </c>
      <c r="H38" s="17"/>
      <c r="I38" s="20" t="s">
        <v>13</v>
      </c>
      <c r="J38" s="16" t="s">
        <v>14</v>
      </c>
      <c r="K38" s="2" t="s">
        <v>56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customFormat="false" ht="51.75" hidden="false" customHeight="true" outlineLevel="0" collapsed="false">
      <c r="A39" s="14" t="n">
        <v>32</v>
      </c>
      <c r="B39" s="15" t="s">
        <v>85</v>
      </c>
      <c r="C39" s="16" t="s">
        <v>55</v>
      </c>
      <c r="D39" s="17" t="s">
        <v>12</v>
      </c>
      <c r="E39" s="18" t="n">
        <v>4</v>
      </c>
      <c r="F39" s="19"/>
      <c r="G39" s="19" t="n">
        <f aca="false">F39*E39</f>
        <v>0</v>
      </c>
      <c r="H39" s="17"/>
      <c r="I39" s="20" t="s">
        <v>13</v>
      </c>
      <c r="J39" s="16" t="s">
        <v>14</v>
      </c>
      <c r="K39" s="2" t="s">
        <v>56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customFormat="false" ht="22.5" hidden="false" customHeight="true" outlineLevel="0" collapsed="false">
      <c r="A40" s="15" t="s">
        <v>86</v>
      </c>
      <c r="B40" s="15"/>
      <c r="C40" s="15"/>
      <c r="D40" s="15"/>
      <c r="E40" s="15"/>
      <c r="F40" s="22"/>
      <c r="G40" s="23" t="n">
        <f aca="false">SUM(G8:G39)</f>
        <v>0</v>
      </c>
      <c r="H40" s="24"/>
      <c r="I40" s="24"/>
      <c r="J40" s="17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customFormat="false" ht="15.75" hidden="false" customHeight="false" outlineLevel="0" collapsed="false">
      <c r="A41" s="2"/>
      <c r="B41" s="2"/>
      <c r="C41" s="2"/>
      <c r="D41" s="2"/>
      <c r="E41" s="2"/>
      <c r="F41" s="25"/>
      <c r="G41" s="25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customFormat="false" ht="15.75" hidden="false" customHeight="false" outlineLevel="0" collapsed="false"/>
    <row r="43" customFormat="false" ht="15.75" hidden="false" customHeight="false" outlineLevel="0" collapsed="false"/>
    <row r="44" customFormat="false" ht="15.75" hidden="false" customHeight="false" outlineLevel="0" collapsed="false"/>
    <row r="45" customFormat="false" ht="15.75" hidden="false" customHeight="false" outlineLevel="0" collapsed="false"/>
    <row r="46" customFormat="false" ht="15.75" hidden="false" customHeight="false" outlineLevel="0" collapsed="false"/>
    <row r="47" customFormat="false" ht="15.75" hidden="false" customHeight="false" outlineLevel="0" collapsed="false"/>
    <row r="48" customFormat="false" ht="15.75" hidden="false" customHeight="false" outlineLevel="0" collapsed="false"/>
    <row r="49" customFormat="false" ht="15.75" hidden="false" customHeight="false" outlineLevel="0" collapsed="false"/>
    <row r="50" customFormat="false" ht="15.75" hidden="false" customHeight="false" outlineLevel="0" collapsed="false"/>
    <row r="51" customFormat="false" ht="15.75" hidden="false" customHeight="false" outlineLevel="0" collapsed="false"/>
    <row r="52" customFormat="false" ht="15.75" hidden="false" customHeight="false" outlineLevel="0" collapsed="false"/>
    <row r="53" customFormat="false" ht="15.75" hidden="false" customHeight="false" outlineLevel="0" collapsed="false"/>
    <row r="54" customFormat="false" ht="15.75" hidden="false" customHeight="false" outlineLevel="0" collapsed="false"/>
    <row r="55" customFormat="false" ht="15.75" hidden="false" customHeight="false" outlineLevel="0" collapsed="false"/>
    <row r="56" customFormat="false" ht="15.75" hidden="false" customHeight="false" outlineLevel="0" collapsed="false"/>
    <row r="57" customFormat="false" ht="15.75" hidden="false" customHeight="false" outlineLevel="0" collapsed="false"/>
    <row r="58" customFormat="false" ht="15.75" hidden="false" customHeight="false" outlineLevel="0" collapsed="false"/>
    <row r="59" customFormat="false" ht="15.75" hidden="false" customHeight="false" outlineLevel="0" collapsed="false"/>
  </sheetData>
  <mergeCells count="6">
    <mergeCell ref="A1:J1"/>
    <mergeCell ref="A2:J2"/>
    <mergeCell ref="C3:D3"/>
    <mergeCell ref="F16:G18"/>
    <mergeCell ref="F28:G28"/>
    <mergeCell ref="A40:E40"/>
  </mergeCells>
  <printOptions headings="false" gridLines="false" gridLinesSet="true" horizontalCentered="true" verticalCentered="true"/>
  <pageMargins left="0.39375" right="0.39375" top="0.7875" bottom="0.393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2020-08-10T06:42:26Z</dcterms:created>
  <dc:creator>Афанасьева Ольга Александровна</dc:creator>
  <dc:description/>
  <dc:language>ru-RU</dc:language>
  <cp:lastModifiedBy/>
  <cp:lastPrinted>2020-08-31T04:18:40Z</cp:lastPrinted>
  <dcterms:modified xsi:type="dcterms:W3CDTF">2020-09-29T19:39:20Z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