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5" windowWidth="14805" windowHeight="7890"/>
  </bookViews>
  <sheets>
    <sheet name="лето" sheetId="2" r:id="rId1"/>
  </sheets>
  <calcPr calcId="145621"/>
</workbook>
</file>

<file path=xl/calcChain.xml><?xml version="1.0" encoding="utf-8"?>
<calcChain xmlns="http://schemas.openxmlformats.org/spreadsheetml/2006/main">
  <c r="AB49" i="2" l="1"/>
  <c r="AB333" i="2" l="1"/>
  <c r="AB332" i="2"/>
  <c r="AB331" i="2"/>
  <c r="AB330" i="2"/>
  <c r="AB329" i="2"/>
  <c r="AB328" i="2"/>
  <c r="AB327" i="2"/>
  <c r="AB326" i="2"/>
  <c r="AB325" i="2"/>
  <c r="AB353" i="2"/>
  <c r="AB352" i="2"/>
  <c r="AB351" i="2"/>
  <c r="AB350" i="2"/>
  <c r="AB349" i="2"/>
  <c r="AB78" i="2" l="1"/>
  <c r="AB77" i="2"/>
  <c r="AB76" i="2"/>
  <c r="AB358" i="2" l="1"/>
  <c r="AB357" i="2"/>
  <c r="AB356" i="2"/>
  <c r="AB355" i="2"/>
  <c r="AB354" i="2"/>
  <c r="AB234" i="2" l="1"/>
  <c r="AB232" i="2"/>
  <c r="AB233" i="2"/>
  <c r="AB235" i="2"/>
  <c r="AB230" i="2"/>
  <c r="AB229" i="2"/>
  <c r="AB228" i="2"/>
  <c r="AB227" i="2"/>
  <c r="AB226" i="2"/>
  <c r="AB343" i="2" l="1"/>
  <c r="AB342" i="2"/>
  <c r="AB341" i="2"/>
  <c r="AB340" i="2"/>
  <c r="AB339" i="2"/>
  <c r="AB231" i="2"/>
  <c r="AB224" i="2" l="1"/>
  <c r="AB223" i="2"/>
  <c r="AB222" i="2"/>
  <c r="AB221" i="2"/>
  <c r="AB220" i="2"/>
  <c r="AB219" i="2"/>
  <c r="AB218" i="2"/>
  <c r="AB217" i="2"/>
  <c r="AB216" i="2"/>
  <c r="AB215" i="2"/>
  <c r="AB54" i="2" l="1"/>
  <c r="AB53" i="2"/>
  <c r="AB52" i="2"/>
  <c r="AB51" i="2"/>
  <c r="AB50" i="2"/>
  <c r="AB48" i="2"/>
  <c r="AB47" i="2"/>
  <c r="AB46" i="2"/>
  <c r="AB45" i="2"/>
  <c r="AB44" i="2"/>
  <c r="AB43" i="2"/>
  <c r="AB42" i="2"/>
  <c r="AB41" i="2"/>
  <c r="AB40" i="2"/>
  <c r="AB95" i="2"/>
  <c r="AB94" i="2"/>
  <c r="AB93" i="2"/>
  <c r="AB92" i="2"/>
  <c r="AB91" i="2"/>
  <c r="AB90" i="2"/>
  <c r="AB396" i="2" l="1"/>
  <c r="AB384" i="2"/>
  <c r="AB302" i="2"/>
  <c r="AB303" i="2"/>
  <c r="AB304" i="2"/>
  <c r="AB407" i="2" l="1"/>
  <c r="AB406" i="2"/>
  <c r="AB405" i="2"/>
  <c r="AB404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48" i="2"/>
  <c r="AB347" i="2"/>
  <c r="AB346" i="2"/>
  <c r="AB345" i="2"/>
  <c r="AB344" i="2"/>
  <c r="AB403" i="2"/>
  <c r="AB402" i="2"/>
  <c r="AB401" i="2"/>
  <c r="AB400" i="2"/>
  <c r="AB399" i="2"/>
  <c r="AB398" i="2"/>
  <c r="AB397" i="2"/>
  <c r="AB395" i="2"/>
  <c r="AB394" i="2"/>
  <c r="AB393" i="2"/>
  <c r="AB392" i="2"/>
  <c r="AB391" i="2"/>
  <c r="AB390" i="2"/>
  <c r="AB389" i="2"/>
  <c r="AB388" i="2"/>
  <c r="AB387" i="2"/>
  <c r="AB386" i="2"/>
  <c r="AB385" i="2"/>
  <c r="AB383" i="2"/>
  <c r="AB338" i="2"/>
  <c r="AB337" i="2"/>
  <c r="AB336" i="2"/>
  <c r="AB335" i="2"/>
  <c r="AB334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2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89" i="2"/>
  <c r="AB88" i="2"/>
  <c r="AB87" i="2"/>
  <c r="AB86" i="2"/>
  <c r="AB85" i="2"/>
  <c r="AB84" i="2"/>
  <c r="AB83" i="2"/>
  <c r="AB82" i="2"/>
  <c r="AB81" i="2"/>
  <c r="AB79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408" i="2" l="1"/>
</calcChain>
</file>

<file path=xl/sharedStrings.xml><?xml version="1.0" encoding="utf-8"?>
<sst xmlns="http://schemas.openxmlformats.org/spreadsheetml/2006/main" count="563" uniqueCount="202">
  <si>
    <t>ООО "Детки"                                                                                                                                              630015 г.Новосибирск, ул. Королева, д. 40                                                                                            Тел. (383)363-78-43, 363-78-53, 89139331229</t>
  </si>
  <si>
    <t>Фото</t>
  </si>
  <si>
    <t>Артикул</t>
  </si>
  <si>
    <t>Наименование</t>
  </si>
  <si>
    <t>Рост</t>
  </si>
  <si>
    <t>Оптовая цена</t>
  </si>
  <si>
    <t>Заказ</t>
  </si>
  <si>
    <t>ИТОГО сумма заказа</t>
  </si>
  <si>
    <t>04301-10</t>
  </si>
  <si>
    <t xml:space="preserve">Бандана (кулир) 100% х/б </t>
  </si>
  <si>
    <t>42-44</t>
  </si>
  <si>
    <t>46-48</t>
  </si>
  <si>
    <t>50-52</t>
  </si>
  <si>
    <t>04302-10</t>
  </si>
  <si>
    <t xml:space="preserve">Бандана с козырьком (кулир) 100% х/б </t>
  </si>
  <si>
    <t>04303-10</t>
  </si>
  <si>
    <t>Бандана (кулир) 100% х/б</t>
  </si>
  <si>
    <t>04401-10</t>
  </si>
  <si>
    <t>Берет (кулир) 100% х/б</t>
  </si>
  <si>
    <t>04402-10</t>
  </si>
  <si>
    <t>Берет с узелком (кулир) 100% х/б</t>
  </si>
  <si>
    <t>04403-04</t>
  </si>
  <si>
    <t>Берет 8-ми кл (ажур) 100% х/б</t>
  </si>
  <si>
    <t>38-40</t>
  </si>
  <si>
    <t>04403-10</t>
  </si>
  <si>
    <t>Берет 8-ми кл (кулир) 100% х/б</t>
  </si>
  <si>
    <t>04403-21</t>
  </si>
  <si>
    <t>Берет 8-ми кл (велюр) 100% х/б</t>
  </si>
  <si>
    <t>04501-10</t>
  </si>
  <si>
    <t>Косынка на рибане (кулир) 100% х/б</t>
  </si>
  <si>
    <t>04501-02</t>
  </si>
  <si>
    <t>Косынка на рибане (шитье) (48-52 белый)</t>
  </si>
  <si>
    <t>48-52</t>
  </si>
  <si>
    <t>04502-04</t>
  </si>
  <si>
    <t>Косынка на рибане (ажур) 100% х/б</t>
  </si>
  <si>
    <t>11 Песочники, комплекты</t>
  </si>
  <si>
    <t>11004-10</t>
  </si>
  <si>
    <t>Песочник д/дев (кулир) 100% х/б</t>
  </si>
  <si>
    <t>11003-10</t>
  </si>
  <si>
    <t>11002-10</t>
  </si>
  <si>
    <t>Песочник (кулир) 100% х/б</t>
  </si>
  <si>
    <t>14022-10</t>
  </si>
  <si>
    <t>Песочник с принтом (кулир) 100% х/б</t>
  </si>
  <si>
    <t>14025-10</t>
  </si>
  <si>
    <t>11001-10</t>
  </si>
  <si>
    <t>Песочник с открытой спинкой (кулир) 100% х/б</t>
  </si>
  <si>
    <t>Боди, комплекты</t>
  </si>
  <si>
    <t>13012-10</t>
  </si>
  <si>
    <t xml:space="preserve">Комплект для девочки (боди, пинетки, косынка) (кулир) 100% х/б </t>
  </si>
  <si>
    <t>11103-10</t>
  </si>
  <si>
    <t xml:space="preserve">Майка-боди д/дев на кнопках (кулир) 100% х/б </t>
  </si>
  <si>
    <t>05 Платья, сарафаны, юбки, комплекты</t>
  </si>
  <si>
    <t>13011-10</t>
  </si>
  <si>
    <t xml:space="preserve">Комплект для девочки (платье отделка кружевом, трусики под памперс, ободок) (кулир) 100% х/б </t>
  </si>
  <si>
    <t>05213-10</t>
  </si>
  <si>
    <t xml:space="preserve">Платье (кулир) 100% х/б </t>
  </si>
  <si>
    <t>05209-10</t>
  </si>
  <si>
    <t>05202-10</t>
  </si>
  <si>
    <t xml:space="preserve">Платье отделка косичкой (кулир) 100% х/б </t>
  </si>
  <si>
    <t>05208-10</t>
  </si>
  <si>
    <t>05203-10</t>
  </si>
  <si>
    <t xml:space="preserve">Платье отделка рюшей (кулир) 100% х/б </t>
  </si>
  <si>
    <t>05205-10</t>
  </si>
  <si>
    <t>05225-10</t>
  </si>
  <si>
    <t>05204-10</t>
  </si>
  <si>
    <t xml:space="preserve">Платье отделка кружевом (кулир) 100% х/б </t>
  </si>
  <si>
    <t>05207-10</t>
  </si>
  <si>
    <t>05201-10</t>
  </si>
  <si>
    <t>05224-10</t>
  </si>
  <si>
    <t>05212-10</t>
  </si>
  <si>
    <t>05223-10</t>
  </si>
  <si>
    <t>05219-10</t>
  </si>
  <si>
    <t>14028-10</t>
  </si>
  <si>
    <t>Платье с застежкой на кнопках сзади, принт (кулир) 100% х/б</t>
  </si>
  <si>
    <t>05221-10</t>
  </si>
  <si>
    <t>Платье (кулир)</t>
  </si>
  <si>
    <t>05226-40</t>
  </si>
  <si>
    <t xml:space="preserve">Платье (батист набивной) 100% х/б </t>
  </si>
  <si>
    <t>05227-10</t>
  </si>
  <si>
    <t>05216-32</t>
  </si>
  <si>
    <t>Платье (поплин) 100% х/б</t>
  </si>
  <si>
    <t>05218-33</t>
  </si>
  <si>
    <t>05402-10</t>
  </si>
  <si>
    <t xml:space="preserve">Юбка на рибане (кулир) 100% х/б </t>
  </si>
  <si>
    <t>05404-33</t>
  </si>
  <si>
    <t>Юбка (штапель)</t>
  </si>
  <si>
    <t>13036-10</t>
  </si>
  <si>
    <t xml:space="preserve">Комплект для девочки (туника, бриджи) (кулир) 100% х/б </t>
  </si>
  <si>
    <t>13015-10</t>
  </si>
  <si>
    <t xml:space="preserve">Комплект для девочки (майка-топ, юбка) (кулир) 100% х/б </t>
  </si>
  <si>
    <t>13014-10</t>
  </si>
  <si>
    <t xml:space="preserve">Комплект для девочки (фуфайка, шорты) (кулир) 100% х/б </t>
  </si>
  <si>
    <t>02 Фуфайки, шорты, комплекты</t>
  </si>
  <si>
    <t>02502-10</t>
  </si>
  <si>
    <t xml:space="preserve">Фуфайка с корот рук кнопка на плече (кулир) 100% х/б </t>
  </si>
  <si>
    <t>02502-04</t>
  </si>
  <si>
    <t xml:space="preserve">Фуфайка с корот рук кнопка на плече (ажур) 100% х/б </t>
  </si>
  <si>
    <t>02502-12</t>
  </si>
  <si>
    <t xml:space="preserve">Фуфайка с корот рук кнопка на плече (интерлок) 100% х/б </t>
  </si>
  <si>
    <t>02501-12</t>
  </si>
  <si>
    <t xml:space="preserve">Фуфайка с корот рук обраб бейкой (интерлок) 100% х/б </t>
  </si>
  <si>
    <t>02501-10</t>
  </si>
  <si>
    <t xml:space="preserve">Фуфайка с корот рук обраб бейкой (кулир) 100% х/б </t>
  </si>
  <si>
    <t>14011-15</t>
  </si>
  <si>
    <t xml:space="preserve">Фуфайка с корот рук обраб бейкой принт (интерлок-пенье) 100% х/б </t>
  </si>
  <si>
    <t>02503-10</t>
  </si>
  <si>
    <t>Фуфайка детская в с корот рук (кулир) 100% х/б                                                      Цвет: в ассортименте</t>
  </si>
  <si>
    <t>301-10</t>
  </si>
  <si>
    <t>Фуфайка подростков с корот рук (кулир) 100% х/б                                                      Цвет: в ассортименте</t>
  </si>
  <si>
    <t>14020-10</t>
  </si>
  <si>
    <t>Фуфайка с корот рук. с принтом (кулир) 100% х/б                                                      Цвет: в ассортименте</t>
  </si>
  <si>
    <t>68-44</t>
  </si>
  <si>
    <t>74-44</t>
  </si>
  <si>
    <t>80-48</t>
  </si>
  <si>
    <t xml:space="preserve">86-52 </t>
  </si>
  <si>
    <t xml:space="preserve">92-52 </t>
  </si>
  <si>
    <t xml:space="preserve">98-52 </t>
  </si>
  <si>
    <t>104-56</t>
  </si>
  <si>
    <t>110-56</t>
  </si>
  <si>
    <t>116-60</t>
  </si>
  <si>
    <t>122-60</t>
  </si>
  <si>
    <t>02601-10</t>
  </si>
  <si>
    <t xml:space="preserve">Рубашка на кнопках (кулир) 100% х/б </t>
  </si>
  <si>
    <t>14026-10</t>
  </si>
  <si>
    <t>Рубашка короткий рукав, принт (кулир) 100% х/б</t>
  </si>
  <si>
    <t>05504-10</t>
  </si>
  <si>
    <t xml:space="preserve">Шорты (кулир) 100% х/б </t>
  </si>
  <si>
    <t>05505-12</t>
  </si>
  <si>
    <t>Шорты с карманами на шир резине (интерлок)</t>
  </si>
  <si>
    <t>05506-10</t>
  </si>
  <si>
    <t>Шорты на широкой резинке с отворотом (кулир) 100% х/б</t>
  </si>
  <si>
    <t>13004-10</t>
  </si>
  <si>
    <t>Комплект для мальчика (фуфайка, шорты) (кулир) 100% х/б</t>
  </si>
  <si>
    <t>13010-10</t>
  </si>
  <si>
    <t>Комплект для мальчика (майка-борцовка, шорты, бандана) (кулир) 100% х/б</t>
  </si>
  <si>
    <t>13029-10</t>
  </si>
  <si>
    <t>Комплект для мальчика (рубашка, шорты) (кулир) 100% х/б</t>
  </si>
  <si>
    <t>13002-10</t>
  </si>
  <si>
    <t>05601-10</t>
  </si>
  <si>
    <t>Трессы (кулир) 100% х/б</t>
  </si>
  <si>
    <t>ИТОГО</t>
  </si>
  <si>
    <t>Таблица размеров</t>
  </si>
  <si>
    <t>Обхват груди</t>
  </si>
  <si>
    <t>Возраст</t>
  </si>
  <si>
    <t>0 мес</t>
  </si>
  <si>
    <t>3 мес</t>
  </si>
  <si>
    <t>6 мес</t>
  </si>
  <si>
    <t>9 мес</t>
  </si>
  <si>
    <t>12 мес</t>
  </si>
  <si>
    <t>18 мес</t>
  </si>
  <si>
    <t>24 мес</t>
  </si>
  <si>
    <t>3 года</t>
  </si>
  <si>
    <t>4 года</t>
  </si>
  <si>
    <t>5 лет</t>
  </si>
  <si>
    <t>6 лет</t>
  </si>
  <si>
    <t>7 лет</t>
  </si>
  <si>
    <t>8 лет</t>
  </si>
  <si>
    <t>9 лет</t>
  </si>
  <si>
    <t>10 лет</t>
  </si>
  <si>
    <t>11 лет</t>
  </si>
  <si>
    <t>12 лет</t>
  </si>
  <si>
    <t>62-40</t>
  </si>
  <si>
    <t>74-48</t>
  </si>
  <si>
    <t>80-52</t>
  </si>
  <si>
    <t>86-56</t>
  </si>
  <si>
    <t>56-36</t>
  </si>
  <si>
    <t>86-52</t>
  </si>
  <si>
    <t>92-52</t>
  </si>
  <si>
    <t>98-56</t>
  </si>
  <si>
    <t>98-52</t>
  </si>
  <si>
    <t>86-48</t>
  </si>
  <si>
    <t>128-64</t>
  </si>
  <si>
    <t>134-64</t>
  </si>
  <si>
    <t>140-68</t>
  </si>
  <si>
    <t>146-72</t>
  </si>
  <si>
    <t>152-76</t>
  </si>
  <si>
    <t>158-80</t>
  </si>
  <si>
    <t>164-84</t>
  </si>
  <si>
    <t>110-60</t>
  </si>
  <si>
    <t>116-64</t>
  </si>
  <si>
    <t>122-64</t>
  </si>
  <si>
    <t>128-68</t>
  </si>
  <si>
    <t>134-68</t>
  </si>
  <si>
    <t>140-72</t>
  </si>
  <si>
    <t>146-76</t>
  </si>
  <si>
    <t>14024-10</t>
  </si>
  <si>
    <t>Боди на кнопках д/девочки принит (кулир) 100% хлопок</t>
  </si>
  <si>
    <t>14017-10</t>
  </si>
  <si>
    <t>Шапочка д/мал с козырьком на завязках принт (кулир) 100% х/б</t>
  </si>
  <si>
    <t>14018-10</t>
  </si>
  <si>
    <t>Шапочка д/дев на завязках принт (кулир) 100% х/б</t>
  </si>
  <si>
    <t>14034-10</t>
  </si>
  <si>
    <t>Шапочка комбинированая с узелком, принт (кулир) 100% х/б</t>
  </si>
  <si>
    <t>05406-10</t>
  </si>
  <si>
    <t>Юбка (кулир) 100% х/б</t>
  </si>
  <si>
    <t>13045-10</t>
  </si>
  <si>
    <t>13046-10</t>
  </si>
  <si>
    <t>Ком-т для мальчика (фуфайка, шорты) (кулир) 100% х/б</t>
  </si>
  <si>
    <t>Ком-т для мальчика (фуфайка, шорты с накладными карманами) (кулир) 100% х/б</t>
  </si>
  <si>
    <t>02605-10</t>
  </si>
  <si>
    <t>Платье (штапель) 100% х/б</t>
  </si>
  <si>
    <t>Прайс-лист на 01.03.2020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</si>
</sst>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8" x14ac:knownFonts="1"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6"/>
      <name val="Arial"/>
      <family val="2"/>
      <charset val="204"/>
    </font>
    <font>
      <b/>
      <sz val="16"/>
      <name val="Arial"/>
      <family val="2"/>
      <charset val="204"/>
    </font>
    <font>
      <b/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sz val="14"/>
      <name val="Arial"/>
      <family val="2"/>
      <charset val="204"/>
    </font>
    <font>
      <b/>
      <sz val="12"/>
      <name val="Arial"/>
      <family val="2"/>
      <charset val="204"/>
    </font>
    <font>
      <sz val="10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b/>
      <sz val="22"/>
      <name val="Arial"/>
      <family val="2"/>
      <charset val="204"/>
    </font>
    <font>
      <b/>
      <sz val="8"/>
      <name val="Arial"/>
      <family val="2"/>
      <charset val="204"/>
    </font>
    <font>
      <b/>
      <sz val="16"/>
      <color indexed="14"/>
      <name val="Arial"/>
      <family val="2"/>
      <charset val="204"/>
    </font>
    <font>
      <b/>
      <sz val="16"/>
      <color rgb="FFD60093"/>
      <name val="Arial"/>
      <family val="2"/>
      <charset val="204"/>
    </font>
    <font>
      <b/>
      <sz val="18"/>
      <color rgb="FFD60093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Alignment="1" applyProtection="1"/>
    <xf numFmtId="0" fontId="0" fillId="0" borderId="0" xfId="0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left" vertical="center" wrapText="1"/>
    </xf>
    <xf numFmtId="164" fontId="1" fillId="0" borderId="0" xfId="0" applyNumberFormat="1" applyFont="1" applyAlignment="1" applyProtection="1">
      <alignment horizontal="center" vertical="center" wrapText="1"/>
    </xf>
    <xf numFmtId="164" fontId="5" fillId="0" borderId="1" xfId="0" applyNumberFormat="1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7" fillId="0" borderId="0" xfId="0" applyFont="1" applyAlignment="1" applyProtection="1"/>
    <xf numFmtId="0" fontId="3" fillId="0" borderId="1" xfId="0" applyFont="1" applyBorder="1" applyAlignment="1" applyProtection="1">
      <alignment horizontal="center" vertical="center"/>
    </xf>
    <xf numFmtId="2" fontId="9" fillId="0" borderId="8" xfId="0" applyNumberFormat="1" applyFont="1" applyBorder="1" applyAlignment="1" applyProtection="1">
      <alignment horizontal="center" vertical="center"/>
    </xf>
    <xf numFmtId="2" fontId="9" fillId="0" borderId="8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</xf>
    <xf numFmtId="0" fontId="0" fillId="0" borderId="10" xfId="0" applyBorder="1" applyAlignment="1" applyProtection="1"/>
    <xf numFmtId="2" fontId="9" fillId="0" borderId="1" xfId="0" applyNumberFormat="1" applyFont="1" applyBorder="1" applyAlignment="1" applyProtection="1">
      <alignment horizontal="center" vertical="center"/>
    </xf>
    <xf numFmtId="0" fontId="0" fillId="0" borderId="0" xfId="0" applyBorder="1" applyAlignment="1" applyProtection="1"/>
    <xf numFmtId="0" fontId="8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/>
    <xf numFmtId="0" fontId="13" fillId="0" borderId="0" xfId="0" applyFont="1" applyAlignment="1" applyProtection="1"/>
    <xf numFmtId="0" fontId="5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</xf>
    <xf numFmtId="9" fontId="14" fillId="0" borderId="0" xfId="0" applyNumberFormat="1" applyFont="1" applyAlignment="1" applyProtection="1"/>
    <xf numFmtId="0" fontId="14" fillId="0" borderId="0" xfId="0" applyFont="1" applyAlignment="1" applyProtection="1"/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left"/>
    </xf>
    <xf numFmtId="0" fontId="15" fillId="0" borderId="0" xfId="0" applyFont="1" applyAlignment="1" applyProtection="1">
      <alignment horizontal="left"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top" wrapText="1"/>
    </xf>
    <xf numFmtId="0" fontId="16" fillId="0" borderId="11" xfId="0" applyFont="1" applyFill="1" applyBorder="1" applyAlignment="1" applyProtection="1">
      <alignment horizontal="center" vertical="center" wrapText="1"/>
    </xf>
    <xf numFmtId="0" fontId="17" fillId="0" borderId="0" xfId="0" applyFont="1" applyFill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 wrapText="1"/>
    </xf>
    <xf numFmtId="0" fontId="17" fillId="0" borderId="10" xfId="0" applyFont="1" applyFill="1" applyBorder="1" applyAlignment="1" applyProtection="1"/>
    <xf numFmtId="0" fontId="17" fillId="0" borderId="10" xfId="0" applyFont="1" applyFill="1" applyBorder="1" applyAlignment="1" applyProtection="1">
      <alignment horizontal="center" vertical="center"/>
    </xf>
    <xf numFmtId="0" fontId="17" fillId="0" borderId="0" xfId="0" applyFont="1" applyFill="1" applyAlignment="1" applyProtection="1"/>
    <xf numFmtId="0" fontId="0" fillId="0" borderId="0" xfId="0" applyAlignment="1" applyProtection="1">
      <alignment horizontal="center"/>
    </xf>
    <xf numFmtId="0" fontId="6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top"/>
    </xf>
    <xf numFmtId="164" fontId="4" fillId="0" borderId="5" xfId="0" applyNumberFormat="1" applyFont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top"/>
    </xf>
    <xf numFmtId="164" fontId="4" fillId="0" borderId="1" xfId="0" applyNumberFormat="1" applyFont="1" applyBorder="1" applyAlignment="1" applyProtection="1">
      <alignment horizontal="center" vertical="center"/>
    </xf>
    <xf numFmtId="2" fontId="9" fillId="0" borderId="9" xfId="0" applyNumberFormat="1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top"/>
    </xf>
    <xf numFmtId="0" fontId="0" fillId="0" borderId="9" xfId="0" applyBorder="1" applyAlignment="1" applyProtection="1">
      <alignment horizontal="center" vertical="top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left" vertical="center" wrapText="1"/>
    </xf>
    <xf numFmtId="0" fontId="8" fillId="0" borderId="6" xfId="0" applyFont="1" applyBorder="1" applyAlignment="1" applyProtection="1">
      <alignment horizontal="left" vertical="center" wrapText="1"/>
    </xf>
    <xf numFmtId="0" fontId="8" fillId="0" borderId="10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164" fontId="4" fillId="0" borderId="2" xfId="0" applyNumberFormat="1" applyFont="1" applyBorder="1" applyAlignment="1" applyProtection="1">
      <alignment horizontal="center" vertical="center"/>
    </xf>
    <xf numFmtId="164" fontId="4" fillId="0" borderId="10" xfId="0" applyNumberFormat="1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top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left" vertical="center" wrapText="1"/>
    </xf>
    <xf numFmtId="0" fontId="8" fillId="0" borderId="8" xfId="0" applyFont="1" applyBorder="1" applyAlignment="1" applyProtection="1">
      <alignment horizontal="left" vertical="center" wrapText="1"/>
    </xf>
    <xf numFmtId="0" fontId="8" fillId="0" borderId="12" xfId="0" applyFont="1" applyBorder="1" applyAlignment="1" applyProtection="1">
      <alignment horizontal="left" vertical="center" wrapText="1"/>
    </xf>
    <xf numFmtId="0" fontId="8" fillId="0" borderId="13" xfId="0" applyFont="1" applyBorder="1" applyAlignment="1" applyProtection="1">
      <alignment horizontal="left" vertical="center" wrapText="1"/>
    </xf>
    <xf numFmtId="0" fontId="8" fillId="0" borderId="14" xfId="0" applyFont="1" applyBorder="1" applyAlignment="1" applyProtection="1">
      <alignment horizontal="left" vertical="center" wrapText="1"/>
    </xf>
    <xf numFmtId="164" fontId="4" fillId="0" borderId="5" xfId="0" applyNumberFormat="1" applyFont="1" applyBorder="1" applyAlignment="1" applyProtection="1">
      <alignment horizontal="center" vertical="center"/>
    </xf>
    <xf numFmtId="164" fontId="4" fillId="0" borderId="9" xfId="0" applyNumberFormat="1" applyFont="1" applyBorder="1" applyAlignment="1" applyProtection="1">
      <alignment horizontal="center" vertical="center"/>
    </xf>
    <xf numFmtId="164" fontId="4" fillId="0" borderId="11" xfId="0" applyNumberFormat="1" applyFont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top"/>
    </xf>
    <xf numFmtId="0" fontId="0" fillId="2" borderId="9" xfId="0" applyFill="1" applyBorder="1" applyAlignment="1" applyProtection="1">
      <alignment horizontal="center" vertical="top"/>
    </xf>
    <xf numFmtId="0" fontId="0" fillId="2" borderId="11" xfId="0" applyFill="1" applyBorder="1" applyAlignment="1" applyProtection="1">
      <alignment horizontal="center" vertical="top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13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164" fontId="4" fillId="0" borderId="1" xfId="0" applyNumberFormat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 wrapText="1"/>
    </xf>
    <xf numFmtId="0" fontId="5" fillId="0" borderId="2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164" fontId="4" fillId="0" borderId="12" xfId="0" applyNumberFormat="1" applyFont="1" applyBorder="1" applyAlignment="1" applyProtection="1">
      <alignment horizontal="center" vertical="center"/>
    </xf>
    <xf numFmtId="2" fontId="9" fillId="0" borderId="9" xfId="0" applyNumberFormat="1" applyFont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5" fillId="3" borderId="15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top"/>
    </xf>
    <xf numFmtId="0" fontId="3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left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</xf>
    <xf numFmtId="164" fontId="4" fillId="2" borderId="10" xfId="0" applyNumberFormat="1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6.jpe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microsoft.com/office/2007/relationships/hdphoto" Target="../media/hdphoto5.wdp"/><Relationship Id="rId47" Type="http://schemas.openxmlformats.org/officeDocument/2006/relationships/image" Target="../media/image41.jpeg"/><Relationship Id="rId50" Type="http://schemas.openxmlformats.org/officeDocument/2006/relationships/image" Target="../media/image43.jpeg"/><Relationship Id="rId55" Type="http://schemas.openxmlformats.org/officeDocument/2006/relationships/image" Target="../media/image46.jpeg"/><Relationship Id="rId63" Type="http://schemas.openxmlformats.org/officeDocument/2006/relationships/image" Target="../media/image51.jpeg"/><Relationship Id="rId68" Type="http://schemas.openxmlformats.org/officeDocument/2006/relationships/image" Target="../media/image56.jpeg"/><Relationship Id="rId76" Type="http://schemas.openxmlformats.org/officeDocument/2006/relationships/image" Target="../media/image63.jpeg"/><Relationship Id="rId84" Type="http://schemas.openxmlformats.org/officeDocument/2006/relationships/image" Target="../media/image68.jpeg"/><Relationship Id="rId89" Type="http://schemas.openxmlformats.org/officeDocument/2006/relationships/image" Target="../media/image73.jpeg"/><Relationship Id="rId7" Type="http://schemas.openxmlformats.org/officeDocument/2006/relationships/image" Target="../media/image6.jpeg"/><Relationship Id="rId71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29" Type="http://schemas.openxmlformats.org/officeDocument/2006/relationships/image" Target="../media/image27.jpeg"/><Relationship Id="rId11" Type="http://schemas.microsoft.com/office/2007/relationships/hdphoto" Target="../media/hdphoto2.wdp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microsoft.com/office/2007/relationships/hdphoto" Target="../media/hdphoto3.wdp"/><Relationship Id="rId40" Type="http://schemas.microsoft.com/office/2007/relationships/hdphoto" Target="../media/hdphoto4.wdp"/><Relationship Id="rId45" Type="http://schemas.openxmlformats.org/officeDocument/2006/relationships/image" Target="../media/image39.jpeg"/><Relationship Id="rId53" Type="http://schemas.openxmlformats.org/officeDocument/2006/relationships/image" Target="../media/image45.jpeg"/><Relationship Id="rId58" Type="http://schemas.microsoft.com/office/2007/relationships/hdphoto" Target="../media/hdphoto10.wdp"/><Relationship Id="rId66" Type="http://schemas.openxmlformats.org/officeDocument/2006/relationships/image" Target="../media/image54.jpeg"/><Relationship Id="rId74" Type="http://schemas.openxmlformats.org/officeDocument/2006/relationships/image" Target="../media/image62.jpeg"/><Relationship Id="rId79" Type="http://schemas.openxmlformats.org/officeDocument/2006/relationships/image" Target="../media/image65.jpeg"/><Relationship Id="rId87" Type="http://schemas.openxmlformats.org/officeDocument/2006/relationships/image" Target="../media/image71.jpeg"/><Relationship Id="rId5" Type="http://schemas.openxmlformats.org/officeDocument/2006/relationships/image" Target="../media/image4.jpeg"/><Relationship Id="rId61" Type="http://schemas.openxmlformats.org/officeDocument/2006/relationships/image" Target="../media/image50.jpeg"/><Relationship Id="rId82" Type="http://schemas.openxmlformats.org/officeDocument/2006/relationships/image" Target="../media/image67.jpeg"/><Relationship Id="rId19" Type="http://schemas.openxmlformats.org/officeDocument/2006/relationships/image" Target="../media/image17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png"/><Relationship Id="rId43" Type="http://schemas.openxmlformats.org/officeDocument/2006/relationships/image" Target="../media/image38.jpeg"/><Relationship Id="rId48" Type="http://schemas.openxmlformats.org/officeDocument/2006/relationships/image" Target="../media/image42.jpeg"/><Relationship Id="rId56" Type="http://schemas.openxmlformats.org/officeDocument/2006/relationships/image" Target="../media/image47.jpeg"/><Relationship Id="rId64" Type="http://schemas.openxmlformats.org/officeDocument/2006/relationships/image" Target="../media/image52.jpeg"/><Relationship Id="rId69" Type="http://schemas.openxmlformats.org/officeDocument/2006/relationships/image" Target="../media/image57.jpeg"/><Relationship Id="rId77" Type="http://schemas.openxmlformats.org/officeDocument/2006/relationships/image" Target="../media/image64.jpeg"/><Relationship Id="rId8" Type="http://schemas.openxmlformats.org/officeDocument/2006/relationships/image" Target="../media/image7.jpeg"/><Relationship Id="rId51" Type="http://schemas.microsoft.com/office/2007/relationships/hdphoto" Target="../media/hdphoto8.wdp"/><Relationship Id="rId72" Type="http://schemas.openxmlformats.org/officeDocument/2006/relationships/image" Target="../media/image60.jpeg"/><Relationship Id="rId80" Type="http://schemas.microsoft.com/office/2007/relationships/hdphoto" Target="../media/hdphoto15.wdp"/><Relationship Id="rId85" Type="http://schemas.openxmlformats.org/officeDocument/2006/relationships/image" Target="../media/image69.jpeg"/><Relationship Id="rId3" Type="http://schemas.microsoft.com/office/2007/relationships/hdphoto" Target="../media/hdphoto1.wdp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5.png"/><Relationship Id="rId46" Type="http://schemas.openxmlformats.org/officeDocument/2006/relationships/image" Target="../media/image40.jpeg"/><Relationship Id="rId59" Type="http://schemas.openxmlformats.org/officeDocument/2006/relationships/image" Target="../media/image49.png"/><Relationship Id="rId67" Type="http://schemas.openxmlformats.org/officeDocument/2006/relationships/image" Target="../media/image55.jpeg"/><Relationship Id="rId20" Type="http://schemas.openxmlformats.org/officeDocument/2006/relationships/image" Target="../media/image18.jpeg"/><Relationship Id="rId41" Type="http://schemas.openxmlformats.org/officeDocument/2006/relationships/image" Target="../media/image37.jpeg"/><Relationship Id="rId54" Type="http://schemas.microsoft.com/office/2007/relationships/hdphoto" Target="../media/hdphoto9.wdp"/><Relationship Id="rId62" Type="http://schemas.microsoft.com/office/2007/relationships/hdphoto" Target="../media/hdphoto12.wdp"/><Relationship Id="rId70" Type="http://schemas.openxmlformats.org/officeDocument/2006/relationships/image" Target="../media/image58.jpeg"/><Relationship Id="rId75" Type="http://schemas.microsoft.com/office/2007/relationships/hdphoto" Target="../media/hdphoto13.wdp"/><Relationship Id="rId83" Type="http://schemas.microsoft.com/office/2007/relationships/hdphoto" Target="../media/hdphoto16.wdp"/><Relationship Id="rId88" Type="http://schemas.openxmlformats.org/officeDocument/2006/relationships/image" Target="../media/image72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png"/><Relationship Id="rId49" Type="http://schemas.microsoft.com/office/2007/relationships/hdphoto" Target="../media/hdphoto7.wdp"/><Relationship Id="rId57" Type="http://schemas.openxmlformats.org/officeDocument/2006/relationships/image" Target="../media/image48.jpeg"/><Relationship Id="rId10" Type="http://schemas.openxmlformats.org/officeDocument/2006/relationships/image" Target="../media/image9.jpeg"/><Relationship Id="rId31" Type="http://schemas.openxmlformats.org/officeDocument/2006/relationships/image" Target="../media/image29.jpeg"/><Relationship Id="rId44" Type="http://schemas.microsoft.com/office/2007/relationships/hdphoto" Target="../media/hdphoto6.wdp"/><Relationship Id="rId52" Type="http://schemas.openxmlformats.org/officeDocument/2006/relationships/image" Target="../media/image44.jpeg"/><Relationship Id="rId60" Type="http://schemas.microsoft.com/office/2007/relationships/hdphoto" Target="../media/hdphoto11.wdp"/><Relationship Id="rId65" Type="http://schemas.openxmlformats.org/officeDocument/2006/relationships/image" Target="../media/image53.jpeg"/><Relationship Id="rId73" Type="http://schemas.openxmlformats.org/officeDocument/2006/relationships/image" Target="../media/image61.jpeg"/><Relationship Id="rId78" Type="http://schemas.microsoft.com/office/2007/relationships/hdphoto" Target="../media/hdphoto14.wdp"/><Relationship Id="rId81" Type="http://schemas.openxmlformats.org/officeDocument/2006/relationships/image" Target="../media/image66.jpeg"/><Relationship Id="rId86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78</xdr:row>
      <xdr:rowOff>57150</xdr:rowOff>
    </xdr:from>
    <xdr:to>
      <xdr:col>0</xdr:col>
      <xdr:colOff>2476500</xdr:colOff>
      <xdr:row>78</xdr:row>
      <xdr:rowOff>2476500</xdr:rowOff>
    </xdr:to>
    <xdr:pic>
      <xdr:nvPicPr>
        <xdr:cNvPr id="72" name="Рисунок 31" descr="11101-10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2748200"/>
          <a:ext cx="23717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361</xdr:row>
      <xdr:rowOff>66675</xdr:rowOff>
    </xdr:from>
    <xdr:to>
      <xdr:col>0</xdr:col>
      <xdr:colOff>2447925</xdr:colOff>
      <xdr:row>363</xdr:row>
      <xdr:rowOff>771525</xdr:rowOff>
    </xdr:to>
    <xdr:pic>
      <xdr:nvPicPr>
        <xdr:cNvPr id="73" name="Рисунок 56" descr="13010-10н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79612925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358</xdr:row>
      <xdr:rowOff>57150</xdr:rowOff>
    </xdr:from>
    <xdr:to>
      <xdr:col>0</xdr:col>
      <xdr:colOff>2438400</xdr:colOff>
      <xdr:row>360</xdr:row>
      <xdr:rowOff>726281</xdr:rowOff>
    </xdr:to>
    <xdr:pic>
      <xdr:nvPicPr>
        <xdr:cNvPr id="74" name="Рисунок 33" descr="13004-10н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85877994"/>
          <a:ext cx="2371725" cy="233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271</xdr:row>
      <xdr:rowOff>76200</xdr:rowOff>
    </xdr:from>
    <xdr:to>
      <xdr:col>0</xdr:col>
      <xdr:colOff>2447925</xdr:colOff>
      <xdr:row>276</xdr:row>
      <xdr:rowOff>381000</xdr:rowOff>
    </xdr:to>
    <xdr:pic>
      <xdr:nvPicPr>
        <xdr:cNvPr id="75" name="Рисунок 158" descr="02501-12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39855575"/>
          <a:ext cx="23812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265</xdr:row>
      <xdr:rowOff>66675</xdr:rowOff>
    </xdr:from>
    <xdr:to>
      <xdr:col>0</xdr:col>
      <xdr:colOff>2476500</xdr:colOff>
      <xdr:row>270</xdr:row>
      <xdr:rowOff>361950</xdr:rowOff>
    </xdr:to>
    <xdr:pic>
      <xdr:nvPicPr>
        <xdr:cNvPr id="76" name="Рисунок 159" descr="02502-12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37331450"/>
          <a:ext cx="237172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44450</xdr:colOff>
      <xdr:row>294</xdr:row>
      <xdr:rowOff>209550</xdr:rowOff>
    </xdr:from>
    <xdr:to>
      <xdr:col>0</xdr:col>
      <xdr:colOff>2425700</xdr:colOff>
      <xdr:row>303</xdr:row>
      <xdr:rowOff>174624</xdr:rowOff>
    </xdr:to>
    <xdr:pic>
      <xdr:nvPicPr>
        <xdr:cNvPr id="77" name="Рисунок 166" descr="301-10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50" y="150799800"/>
          <a:ext cx="2381250" cy="2393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287</xdr:row>
      <xdr:rowOff>133350</xdr:rowOff>
    </xdr:from>
    <xdr:to>
      <xdr:col>0</xdr:col>
      <xdr:colOff>2457450</xdr:colOff>
      <xdr:row>292</xdr:row>
      <xdr:rowOff>314325</xdr:rowOff>
    </xdr:to>
    <xdr:pic>
      <xdr:nvPicPr>
        <xdr:cNvPr id="78" name="Рисунок 167" descr="02503-10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47456525"/>
          <a:ext cx="2381250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18</xdr:row>
      <xdr:rowOff>114300</xdr:rowOff>
    </xdr:from>
    <xdr:to>
      <xdr:col>0</xdr:col>
      <xdr:colOff>2457450</xdr:colOff>
      <xdr:row>22</xdr:row>
      <xdr:rowOff>438150</xdr:rowOff>
    </xdr:to>
    <xdr:pic>
      <xdr:nvPicPr>
        <xdr:cNvPr id="79" name="Рисунок 172" descr="04403-04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4859000"/>
          <a:ext cx="23717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258</xdr:row>
      <xdr:rowOff>104775</xdr:rowOff>
    </xdr:from>
    <xdr:to>
      <xdr:col>0</xdr:col>
      <xdr:colOff>2466975</xdr:colOff>
      <xdr:row>264</xdr:row>
      <xdr:rowOff>323850</xdr:rowOff>
    </xdr:to>
    <xdr:pic>
      <xdr:nvPicPr>
        <xdr:cNvPr id="82" name="Рисунок 43" descr="02502-04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34835900"/>
          <a:ext cx="23812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13</xdr:row>
      <xdr:rowOff>76200</xdr:rowOff>
    </xdr:from>
    <xdr:to>
      <xdr:col>0</xdr:col>
      <xdr:colOff>2476500</xdr:colOff>
      <xdr:row>15</xdr:row>
      <xdr:rowOff>771525</xdr:rowOff>
    </xdr:to>
    <xdr:pic>
      <xdr:nvPicPr>
        <xdr:cNvPr id="84" name="Рисунок 48" descr="04401-10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9772650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23</xdr:row>
      <xdr:rowOff>95250</xdr:rowOff>
    </xdr:from>
    <xdr:to>
      <xdr:col>0</xdr:col>
      <xdr:colOff>2476500</xdr:colOff>
      <xdr:row>31</xdr:row>
      <xdr:rowOff>200025</xdr:rowOff>
    </xdr:to>
    <xdr:pic>
      <xdr:nvPicPr>
        <xdr:cNvPr id="85" name="Рисунок 49" descr="04403-21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7364075"/>
          <a:ext cx="2371725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235</xdr:row>
      <xdr:rowOff>161925</xdr:rowOff>
    </xdr:from>
    <xdr:to>
      <xdr:col>0</xdr:col>
      <xdr:colOff>2466975</xdr:colOff>
      <xdr:row>237</xdr:row>
      <xdr:rowOff>657225</xdr:rowOff>
    </xdr:to>
    <xdr:pic>
      <xdr:nvPicPr>
        <xdr:cNvPr id="86" name="Рисунок 51" descr="05403-33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22053350"/>
          <a:ext cx="237172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283</xdr:row>
      <xdr:rowOff>47625</xdr:rowOff>
    </xdr:from>
    <xdr:to>
      <xdr:col>0</xdr:col>
      <xdr:colOff>2476500</xdr:colOff>
      <xdr:row>286</xdr:row>
      <xdr:rowOff>542925</xdr:rowOff>
    </xdr:to>
    <xdr:pic>
      <xdr:nvPicPr>
        <xdr:cNvPr id="87" name="Рисунок 54" descr="14011-15 фуфайка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4856200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238</xdr:row>
      <xdr:rowOff>85725</xdr:rowOff>
    </xdr:from>
    <xdr:to>
      <xdr:col>0</xdr:col>
      <xdr:colOff>2447925</xdr:colOff>
      <xdr:row>242</xdr:row>
      <xdr:rowOff>0</xdr:rowOff>
    </xdr:to>
    <xdr:pic>
      <xdr:nvPicPr>
        <xdr:cNvPr id="88" name="Рисунок 59" descr="13036-10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24491750"/>
          <a:ext cx="23812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83</xdr:row>
      <xdr:rowOff>57150</xdr:rowOff>
    </xdr:from>
    <xdr:to>
      <xdr:col>0</xdr:col>
      <xdr:colOff>2476500</xdr:colOff>
      <xdr:row>88</xdr:row>
      <xdr:rowOff>342900</xdr:rowOff>
    </xdr:to>
    <xdr:pic>
      <xdr:nvPicPr>
        <xdr:cNvPr id="89" name="Рисунок 61" descr="11103-10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8025050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96</xdr:row>
      <xdr:rowOff>247650</xdr:rowOff>
    </xdr:from>
    <xdr:to>
      <xdr:col>0</xdr:col>
      <xdr:colOff>2466975</xdr:colOff>
      <xdr:row>98</xdr:row>
      <xdr:rowOff>695325</xdr:rowOff>
    </xdr:to>
    <xdr:pic>
      <xdr:nvPicPr>
        <xdr:cNvPr id="91" name="Рисунок 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50958750"/>
          <a:ext cx="23717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114</xdr:row>
      <xdr:rowOff>114300</xdr:rowOff>
    </xdr:from>
    <xdr:to>
      <xdr:col>0</xdr:col>
      <xdr:colOff>2447925</xdr:colOff>
      <xdr:row>118</xdr:row>
      <xdr:rowOff>295275</xdr:rowOff>
    </xdr:to>
    <xdr:pic>
      <xdr:nvPicPr>
        <xdr:cNvPr id="92" name="Рисунок 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9912250"/>
          <a:ext cx="237172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107</xdr:row>
      <xdr:rowOff>123825</xdr:rowOff>
    </xdr:from>
    <xdr:to>
      <xdr:col>0</xdr:col>
      <xdr:colOff>2457450</xdr:colOff>
      <xdr:row>111</xdr:row>
      <xdr:rowOff>352425</xdr:rowOff>
    </xdr:to>
    <xdr:pic>
      <xdr:nvPicPr>
        <xdr:cNvPr id="93" name="Рисунок 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56388000"/>
          <a:ext cx="23717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120</xdr:row>
      <xdr:rowOff>57150</xdr:rowOff>
    </xdr:from>
    <xdr:to>
      <xdr:col>0</xdr:col>
      <xdr:colOff>2457450</xdr:colOff>
      <xdr:row>123</xdr:row>
      <xdr:rowOff>561975</xdr:rowOff>
    </xdr:to>
    <xdr:pic>
      <xdr:nvPicPr>
        <xdr:cNvPr id="94" name="Рисунок 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62884050"/>
          <a:ext cx="237172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125</xdr:row>
      <xdr:rowOff>133350</xdr:rowOff>
    </xdr:from>
    <xdr:to>
      <xdr:col>0</xdr:col>
      <xdr:colOff>2457450</xdr:colOff>
      <xdr:row>129</xdr:row>
      <xdr:rowOff>438150</xdr:rowOff>
    </xdr:to>
    <xdr:pic>
      <xdr:nvPicPr>
        <xdr:cNvPr id="95" name="Рисунок 1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65979675"/>
          <a:ext cx="238125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152</xdr:row>
      <xdr:rowOff>457200</xdr:rowOff>
    </xdr:from>
    <xdr:to>
      <xdr:col>0</xdr:col>
      <xdr:colOff>2457450</xdr:colOff>
      <xdr:row>157</xdr:row>
      <xdr:rowOff>257175</xdr:rowOff>
    </xdr:to>
    <xdr:pic>
      <xdr:nvPicPr>
        <xdr:cNvPr id="97" name="Рисунок 1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79933800"/>
          <a:ext cx="2371725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167</xdr:row>
      <xdr:rowOff>66675</xdr:rowOff>
    </xdr:from>
    <xdr:to>
      <xdr:col>0</xdr:col>
      <xdr:colOff>2476500</xdr:colOff>
      <xdr:row>171</xdr:row>
      <xdr:rowOff>381000</xdr:rowOff>
    </xdr:to>
    <xdr:pic>
      <xdr:nvPicPr>
        <xdr:cNvPr id="98" name="Рисунок 1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7115650"/>
          <a:ext cx="23717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160</xdr:row>
      <xdr:rowOff>19050</xdr:rowOff>
    </xdr:from>
    <xdr:to>
      <xdr:col>0</xdr:col>
      <xdr:colOff>2466975</xdr:colOff>
      <xdr:row>164</xdr:row>
      <xdr:rowOff>342900</xdr:rowOff>
    </xdr:to>
    <xdr:pic>
      <xdr:nvPicPr>
        <xdr:cNvPr id="99" name="Рисунок 2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83534250"/>
          <a:ext cx="23717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247</xdr:row>
      <xdr:rowOff>95250</xdr:rowOff>
    </xdr:from>
    <xdr:to>
      <xdr:col>0</xdr:col>
      <xdr:colOff>2457450</xdr:colOff>
      <xdr:row>250</xdr:row>
      <xdr:rowOff>0</xdr:rowOff>
    </xdr:to>
    <xdr:pic>
      <xdr:nvPicPr>
        <xdr:cNvPr id="100" name="Рисунок 2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29549525"/>
          <a:ext cx="23717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366</xdr:row>
      <xdr:rowOff>0</xdr:rowOff>
    </xdr:from>
    <xdr:to>
      <xdr:col>0</xdr:col>
      <xdr:colOff>2466975</xdr:colOff>
      <xdr:row>371</xdr:row>
      <xdr:rowOff>276225</xdr:rowOff>
    </xdr:to>
    <xdr:pic>
      <xdr:nvPicPr>
        <xdr:cNvPr id="102" name="Рисунок 25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82899050"/>
          <a:ext cx="23812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138</xdr:row>
      <xdr:rowOff>409575</xdr:rowOff>
    </xdr:from>
    <xdr:to>
      <xdr:col>0</xdr:col>
      <xdr:colOff>2466975</xdr:colOff>
      <xdr:row>143</xdr:row>
      <xdr:rowOff>257175</xdr:rowOff>
    </xdr:to>
    <xdr:pic>
      <xdr:nvPicPr>
        <xdr:cNvPr id="103" name="Рисунок 8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7281862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154781</xdr:colOff>
      <xdr:row>214</xdr:row>
      <xdr:rowOff>166687</xdr:rowOff>
    </xdr:from>
    <xdr:to>
      <xdr:col>1</xdr:col>
      <xdr:colOff>2381</xdr:colOff>
      <xdr:row>218</xdr:row>
      <xdr:rowOff>442912</xdr:rowOff>
    </xdr:to>
    <xdr:pic>
      <xdr:nvPicPr>
        <xdr:cNvPr id="104" name="Рисунок 2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781" y="131147343"/>
          <a:ext cx="237172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219076</xdr:colOff>
      <xdr:row>219</xdr:row>
      <xdr:rowOff>26193</xdr:rowOff>
    </xdr:from>
    <xdr:to>
      <xdr:col>0</xdr:col>
      <xdr:colOff>2409826</xdr:colOff>
      <xdr:row>223</xdr:row>
      <xdr:rowOff>454818</xdr:rowOff>
    </xdr:to>
    <xdr:pic>
      <xdr:nvPicPr>
        <xdr:cNvPr id="105" name="Рисунок 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6" y="133507162"/>
          <a:ext cx="21907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11</xdr:row>
      <xdr:rowOff>114300</xdr:rowOff>
    </xdr:from>
    <xdr:to>
      <xdr:col>0</xdr:col>
      <xdr:colOff>2447925</xdr:colOff>
      <xdr:row>12</xdr:row>
      <xdr:rowOff>1209675</xdr:rowOff>
    </xdr:to>
    <xdr:pic>
      <xdr:nvPicPr>
        <xdr:cNvPr id="106" name="Рисунок 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277100"/>
          <a:ext cx="2381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100012</xdr:colOff>
      <xdr:row>224</xdr:row>
      <xdr:rowOff>333376</xdr:rowOff>
    </xdr:from>
    <xdr:to>
      <xdr:col>0</xdr:col>
      <xdr:colOff>2481262</xdr:colOff>
      <xdr:row>229</xdr:row>
      <xdr:rowOff>238126</xdr:rowOff>
    </xdr:to>
    <xdr:pic>
      <xdr:nvPicPr>
        <xdr:cNvPr id="107" name="Рисунок 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" y="133814345"/>
          <a:ext cx="2381250" cy="240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181</xdr:row>
      <xdr:rowOff>123825</xdr:rowOff>
    </xdr:from>
    <xdr:to>
      <xdr:col>0</xdr:col>
      <xdr:colOff>2457450</xdr:colOff>
      <xdr:row>185</xdr:row>
      <xdr:rowOff>438150</xdr:rowOff>
    </xdr:to>
    <xdr:pic>
      <xdr:nvPicPr>
        <xdr:cNvPr id="108" name="Рисунок 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97774125"/>
          <a:ext cx="23717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209</xdr:row>
      <xdr:rowOff>152400</xdr:rowOff>
    </xdr:from>
    <xdr:to>
      <xdr:col>0</xdr:col>
      <xdr:colOff>2466975</xdr:colOff>
      <xdr:row>213</xdr:row>
      <xdr:rowOff>466725</xdr:rowOff>
    </xdr:to>
    <xdr:pic>
      <xdr:nvPicPr>
        <xdr:cNvPr id="109" name="Рисунок 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11937800"/>
          <a:ext cx="23717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277</xdr:row>
      <xdr:rowOff>152400</xdr:rowOff>
    </xdr:from>
    <xdr:to>
      <xdr:col>0</xdr:col>
      <xdr:colOff>2486025</xdr:colOff>
      <xdr:row>282</xdr:row>
      <xdr:rowOff>323850</xdr:rowOff>
    </xdr:to>
    <xdr:pic>
      <xdr:nvPicPr>
        <xdr:cNvPr id="110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2446375"/>
          <a:ext cx="237172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251</xdr:row>
      <xdr:rowOff>161925</xdr:rowOff>
    </xdr:from>
    <xdr:to>
      <xdr:col>0</xdr:col>
      <xdr:colOff>2466975</xdr:colOff>
      <xdr:row>257</xdr:row>
      <xdr:rowOff>295275</xdr:rowOff>
    </xdr:to>
    <xdr:pic>
      <xdr:nvPicPr>
        <xdr:cNvPr id="11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32359400"/>
          <a:ext cx="237172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204</xdr:row>
      <xdr:rowOff>85725</xdr:rowOff>
    </xdr:from>
    <xdr:to>
      <xdr:col>0</xdr:col>
      <xdr:colOff>2457450</xdr:colOff>
      <xdr:row>208</xdr:row>
      <xdr:rowOff>428625</xdr:rowOff>
    </xdr:to>
    <xdr:pic>
      <xdr:nvPicPr>
        <xdr:cNvPr id="112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09347000"/>
          <a:ext cx="2371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135697</xdr:colOff>
      <xdr:row>99</xdr:row>
      <xdr:rowOff>94284</xdr:rowOff>
    </xdr:from>
    <xdr:to>
      <xdr:col>0</xdr:col>
      <xdr:colOff>2507422</xdr:colOff>
      <xdr:row>105</xdr:row>
      <xdr:rowOff>313359</xdr:rowOff>
    </xdr:to>
    <xdr:pic>
      <xdr:nvPicPr>
        <xdr:cNvPr id="113" name="Рисунок 2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697" y="68591458"/>
          <a:ext cx="2371725" cy="237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199</xdr:row>
      <xdr:rowOff>85725</xdr:rowOff>
    </xdr:from>
    <xdr:to>
      <xdr:col>0</xdr:col>
      <xdr:colOff>2457450</xdr:colOff>
      <xdr:row>203</xdr:row>
      <xdr:rowOff>438150</xdr:rowOff>
    </xdr:to>
    <xdr:pic>
      <xdr:nvPicPr>
        <xdr:cNvPr id="114" name="Рисунок 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06822875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15874</xdr:colOff>
      <xdr:row>384</xdr:row>
      <xdr:rowOff>238124</xdr:rowOff>
    </xdr:from>
    <xdr:to>
      <xdr:col>0</xdr:col>
      <xdr:colOff>2476499</xdr:colOff>
      <xdr:row>393</xdr:row>
      <xdr:rowOff>63500</xdr:rowOff>
    </xdr:to>
    <xdr:pic>
      <xdr:nvPicPr>
        <xdr:cNvPr id="115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874" y="198580374"/>
          <a:ext cx="2460625" cy="2111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36</xdr:row>
      <xdr:rowOff>57150</xdr:rowOff>
    </xdr:from>
    <xdr:to>
      <xdr:col>0</xdr:col>
      <xdr:colOff>2438400</xdr:colOff>
      <xdr:row>38</xdr:row>
      <xdr:rowOff>733425</xdr:rowOff>
    </xdr:to>
    <xdr:pic>
      <xdr:nvPicPr>
        <xdr:cNvPr id="116" name="Рисунок 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7393900"/>
          <a:ext cx="237172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174</xdr:row>
      <xdr:rowOff>38100</xdr:rowOff>
    </xdr:from>
    <xdr:to>
      <xdr:col>0</xdr:col>
      <xdr:colOff>2457450</xdr:colOff>
      <xdr:row>178</xdr:row>
      <xdr:rowOff>400050</xdr:rowOff>
    </xdr:to>
    <xdr:pic>
      <xdr:nvPicPr>
        <xdr:cNvPr id="117" name="Рисунок 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94154625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375</xdr:row>
      <xdr:rowOff>57150</xdr:rowOff>
    </xdr:from>
    <xdr:to>
      <xdr:col>0</xdr:col>
      <xdr:colOff>2457450</xdr:colOff>
      <xdr:row>380</xdr:row>
      <xdr:rowOff>314325</xdr:rowOff>
    </xdr:to>
    <xdr:pic>
      <xdr:nvPicPr>
        <xdr:cNvPr id="118" name="Рисунок 3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86728100"/>
          <a:ext cx="238125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242</xdr:row>
      <xdr:rowOff>66675</xdr:rowOff>
    </xdr:from>
    <xdr:to>
      <xdr:col>0</xdr:col>
      <xdr:colOff>2476500</xdr:colOff>
      <xdr:row>247</xdr:row>
      <xdr:rowOff>0</xdr:rowOff>
    </xdr:to>
    <xdr:pic>
      <xdr:nvPicPr>
        <xdr:cNvPr id="119" name="Рисунок 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26987300"/>
          <a:ext cx="238125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146</xdr:row>
      <xdr:rowOff>38100</xdr:rowOff>
    </xdr:from>
    <xdr:to>
      <xdr:col>0</xdr:col>
      <xdr:colOff>2428875</xdr:colOff>
      <xdr:row>150</xdr:row>
      <xdr:rowOff>352425</xdr:rowOff>
    </xdr:to>
    <xdr:pic>
      <xdr:nvPicPr>
        <xdr:cNvPr id="120" name="Рисунок 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76485750"/>
          <a:ext cx="23717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132</xdr:row>
      <xdr:rowOff>66675</xdr:rowOff>
    </xdr:from>
    <xdr:to>
      <xdr:col>0</xdr:col>
      <xdr:colOff>2457450</xdr:colOff>
      <xdr:row>136</xdr:row>
      <xdr:rowOff>409575</xdr:rowOff>
    </xdr:to>
    <xdr:pic>
      <xdr:nvPicPr>
        <xdr:cNvPr id="121" name="Рисунок 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69446775"/>
          <a:ext cx="2371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65</xdr:row>
      <xdr:rowOff>66675</xdr:rowOff>
    </xdr:from>
    <xdr:to>
      <xdr:col>0</xdr:col>
      <xdr:colOff>2466975</xdr:colOff>
      <xdr:row>69</xdr:row>
      <xdr:rowOff>428625</xdr:rowOff>
    </xdr:to>
    <xdr:pic>
      <xdr:nvPicPr>
        <xdr:cNvPr id="122" name="Рисунок 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5194875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80</xdr:row>
      <xdr:rowOff>85725</xdr:rowOff>
    </xdr:from>
    <xdr:to>
      <xdr:col>0</xdr:col>
      <xdr:colOff>2447925</xdr:colOff>
      <xdr:row>82</xdr:row>
      <xdr:rowOff>771525</xdr:rowOff>
    </xdr:to>
    <xdr:pic>
      <xdr:nvPicPr>
        <xdr:cNvPr id="123" name="Рисунок 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5539025"/>
          <a:ext cx="2381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55</xdr:row>
      <xdr:rowOff>161925</xdr:rowOff>
    </xdr:from>
    <xdr:to>
      <xdr:col>0</xdr:col>
      <xdr:colOff>2476500</xdr:colOff>
      <xdr:row>59</xdr:row>
      <xdr:rowOff>314325</xdr:rowOff>
    </xdr:to>
    <xdr:pic>
      <xdr:nvPicPr>
        <xdr:cNvPr id="124" name="Рисунок 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0241875"/>
          <a:ext cx="234315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397</xdr:row>
      <xdr:rowOff>365125</xdr:rowOff>
    </xdr:from>
    <xdr:to>
      <xdr:col>0</xdr:col>
      <xdr:colOff>2238375</xdr:colOff>
      <xdr:row>401</xdr:row>
      <xdr:rowOff>444501</xdr:rowOff>
    </xdr:to>
    <xdr:pic>
      <xdr:nvPicPr>
        <xdr:cNvPr id="125" name="Рисунок 2"/>
        <xdr:cNvPicPr>
          <a:picLocks noChangeAspect="1"/>
        </xdr:cNvPicPr>
      </xdr:nvPicPr>
      <xdr:blipFill>
        <a:blip xmlns:r="http://schemas.openxmlformats.org/officeDocument/2006/relationships" r:embed="rId57" cstate="email">
          <a:grayscl/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202009375"/>
          <a:ext cx="1952625" cy="2016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188</xdr:row>
      <xdr:rowOff>9525</xdr:rowOff>
    </xdr:from>
    <xdr:to>
      <xdr:col>0</xdr:col>
      <xdr:colOff>2438400</xdr:colOff>
      <xdr:row>192</xdr:row>
      <xdr:rowOff>419100</xdr:rowOff>
    </xdr:to>
    <xdr:pic>
      <xdr:nvPicPr>
        <xdr:cNvPr id="12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backgroundRemoval t="0" b="98734" l="9705" r="97468"/>
                  </a14:imgEffect>
                  <a14:imgEffect>
                    <a14:sharpenSoften amount="25000"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15488244"/>
          <a:ext cx="237172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60</xdr:row>
      <xdr:rowOff>38100</xdr:rowOff>
    </xdr:from>
    <xdr:to>
      <xdr:col>0</xdr:col>
      <xdr:colOff>2505075</xdr:colOff>
      <xdr:row>64</xdr:row>
      <xdr:rowOff>457200</xdr:rowOff>
    </xdr:to>
    <xdr:pic>
      <xdr:nvPicPr>
        <xdr:cNvPr id="128" name="Рисунок 3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2642175"/>
          <a:ext cx="244792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70</xdr:row>
      <xdr:rowOff>104775</xdr:rowOff>
    </xdr:from>
    <xdr:to>
      <xdr:col>0</xdr:col>
      <xdr:colOff>2419350</xdr:colOff>
      <xdr:row>74</xdr:row>
      <xdr:rowOff>438150</xdr:rowOff>
    </xdr:to>
    <xdr:pic>
      <xdr:nvPicPr>
        <xdr:cNvPr id="129" name="Рисунок 2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7757100"/>
          <a:ext cx="233362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305</xdr:row>
      <xdr:rowOff>38100</xdr:rowOff>
    </xdr:from>
    <xdr:to>
      <xdr:col>0</xdr:col>
      <xdr:colOff>2447925</xdr:colOff>
      <xdr:row>314</xdr:row>
      <xdr:rowOff>209550</xdr:rowOff>
    </xdr:to>
    <xdr:pic>
      <xdr:nvPicPr>
        <xdr:cNvPr id="130" name="Рисунок 1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52361900"/>
          <a:ext cx="23812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32</xdr:row>
      <xdr:rowOff>66675</xdr:rowOff>
    </xdr:from>
    <xdr:to>
      <xdr:col>0</xdr:col>
      <xdr:colOff>2438400</xdr:colOff>
      <xdr:row>34</xdr:row>
      <xdr:rowOff>771525</xdr:rowOff>
    </xdr:to>
    <xdr:pic>
      <xdr:nvPicPr>
        <xdr:cNvPr id="136" name="Рисунок 49" descr="04501-10.jpg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2355175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16</xdr:row>
      <xdr:rowOff>85725</xdr:rowOff>
    </xdr:from>
    <xdr:to>
      <xdr:col>0</xdr:col>
      <xdr:colOff>2447925</xdr:colOff>
      <xdr:row>18</xdr:row>
      <xdr:rowOff>0</xdr:rowOff>
    </xdr:to>
    <xdr:pic>
      <xdr:nvPicPr>
        <xdr:cNvPr id="137" name="Рисунок 47" descr="04402-10.jpg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2296775"/>
          <a:ext cx="23717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403</xdr:row>
      <xdr:rowOff>57150</xdr:rowOff>
    </xdr:from>
    <xdr:to>
      <xdr:col>0</xdr:col>
      <xdr:colOff>2466975</xdr:colOff>
      <xdr:row>406</xdr:row>
      <xdr:rowOff>511969</xdr:rowOff>
    </xdr:to>
    <xdr:pic>
      <xdr:nvPicPr>
        <xdr:cNvPr id="138" name="Рисунок 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08142681"/>
          <a:ext cx="2371725" cy="2347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35</xdr:row>
      <xdr:rowOff>57150</xdr:rowOff>
    </xdr:from>
    <xdr:to>
      <xdr:col>0</xdr:col>
      <xdr:colOff>2476500</xdr:colOff>
      <xdr:row>35</xdr:row>
      <xdr:rowOff>2466975</xdr:rowOff>
    </xdr:to>
    <xdr:pic>
      <xdr:nvPicPr>
        <xdr:cNvPr id="140" name="Рисунок 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4860250"/>
          <a:ext cx="240982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60325</xdr:colOff>
      <xdr:row>0</xdr:row>
      <xdr:rowOff>1304925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4171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89</xdr:row>
      <xdr:rowOff>47625</xdr:rowOff>
    </xdr:from>
    <xdr:to>
      <xdr:col>0</xdr:col>
      <xdr:colOff>2459625</xdr:colOff>
      <xdr:row>94</xdr:row>
      <xdr:rowOff>395875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769750"/>
          <a:ext cx="2412000" cy="243184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39</xdr:row>
      <xdr:rowOff>47625</xdr:rowOff>
    </xdr:from>
    <xdr:to>
      <xdr:col>0</xdr:col>
      <xdr:colOff>2447925</xdr:colOff>
      <xdr:row>44</xdr:row>
      <xdr:rowOff>361950</xdr:rowOff>
    </xdr:to>
    <xdr:pic>
      <xdr:nvPicPr>
        <xdr:cNvPr id="144" name="Рисунок 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9924375"/>
          <a:ext cx="2371725" cy="2378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45</xdr:row>
      <xdr:rowOff>76200</xdr:rowOff>
    </xdr:from>
    <xdr:to>
      <xdr:col>0</xdr:col>
      <xdr:colOff>2447925</xdr:colOff>
      <xdr:row>50</xdr:row>
      <xdr:rowOff>27610</xdr:rowOff>
    </xdr:to>
    <xdr:pic>
      <xdr:nvPicPr>
        <xdr:cNvPr id="145" name="Рисунок 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9990222"/>
          <a:ext cx="2371725" cy="2505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194</xdr:row>
      <xdr:rowOff>47625</xdr:rowOff>
    </xdr:from>
    <xdr:to>
      <xdr:col>0</xdr:col>
      <xdr:colOff>2479750</xdr:colOff>
      <xdr:row>198</xdr:row>
      <xdr:rowOff>463625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17157500"/>
          <a:ext cx="2448000" cy="24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333</xdr:row>
      <xdr:rowOff>79375</xdr:rowOff>
    </xdr:from>
    <xdr:to>
      <xdr:col>0</xdr:col>
      <xdr:colOff>2459625</xdr:colOff>
      <xdr:row>337</xdr:row>
      <xdr:rowOff>459375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4926625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51</xdr:row>
      <xdr:rowOff>47625</xdr:rowOff>
    </xdr:from>
    <xdr:to>
      <xdr:col>0</xdr:col>
      <xdr:colOff>2443750</xdr:colOff>
      <xdr:row>53</xdr:row>
      <xdr:rowOff>776875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34940875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</xdr:row>
      <xdr:rowOff>35719</xdr:rowOff>
    </xdr:from>
    <xdr:to>
      <xdr:col>0</xdr:col>
      <xdr:colOff>2459625</xdr:colOff>
      <xdr:row>234</xdr:row>
      <xdr:rowOff>447469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6040813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35719</xdr:colOff>
      <xdr:row>338</xdr:row>
      <xdr:rowOff>35720</xdr:rowOff>
    </xdr:from>
    <xdr:to>
      <xdr:col>0</xdr:col>
      <xdr:colOff>2500313</xdr:colOff>
      <xdr:row>342</xdr:row>
      <xdr:rowOff>476250</xdr:rowOff>
    </xdr:to>
    <xdr:pic>
      <xdr:nvPicPr>
        <xdr:cNvPr id="133" name="Рисунок 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9" y="180855939"/>
          <a:ext cx="2464594" cy="2440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166688</xdr:colOff>
      <xdr:row>343</xdr:row>
      <xdr:rowOff>142876</xdr:rowOff>
    </xdr:from>
    <xdr:to>
      <xdr:col>0</xdr:col>
      <xdr:colOff>2393158</xdr:colOff>
      <xdr:row>347</xdr:row>
      <xdr:rowOff>369096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8" y="183939657"/>
          <a:ext cx="2226470" cy="222647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23812</xdr:rowOff>
    </xdr:from>
    <xdr:to>
      <xdr:col>0</xdr:col>
      <xdr:colOff>2495625</xdr:colOff>
      <xdr:row>357</xdr:row>
      <xdr:rowOff>471562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6320906"/>
          <a:ext cx="2448000" cy="2448000"/>
        </a:xfrm>
        <a:prstGeom prst="rect">
          <a:avLst/>
        </a:prstGeom>
      </xdr:spPr>
    </xdr:pic>
    <xdr:clientData/>
  </xdr:twoCellAnchor>
  <xdr:twoCellAnchor>
    <xdr:from>
      <xdr:col>0</xdr:col>
      <xdr:colOff>59531</xdr:colOff>
      <xdr:row>75</xdr:row>
      <xdr:rowOff>35718</xdr:rowOff>
    </xdr:from>
    <xdr:to>
      <xdr:col>0</xdr:col>
      <xdr:colOff>2471531</xdr:colOff>
      <xdr:row>77</xdr:row>
      <xdr:rowOff>780843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" y="49551914"/>
          <a:ext cx="2412000" cy="2429255"/>
        </a:xfrm>
        <a:prstGeom prst="rect">
          <a:avLst/>
        </a:prstGeom>
      </xdr:spPr>
    </xdr:pic>
    <xdr:clientData/>
  </xdr:twoCellAnchor>
  <xdr:twoCellAnchor>
    <xdr:from>
      <xdr:col>0</xdr:col>
      <xdr:colOff>69022</xdr:colOff>
      <xdr:row>5</xdr:row>
      <xdr:rowOff>41413</xdr:rowOff>
    </xdr:from>
    <xdr:to>
      <xdr:col>0</xdr:col>
      <xdr:colOff>2481022</xdr:colOff>
      <xdr:row>7</xdr:row>
      <xdr:rowOff>769283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22" y="2181087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41413</xdr:colOff>
      <xdr:row>8</xdr:row>
      <xdr:rowOff>69022</xdr:rowOff>
    </xdr:from>
    <xdr:to>
      <xdr:col>0</xdr:col>
      <xdr:colOff>2453413</xdr:colOff>
      <xdr:row>10</xdr:row>
      <xdr:rowOff>796892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3" y="4734892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27609</xdr:colOff>
      <xdr:row>316</xdr:row>
      <xdr:rowOff>234674</xdr:rowOff>
    </xdr:from>
    <xdr:to>
      <xdr:col>0</xdr:col>
      <xdr:colOff>2439609</xdr:colOff>
      <xdr:row>322</xdr:row>
      <xdr:rowOff>161891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9" y="177855217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41413</xdr:colOff>
      <xdr:row>325</xdr:row>
      <xdr:rowOff>138044</xdr:rowOff>
    </xdr:from>
    <xdr:to>
      <xdr:col>0</xdr:col>
      <xdr:colOff>2453413</xdr:colOff>
      <xdr:row>331</xdr:row>
      <xdr:rowOff>65261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3" y="181485761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82826</xdr:colOff>
      <xdr:row>348</xdr:row>
      <xdr:rowOff>69021</xdr:rowOff>
    </xdr:from>
    <xdr:to>
      <xdr:col>0</xdr:col>
      <xdr:colOff>2494826</xdr:colOff>
      <xdr:row>352</xdr:row>
      <xdr:rowOff>437978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26" y="192391195"/>
          <a:ext cx="2412000" cy="241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NV453"/>
  <sheetViews>
    <sheetView tabSelected="1" zoomScale="69" zoomScaleNormal="69" workbookViewId="0">
      <selection activeCell="L1" sqref="L1:M1"/>
    </sheetView>
  </sheetViews>
  <sheetFormatPr defaultColWidth="3.5703125" defaultRowHeight="20.25" x14ac:dyDescent="0.25"/>
  <cols>
    <col min="1" max="1" width="37.85546875" style="1" customWidth="1"/>
    <col min="2" max="5" width="3.5703125" style="2" customWidth="1"/>
    <col min="6" max="6" width="2.28515625" style="1" customWidth="1"/>
    <col min="7" max="7" width="2.140625" style="1" customWidth="1"/>
    <col min="8" max="8" width="2.28515625" style="1" customWidth="1"/>
    <col min="9" max="10" width="2.7109375" style="1" customWidth="1"/>
    <col min="11" max="11" width="2.5703125" style="1" customWidth="1"/>
    <col min="12" max="12" width="7.7109375" style="1" customWidth="1"/>
    <col min="13" max="13" width="2.5703125" style="1" customWidth="1"/>
    <col min="14" max="14" width="2.28515625" style="1" customWidth="1"/>
    <col min="15" max="15" width="4.140625" style="1" customWidth="1"/>
    <col min="16" max="16" width="3.5703125" style="1" customWidth="1"/>
    <col min="17" max="17" width="2.5703125" style="1" customWidth="1"/>
    <col min="18" max="23" width="5.5703125" style="1" customWidth="1"/>
    <col min="24" max="24" width="2.7109375" style="1" customWidth="1"/>
    <col min="25" max="25" width="13.85546875" style="36" customWidth="1"/>
    <col min="26" max="26" width="15.28515625" style="4" customWidth="1"/>
    <col min="27" max="27" width="11.85546875" style="5" customWidth="1"/>
    <col min="28" max="28" width="11.85546875" style="3" customWidth="1"/>
    <col min="29" max="29" width="5.85546875" style="1" customWidth="1"/>
    <col min="30" max="30" width="3.5703125" style="1"/>
    <col min="31" max="31" width="2.28515625" style="1" customWidth="1"/>
    <col min="32" max="32" width="4.140625" style="1" customWidth="1"/>
    <col min="33" max="33" width="3.5703125" style="1" customWidth="1"/>
    <col min="34" max="34" width="2.5703125" style="1" customWidth="1"/>
    <col min="35" max="40" width="5.5703125" style="1" customWidth="1"/>
    <col min="41" max="41" width="2.7109375" style="1" customWidth="1"/>
    <col min="42" max="42" width="13.85546875" style="1" customWidth="1"/>
    <col min="43" max="43" width="15.28515625" style="1" customWidth="1"/>
    <col min="44" max="45" width="13.7109375" style="1" customWidth="1"/>
    <col min="46" max="46" width="5.28515625" style="1" customWidth="1"/>
    <col min="47" max="273" width="3.5703125" style="1"/>
    <col min="274" max="274" width="37.85546875" style="1" customWidth="1"/>
    <col min="275" max="278" width="3.5703125" style="1" customWidth="1"/>
    <col min="279" max="279" width="2.28515625" style="1" customWidth="1"/>
    <col min="280" max="280" width="2.140625" style="1" customWidth="1"/>
    <col min="281" max="281" width="2.28515625" style="1" customWidth="1"/>
    <col min="282" max="283" width="2.7109375" style="1" customWidth="1"/>
    <col min="284" max="284" width="2.5703125" style="1" customWidth="1"/>
    <col min="285" max="285" width="7.7109375" style="1" customWidth="1"/>
    <col min="286" max="286" width="2.5703125" style="1" customWidth="1"/>
    <col min="287" max="287" width="2.28515625" style="1" customWidth="1"/>
    <col min="288" max="288" width="4.140625" style="1" customWidth="1"/>
    <col min="289" max="289" width="3.5703125" style="1" customWidth="1"/>
    <col min="290" max="290" width="2.5703125" style="1" customWidth="1"/>
    <col min="291" max="296" width="5.5703125" style="1" customWidth="1"/>
    <col min="297" max="297" width="2.7109375" style="1" customWidth="1"/>
    <col min="298" max="298" width="13.85546875" style="1" customWidth="1"/>
    <col min="299" max="299" width="15.28515625" style="1" customWidth="1"/>
    <col min="300" max="301" width="13.7109375" style="1" customWidth="1"/>
    <col min="302" max="302" width="5.28515625" style="1" customWidth="1"/>
    <col min="303" max="529" width="3.5703125" style="1"/>
    <col min="530" max="530" width="37.85546875" style="1" customWidth="1"/>
    <col min="531" max="534" width="3.5703125" style="1" customWidth="1"/>
    <col min="535" max="535" width="2.28515625" style="1" customWidth="1"/>
    <col min="536" max="536" width="2.140625" style="1" customWidth="1"/>
    <col min="537" max="537" width="2.28515625" style="1" customWidth="1"/>
    <col min="538" max="539" width="2.7109375" style="1" customWidth="1"/>
    <col min="540" max="540" width="2.5703125" style="1" customWidth="1"/>
    <col min="541" max="541" width="7.7109375" style="1" customWidth="1"/>
    <col min="542" max="542" width="2.5703125" style="1" customWidth="1"/>
    <col min="543" max="543" width="2.28515625" style="1" customWidth="1"/>
    <col min="544" max="544" width="4.140625" style="1" customWidth="1"/>
    <col min="545" max="545" width="3.5703125" style="1" customWidth="1"/>
    <col min="546" max="546" width="2.5703125" style="1" customWidth="1"/>
    <col min="547" max="552" width="5.5703125" style="1" customWidth="1"/>
    <col min="553" max="553" width="2.7109375" style="1" customWidth="1"/>
    <col min="554" max="554" width="13.85546875" style="1" customWidth="1"/>
    <col min="555" max="555" width="15.28515625" style="1" customWidth="1"/>
    <col min="556" max="557" width="13.7109375" style="1" customWidth="1"/>
    <col min="558" max="558" width="5.28515625" style="1" customWidth="1"/>
    <col min="559" max="785" width="3.5703125" style="1"/>
    <col min="786" max="786" width="37.85546875" style="1" customWidth="1"/>
    <col min="787" max="790" width="3.5703125" style="1" customWidth="1"/>
    <col min="791" max="791" width="2.28515625" style="1" customWidth="1"/>
    <col min="792" max="792" width="2.140625" style="1" customWidth="1"/>
    <col min="793" max="793" width="2.28515625" style="1" customWidth="1"/>
    <col min="794" max="795" width="2.7109375" style="1" customWidth="1"/>
    <col min="796" max="796" width="2.5703125" style="1" customWidth="1"/>
    <col min="797" max="797" width="7.7109375" style="1" customWidth="1"/>
    <col min="798" max="798" width="2.5703125" style="1" customWidth="1"/>
    <col min="799" max="799" width="2.28515625" style="1" customWidth="1"/>
    <col min="800" max="800" width="4.140625" style="1" customWidth="1"/>
    <col min="801" max="801" width="3.5703125" style="1" customWidth="1"/>
    <col min="802" max="802" width="2.5703125" style="1" customWidth="1"/>
    <col min="803" max="808" width="5.5703125" style="1" customWidth="1"/>
    <col min="809" max="809" width="2.7109375" style="1" customWidth="1"/>
    <col min="810" max="810" width="13.85546875" style="1" customWidth="1"/>
    <col min="811" max="811" width="15.28515625" style="1" customWidth="1"/>
    <col min="812" max="813" width="13.7109375" style="1" customWidth="1"/>
    <col min="814" max="814" width="5.28515625" style="1" customWidth="1"/>
    <col min="815" max="1041" width="3.5703125" style="1"/>
    <col min="1042" max="1042" width="37.85546875" style="1" customWidth="1"/>
    <col min="1043" max="1046" width="3.5703125" style="1" customWidth="1"/>
    <col min="1047" max="1047" width="2.28515625" style="1" customWidth="1"/>
    <col min="1048" max="1048" width="2.140625" style="1" customWidth="1"/>
    <col min="1049" max="1049" width="2.28515625" style="1" customWidth="1"/>
    <col min="1050" max="1051" width="2.7109375" style="1" customWidth="1"/>
    <col min="1052" max="1052" width="2.5703125" style="1" customWidth="1"/>
    <col min="1053" max="1053" width="7.7109375" style="1" customWidth="1"/>
    <col min="1054" max="1054" width="2.5703125" style="1" customWidth="1"/>
    <col min="1055" max="1055" width="2.28515625" style="1" customWidth="1"/>
    <col min="1056" max="1056" width="4.140625" style="1" customWidth="1"/>
    <col min="1057" max="1057" width="3.5703125" style="1" customWidth="1"/>
    <col min="1058" max="1058" width="2.5703125" style="1" customWidth="1"/>
    <col min="1059" max="1064" width="5.5703125" style="1" customWidth="1"/>
    <col min="1065" max="1065" width="2.7109375" style="1" customWidth="1"/>
    <col min="1066" max="1066" width="13.85546875" style="1" customWidth="1"/>
    <col min="1067" max="1067" width="15.28515625" style="1" customWidth="1"/>
    <col min="1068" max="1069" width="13.7109375" style="1" customWidth="1"/>
    <col min="1070" max="1070" width="5.28515625" style="1" customWidth="1"/>
    <col min="1071" max="1297" width="3.5703125" style="1"/>
    <col min="1298" max="1298" width="37.85546875" style="1" customWidth="1"/>
    <col min="1299" max="1302" width="3.5703125" style="1" customWidth="1"/>
    <col min="1303" max="1303" width="2.28515625" style="1" customWidth="1"/>
    <col min="1304" max="1304" width="2.140625" style="1" customWidth="1"/>
    <col min="1305" max="1305" width="2.28515625" style="1" customWidth="1"/>
    <col min="1306" max="1307" width="2.7109375" style="1" customWidth="1"/>
    <col min="1308" max="1308" width="2.5703125" style="1" customWidth="1"/>
    <col min="1309" max="1309" width="7.7109375" style="1" customWidth="1"/>
    <col min="1310" max="1310" width="2.5703125" style="1" customWidth="1"/>
    <col min="1311" max="1311" width="2.28515625" style="1" customWidth="1"/>
    <col min="1312" max="1312" width="4.140625" style="1" customWidth="1"/>
    <col min="1313" max="1313" width="3.5703125" style="1" customWidth="1"/>
    <col min="1314" max="1314" width="2.5703125" style="1" customWidth="1"/>
    <col min="1315" max="1320" width="5.5703125" style="1" customWidth="1"/>
    <col min="1321" max="1321" width="2.7109375" style="1" customWidth="1"/>
    <col min="1322" max="1322" width="13.85546875" style="1" customWidth="1"/>
    <col min="1323" max="1323" width="15.28515625" style="1" customWidth="1"/>
    <col min="1324" max="1325" width="13.7109375" style="1" customWidth="1"/>
    <col min="1326" max="1326" width="5.28515625" style="1" customWidth="1"/>
    <col min="1327" max="1553" width="3.5703125" style="1"/>
    <col min="1554" max="1554" width="37.85546875" style="1" customWidth="1"/>
    <col min="1555" max="1558" width="3.5703125" style="1" customWidth="1"/>
    <col min="1559" max="1559" width="2.28515625" style="1" customWidth="1"/>
    <col min="1560" max="1560" width="2.140625" style="1" customWidth="1"/>
    <col min="1561" max="1561" width="2.28515625" style="1" customWidth="1"/>
    <col min="1562" max="1563" width="2.7109375" style="1" customWidth="1"/>
    <col min="1564" max="1564" width="2.5703125" style="1" customWidth="1"/>
    <col min="1565" max="1565" width="7.7109375" style="1" customWidth="1"/>
    <col min="1566" max="1566" width="2.5703125" style="1" customWidth="1"/>
    <col min="1567" max="1567" width="2.28515625" style="1" customWidth="1"/>
    <col min="1568" max="1568" width="4.140625" style="1" customWidth="1"/>
    <col min="1569" max="1569" width="3.5703125" style="1" customWidth="1"/>
    <col min="1570" max="1570" width="2.5703125" style="1" customWidth="1"/>
    <col min="1571" max="1576" width="5.5703125" style="1" customWidth="1"/>
    <col min="1577" max="1577" width="2.7109375" style="1" customWidth="1"/>
    <col min="1578" max="1578" width="13.85546875" style="1" customWidth="1"/>
    <col min="1579" max="1579" width="15.28515625" style="1" customWidth="1"/>
    <col min="1580" max="1581" width="13.7109375" style="1" customWidth="1"/>
    <col min="1582" max="1582" width="5.28515625" style="1" customWidth="1"/>
    <col min="1583" max="1809" width="3.5703125" style="1"/>
    <col min="1810" max="1810" width="37.85546875" style="1" customWidth="1"/>
    <col min="1811" max="1814" width="3.5703125" style="1" customWidth="1"/>
    <col min="1815" max="1815" width="2.28515625" style="1" customWidth="1"/>
    <col min="1816" max="1816" width="2.140625" style="1" customWidth="1"/>
    <col min="1817" max="1817" width="2.28515625" style="1" customWidth="1"/>
    <col min="1818" max="1819" width="2.7109375" style="1" customWidth="1"/>
    <col min="1820" max="1820" width="2.5703125" style="1" customWidth="1"/>
    <col min="1821" max="1821" width="7.7109375" style="1" customWidth="1"/>
    <col min="1822" max="1822" width="2.5703125" style="1" customWidth="1"/>
    <col min="1823" max="1823" width="2.28515625" style="1" customWidth="1"/>
    <col min="1824" max="1824" width="4.140625" style="1" customWidth="1"/>
    <col min="1825" max="1825" width="3.5703125" style="1" customWidth="1"/>
    <col min="1826" max="1826" width="2.5703125" style="1" customWidth="1"/>
    <col min="1827" max="1832" width="5.5703125" style="1" customWidth="1"/>
    <col min="1833" max="1833" width="2.7109375" style="1" customWidth="1"/>
    <col min="1834" max="1834" width="13.85546875" style="1" customWidth="1"/>
    <col min="1835" max="1835" width="15.28515625" style="1" customWidth="1"/>
    <col min="1836" max="1837" width="13.7109375" style="1" customWidth="1"/>
    <col min="1838" max="1838" width="5.28515625" style="1" customWidth="1"/>
    <col min="1839" max="2065" width="3.5703125" style="1"/>
    <col min="2066" max="2066" width="37.85546875" style="1" customWidth="1"/>
    <col min="2067" max="2070" width="3.5703125" style="1" customWidth="1"/>
    <col min="2071" max="2071" width="2.28515625" style="1" customWidth="1"/>
    <col min="2072" max="2072" width="2.140625" style="1" customWidth="1"/>
    <col min="2073" max="2073" width="2.28515625" style="1" customWidth="1"/>
    <col min="2074" max="2075" width="2.7109375" style="1" customWidth="1"/>
    <col min="2076" max="2076" width="2.5703125" style="1" customWidth="1"/>
    <col min="2077" max="2077" width="7.7109375" style="1" customWidth="1"/>
    <col min="2078" max="2078" width="2.5703125" style="1" customWidth="1"/>
    <col min="2079" max="2079" width="2.28515625" style="1" customWidth="1"/>
    <col min="2080" max="2080" width="4.140625" style="1" customWidth="1"/>
    <col min="2081" max="2081" width="3.5703125" style="1" customWidth="1"/>
    <col min="2082" max="2082" width="2.5703125" style="1" customWidth="1"/>
    <col min="2083" max="2088" width="5.5703125" style="1" customWidth="1"/>
    <col min="2089" max="2089" width="2.7109375" style="1" customWidth="1"/>
    <col min="2090" max="2090" width="13.85546875" style="1" customWidth="1"/>
    <col min="2091" max="2091" width="15.28515625" style="1" customWidth="1"/>
    <col min="2092" max="2093" width="13.7109375" style="1" customWidth="1"/>
    <col min="2094" max="2094" width="5.28515625" style="1" customWidth="1"/>
    <col min="2095" max="2321" width="3.5703125" style="1"/>
    <col min="2322" max="2322" width="37.85546875" style="1" customWidth="1"/>
    <col min="2323" max="2326" width="3.5703125" style="1" customWidth="1"/>
    <col min="2327" max="2327" width="2.28515625" style="1" customWidth="1"/>
    <col min="2328" max="2328" width="2.140625" style="1" customWidth="1"/>
    <col min="2329" max="2329" width="2.28515625" style="1" customWidth="1"/>
    <col min="2330" max="2331" width="2.7109375" style="1" customWidth="1"/>
    <col min="2332" max="2332" width="2.5703125" style="1" customWidth="1"/>
    <col min="2333" max="2333" width="7.7109375" style="1" customWidth="1"/>
    <col min="2334" max="2334" width="2.5703125" style="1" customWidth="1"/>
    <col min="2335" max="2335" width="2.28515625" style="1" customWidth="1"/>
    <col min="2336" max="2336" width="4.140625" style="1" customWidth="1"/>
    <col min="2337" max="2337" width="3.5703125" style="1" customWidth="1"/>
    <col min="2338" max="2338" width="2.5703125" style="1" customWidth="1"/>
    <col min="2339" max="2344" width="5.5703125" style="1" customWidth="1"/>
    <col min="2345" max="2345" width="2.7109375" style="1" customWidth="1"/>
    <col min="2346" max="2346" width="13.85546875" style="1" customWidth="1"/>
    <col min="2347" max="2347" width="15.28515625" style="1" customWidth="1"/>
    <col min="2348" max="2349" width="13.7109375" style="1" customWidth="1"/>
    <col min="2350" max="2350" width="5.28515625" style="1" customWidth="1"/>
    <col min="2351" max="2577" width="3.5703125" style="1"/>
    <col min="2578" max="2578" width="37.85546875" style="1" customWidth="1"/>
    <col min="2579" max="2582" width="3.5703125" style="1" customWidth="1"/>
    <col min="2583" max="2583" width="2.28515625" style="1" customWidth="1"/>
    <col min="2584" max="2584" width="2.140625" style="1" customWidth="1"/>
    <col min="2585" max="2585" width="2.28515625" style="1" customWidth="1"/>
    <col min="2586" max="2587" width="2.7109375" style="1" customWidth="1"/>
    <col min="2588" max="2588" width="2.5703125" style="1" customWidth="1"/>
    <col min="2589" max="2589" width="7.7109375" style="1" customWidth="1"/>
    <col min="2590" max="2590" width="2.5703125" style="1" customWidth="1"/>
    <col min="2591" max="2591" width="2.28515625" style="1" customWidth="1"/>
    <col min="2592" max="2592" width="4.140625" style="1" customWidth="1"/>
    <col min="2593" max="2593" width="3.5703125" style="1" customWidth="1"/>
    <col min="2594" max="2594" width="2.5703125" style="1" customWidth="1"/>
    <col min="2595" max="2600" width="5.5703125" style="1" customWidth="1"/>
    <col min="2601" max="2601" width="2.7109375" style="1" customWidth="1"/>
    <col min="2602" max="2602" width="13.85546875" style="1" customWidth="1"/>
    <col min="2603" max="2603" width="15.28515625" style="1" customWidth="1"/>
    <col min="2604" max="2605" width="13.7109375" style="1" customWidth="1"/>
    <col min="2606" max="2606" width="5.28515625" style="1" customWidth="1"/>
    <col min="2607" max="2833" width="3.5703125" style="1"/>
    <col min="2834" max="2834" width="37.85546875" style="1" customWidth="1"/>
    <col min="2835" max="2838" width="3.5703125" style="1" customWidth="1"/>
    <col min="2839" max="2839" width="2.28515625" style="1" customWidth="1"/>
    <col min="2840" max="2840" width="2.140625" style="1" customWidth="1"/>
    <col min="2841" max="2841" width="2.28515625" style="1" customWidth="1"/>
    <col min="2842" max="2843" width="2.7109375" style="1" customWidth="1"/>
    <col min="2844" max="2844" width="2.5703125" style="1" customWidth="1"/>
    <col min="2845" max="2845" width="7.7109375" style="1" customWidth="1"/>
    <col min="2846" max="2846" width="2.5703125" style="1" customWidth="1"/>
    <col min="2847" max="2847" width="2.28515625" style="1" customWidth="1"/>
    <col min="2848" max="2848" width="4.140625" style="1" customWidth="1"/>
    <col min="2849" max="2849" width="3.5703125" style="1" customWidth="1"/>
    <col min="2850" max="2850" width="2.5703125" style="1" customWidth="1"/>
    <col min="2851" max="2856" width="5.5703125" style="1" customWidth="1"/>
    <col min="2857" max="2857" width="2.7109375" style="1" customWidth="1"/>
    <col min="2858" max="2858" width="13.85546875" style="1" customWidth="1"/>
    <col min="2859" max="2859" width="15.28515625" style="1" customWidth="1"/>
    <col min="2860" max="2861" width="13.7109375" style="1" customWidth="1"/>
    <col min="2862" max="2862" width="5.28515625" style="1" customWidth="1"/>
    <col min="2863" max="3089" width="3.5703125" style="1"/>
    <col min="3090" max="3090" width="37.85546875" style="1" customWidth="1"/>
    <col min="3091" max="3094" width="3.5703125" style="1" customWidth="1"/>
    <col min="3095" max="3095" width="2.28515625" style="1" customWidth="1"/>
    <col min="3096" max="3096" width="2.140625" style="1" customWidth="1"/>
    <col min="3097" max="3097" width="2.28515625" style="1" customWidth="1"/>
    <col min="3098" max="3099" width="2.7109375" style="1" customWidth="1"/>
    <col min="3100" max="3100" width="2.5703125" style="1" customWidth="1"/>
    <col min="3101" max="3101" width="7.7109375" style="1" customWidth="1"/>
    <col min="3102" max="3102" width="2.5703125" style="1" customWidth="1"/>
    <col min="3103" max="3103" width="2.28515625" style="1" customWidth="1"/>
    <col min="3104" max="3104" width="4.140625" style="1" customWidth="1"/>
    <col min="3105" max="3105" width="3.5703125" style="1" customWidth="1"/>
    <col min="3106" max="3106" width="2.5703125" style="1" customWidth="1"/>
    <col min="3107" max="3112" width="5.5703125" style="1" customWidth="1"/>
    <col min="3113" max="3113" width="2.7109375" style="1" customWidth="1"/>
    <col min="3114" max="3114" width="13.85546875" style="1" customWidth="1"/>
    <col min="3115" max="3115" width="15.28515625" style="1" customWidth="1"/>
    <col min="3116" max="3117" width="13.7109375" style="1" customWidth="1"/>
    <col min="3118" max="3118" width="5.28515625" style="1" customWidth="1"/>
    <col min="3119" max="3345" width="3.5703125" style="1"/>
    <col min="3346" max="3346" width="37.85546875" style="1" customWidth="1"/>
    <col min="3347" max="3350" width="3.5703125" style="1" customWidth="1"/>
    <col min="3351" max="3351" width="2.28515625" style="1" customWidth="1"/>
    <col min="3352" max="3352" width="2.140625" style="1" customWidth="1"/>
    <col min="3353" max="3353" width="2.28515625" style="1" customWidth="1"/>
    <col min="3354" max="3355" width="2.7109375" style="1" customWidth="1"/>
    <col min="3356" max="3356" width="2.5703125" style="1" customWidth="1"/>
    <col min="3357" max="3357" width="7.7109375" style="1" customWidth="1"/>
    <col min="3358" max="3358" width="2.5703125" style="1" customWidth="1"/>
    <col min="3359" max="3359" width="2.28515625" style="1" customWidth="1"/>
    <col min="3360" max="3360" width="4.140625" style="1" customWidth="1"/>
    <col min="3361" max="3361" width="3.5703125" style="1" customWidth="1"/>
    <col min="3362" max="3362" width="2.5703125" style="1" customWidth="1"/>
    <col min="3363" max="3368" width="5.5703125" style="1" customWidth="1"/>
    <col min="3369" max="3369" width="2.7109375" style="1" customWidth="1"/>
    <col min="3370" max="3370" width="13.85546875" style="1" customWidth="1"/>
    <col min="3371" max="3371" width="15.28515625" style="1" customWidth="1"/>
    <col min="3372" max="3373" width="13.7109375" style="1" customWidth="1"/>
    <col min="3374" max="3374" width="5.28515625" style="1" customWidth="1"/>
    <col min="3375" max="3601" width="3.5703125" style="1"/>
    <col min="3602" max="3602" width="37.85546875" style="1" customWidth="1"/>
    <col min="3603" max="3606" width="3.5703125" style="1" customWidth="1"/>
    <col min="3607" max="3607" width="2.28515625" style="1" customWidth="1"/>
    <col min="3608" max="3608" width="2.140625" style="1" customWidth="1"/>
    <col min="3609" max="3609" width="2.28515625" style="1" customWidth="1"/>
    <col min="3610" max="3611" width="2.7109375" style="1" customWidth="1"/>
    <col min="3612" max="3612" width="2.5703125" style="1" customWidth="1"/>
    <col min="3613" max="3613" width="7.7109375" style="1" customWidth="1"/>
    <col min="3614" max="3614" width="2.5703125" style="1" customWidth="1"/>
    <col min="3615" max="3615" width="2.28515625" style="1" customWidth="1"/>
    <col min="3616" max="3616" width="4.140625" style="1" customWidth="1"/>
    <col min="3617" max="3617" width="3.5703125" style="1" customWidth="1"/>
    <col min="3618" max="3618" width="2.5703125" style="1" customWidth="1"/>
    <col min="3619" max="3624" width="5.5703125" style="1" customWidth="1"/>
    <col min="3625" max="3625" width="2.7109375" style="1" customWidth="1"/>
    <col min="3626" max="3626" width="13.85546875" style="1" customWidth="1"/>
    <col min="3627" max="3627" width="15.28515625" style="1" customWidth="1"/>
    <col min="3628" max="3629" width="13.7109375" style="1" customWidth="1"/>
    <col min="3630" max="3630" width="5.28515625" style="1" customWidth="1"/>
    <col min="3631" max="3857" width="3.5703125" style="1"/>
    <col min="3858" max="3858" width="37.85546875" style="1" customWidth="1"/>
    <col min="3859" max="3862" width="3.5703125" style="1" customWidth="1"/>
    <col min="3863" max="3863" width="2.28515625" style="1" customWidth="1"/>
    <col min="3864" max="3864" width="2.140625" style="1" customWidth="1"/>
    <col min="3865" max="3865" width="2.28515625" style="1" customWidth="1"/>
    <col min="3866" max="3867" width="2.7109375" style="1" customWidth="1"/>
    <col min="3868" max="3868" width="2.5703125" style="1" customWidth="1"/>
    <col min="3869" max="3869" width="7.7109375" style="1" customWidth="1"/>
    <col min="3870" max="3870" width="2.5703125" style="1" customWidth="1"/>
    <col min="3871" max="3871" width="2.28515625" style="1" customWidth="1"/>
    <col min="3872" max="3872" width="4.140625" style="1" customWidth="1"/>
    <col min="3873" max="3873" width="3.5703125" style="1" customWidth="1"/>
    <col min="3874" max="3874" width="2.5703125" style="1" customWidth="1"/>
    <col min="3875" max="3880" width="5.5703125" style="1" customWidth="1"/>
    <col min="3881" max="3881" width="2.7109375" style="1" customWidth="1"/>
    <col min="3882" max="3882" width="13.85546875" style="1" customWidth="1"/>
    <col min="3883" max="3883" width="15.28515625" style="1" customWidth="1"/>
    <col min="3884" max="3885" width="13.7109375" style="1" customWidth="1"/>
    <col min="3886" max="3886" width="5.28515625" style="1" customWidth="1"/>
    <col min="3887" max="4113" width="3.5703125" style="1"/>
    <col min="4114" max="4114" width="37.85546875" style="1" customWidth="1"/>
    <col min="4115" max="4118" width="3.5703125" style="1" customWidth="1"/>
    <col min="4119" max="4119" width="2.28515625" style="1" customWidth="1"/>
    <col min="4120" max="4120" width="2.140625" style="1" customWidth="1"/>
    <col min="4121" max="4121" width="2.28515625" style="1" customWidth="1"/>
    <col min="4122" max="4123" width="2.7109375" style="1" customWidth="1"/>
    <col min="4124" max="4124" width="2.5703125" style="1" customWidth="1"/>
    <col min="4125" max="4125" width="7.7109375" style="1" customWidth="1"/>
    <col min="4126" max="4126" width="2.5703125" style="1" customWidth="1"/>
    <col min="4127" max="4127" width="2.28515625" style="1" customWidth="1"/>
    <col min="4128" max="4128" width="4.140625" style="1" customWidth="1"/>
    <col min="4129" max="4129" width="3.5703125" style="1" customWidth="1"/>
    <col min="4130" max="4130" width="2.5703125" style="1" customWidth="1"/>
    <col min="4131" max="4136" width="5.5703125" style="1" customWidth="1"/>
    <col min="4137" max="4137" width="2.7109375" style="1" customWidth="1"/>
    <col min="4138" max="4138" width="13.85546875" style="1" customWidth="1"/>
    <col min="4139" max="4139" width="15.28515625" style="1" customWidth="1"/>
    <col min="4140" max="4141" width="13.7109375" style="1" customWidth="1"/>
    <col min="4142" max="4142" width="5.28515625" style="1" customWidth="1"/>
    <col min="4143" max="4369" width="3.5703125" style="1"/>
    <col min="4370" max="4370" width="37.85546875" style="1" customWidth="1"/>
    <col min="4371" max="4374" width="3.5703125" style="1" customWidth="1"/>
    <col min="4375" max="4375" width="2.28515625" style="1" customWidth="1"/>
    <col min="4376" max="4376" width="2.140625" style="1" customWidth="1"/>
    <col min="4377" max="4377" width="2.28515625" style="1" customWidth="1"/>
    <col min="4378" max="4379" width="2.7109375" style="1" customWidth="1"/>
    <col min="4380" max="4380" width="2.5703125" style="1" customWidth="1"/>
    <col min="4381" max="4381" width="7.7109375" style="1" customWidth="1"/>
    <col min="4382" max="4382" width="2.5703125" style="1" customWidth="1"/>
    <col min="4383" max="4383" width="2.28515625" style="1" customWidth="1"/>
    <col min="4384" max="4384" width="4.140625" style="1" customWidth="1"/>
    <col min="4385" max="4385" width="3.5703125" style="1" customWidth="1"/>
    <col min="4386" max="4386" width="2.5703125" style="1" customWidth="1"/>
    <col min="4387" max="4392" width="5.5703125" style="1" customWidth="1"/>
    <col min="4393" max="4393" width="2.7109375" style="1" customWidth="1"/>
    <col min="4394" max="4394" width="13.85546875" style="1" customWidth="1"/>
    <col min="4395" max="4395" width="15.28515625" style="1" customWidth="1"/>
    <col min="4396" max="4397" width="13.7109375" style="1" customWidth="1"/>
    <col min="4398" max="4398" width="5.28515625" style="1" customWidth="1"/>
    <col min="4399" max="4625" width="3.5703125" style="1"/>
    <col min="4626" max="4626" width="37.85546875" style="1" customWidth="1"/>
    <col min="4627" max="4630" width="3.5703125" style="1" customWidth="1"/>
    <col min="4631" max="4631" width="2.28515625" style="1" customWidth="1"/>
    <col min="4632" max="4632" width="2.140625" style="1" customWidth="1"/>
    <col min="4633" max="4633" width="2.28515625" style="1" customWidth="1"/>
    <col min="4634" max="4635" width="2.7109375" style="1" customWidth="1"/>
    <col min="4636" max="4636" width="2.5703125" style="1" customWidth="1"/>
    <col min="4637" max="4637" width="7.7109375" style="1" customWidth="1"/>
    <col min="4638" max="4638" width="2.5703125" style="1" customWidth="1"/>
    <col min="4639" max="4639" width="2.28515625" style="1" customWidth="1"/>
    <col min="4640" max="4640" width="4.140625" style="1" customWidth="1"/>
    <col min="4641" max="4641" width="3.5703125" style="1" customWidth="1"/>
    <col min="4642" max="4642" width="2.5703125" style="1" customWidth="1"/>
    <col min="4643" max="4648" width="5.5703125" style="1" customWidth="1"/>
    <col min="4649" max="4649" width="2.7109375" style="1" customWidth="1"/>
    <col min="4650" max="4650" width="13.85546875" style="1" customWidth="1"/>
    <col min="4651" max="4651" width="15.28515625" style="1" customWidth="1"/>
    <col min="4652" max="4653" width="13.7109375" style="1" customWidth="1"/>
    <col min="4654" max="4654" width="5.28515625" style="1" customWidth="1"/>
    <col min="4655" max="4881" width="3.5703125" style="1"/>
    <col min="4882" max="4882" width="37.85546875" style="1" customWidth="1"/>
    <col min="4883" max="4886" width="3.5703125" style="1" customWidth="1"/>
    <col min="4887" max="4887" width="2.28515625" style="1" customWidth="1"/>
    <col min="4888" max="4888" width="2.140625" style="1" customWidth="1"/>
    <col min="4889" max="4889" width="2.28515625" style="1" customWidth="1"/>
    <col min="4890" max="4891" width="2.7109375" style="1" customWidth="1"/>
    <col min="4892" max="4892" width="2.5703125" style="1" customWidth="1"/>
    <col min="4893" max="4893" width="7.7109375" style="1" customWidth="1"/>
    <col min="4894" max="4894" width="2.5703125" style="1" customWidth="1"/>
    <col min="4895" max="4895" width="2.28515625" style="1" customWidth="1"/>
    <col min="4896" max="4896" width="4.140625" style="1" customWidth="1"/>
    <col min="4897" max="4897" width="3.5703125" style="1" customWidth="1"/>
    <col min="4898" max="4898" width="2.5703125" style="1" customWidth="1"/>
    <col min="4899" max="4904" width="5.5703125" style="1" customWidth="1"/>
    <col min="4905" max="4905" width="2.7109375" style="1" customWidth="1"/>
    <col min="4906" max="4906" width="13.85546875" style="1" customWidth="1"/>
    <col min="4907" max="4907" width="15.28515625" style="1" customWidth="1"/>
    <col min="4908" max="4909" width="13.7109375" style="1" customWidth="1"/>
    <col min="4910" max="4910" width="5.28515625" style="1" customWidth="1"/>
    <col min="4911" max="5137" width="3.5703125" style="1"/>
    <col min="5138" max="5138" width="37.85546875" style="1" customWidth="1"/>
    <col min="5139" max="5142" width="3.5703125" style="1" customWidth="1"/>
    <col min="5143" max="5143" width="2.28515625" style="1" customWidth="1"/>
    <col min="5144" max="5144" width="2.140625" style="1" customWidth="1"/>
    <col min="5145" max="5145" width="2.28515625" style="1" customWidth="1"/>
    <col min="5146" max="5147" width="2.7109375" style="1" customWidth="1"/>
    <col min="5148" max="5148" width="2.5703125" style="1" customWidth="1"/>
    <col min="5149" max="5149" width="7.7109375" style="1" customWidth="1"/>
    <col min="5150" max="5150" width="2.5703125" style="1" customWidth="1"/>
    <col min="5151" max="5151" width="2.28515625" style="1" customWidth="1"/>
    <col min="5152" max="5152" width="4.140625" style="1" customWidth="1"/>
    <col min="5153" max="5153" width="3.5703125" style="1" customWidth="1"/>
    <col min="5154" max="5154" width="2.5703125" style="1" customWidth="1"/>
    <col min="5155" max="5160" width="5.5703125" style="1" customWidth="1"/>
    <col min="5161" max="5161" width="2.7109375" style="1" customWidth="1"/>
    <col min="5162" max="5162" width="13.85546875" style="1" customWidth="1"/>
    <col min="5163" max="5163" width="15.28515625" style="1" customWidth="1"/>
    <col min="5164" max="5165" width="13.7109375" style="1" customWidth="1"/>
    <col min="5166" max="5166" width="5.28515625" style="1" customWidth="1"/>
    <col min="5167" max="5393" width="3.5703125" style="1"/>
    <col min="5394" max="5394" width="37.85546875" style="1" customWidth="1"/>
    <col min="5395" max="5398" width="3.5703125" style="1" customWidth="1"/>
    <col min="5399" max="5399" width="2.28515625" style="1" customWidth="1"/>
    <col min="5400" max="5400" width="2.140625" style="1" customWidth="1"/>
    <col min="5401" max="5401" width="2.28515625" style="1" customWidth="1"/>
    <col min="5402" max="5403" width="2.7109375" style="1" customWidth="1"/>
    <col min="5404" max="5404" width="2.5703125" style="1" customWidth="1"/>
    <col min="5405" max="5405" width="7.7109375" style="1" customWidth="1"/>
    <col min="5406" max="5406" width="2.5703125" style="1" customWidth="1"/>
    <col min="5407" max="5407" width="2.28515625" style="1" customWidth="1"/>
    <col min="5408" max="5408" width="4.140625" style="1" customWidth="1"/>
    <col min="5409" max="5409" width="3.5703125" style="1" customWidth="1"/>
    <col min="5410" max="5410" width="2.5703125" style="1" customWidth="1"/>
    <col min="5411" max="5416" width="5.5703125" style="1" customWidth="1"/>
    <col min="5417" max="5417" width="2.7109375" style="1" customWidth="1"/>
    <col min="5418" max="5418" width="13.85546875" style="1" customWidth="1"/>
    <col min="5419" max="5419" width="15.28515625" style="1" customWidth="1"/>
    <col min="5420" max="5421" width="13.7109375" style="1" customWidth="1"/>
    <col min="5422" max="5422" width="5.28515625" style="1" customWidth="1"/>
    <col min="5423" max="5649" width="3.5703125" style="1"/>
    <col min="5650" max="5650" width="37.85546875" style="1" customWidth="1"/>
    <col min="5651" max="5654" width="3.5703125" style="1" customWidth="1"/>
    <col min="5655" max="5655" width="2.28515625" style="1" customWidth="1"/>
    <col min="5656" max="5656" width="2.140625" style="1" customWidth="1"/>
    <col min="5657" max="5657" width="2.28515625" style="1" customWidth="1"/>
    <col min="5658" max="5659" width="2.7109375" style="1" customWidth="1"/>
    <col min="5660" max="5660" width="2.5703125" style="1" customWidth="1"/>
    <col min="5661" max="5661" width="7.7109375" style="1" customWidth="1"/>
    <col min="5662" max="5662" width="2.5703125" style="1" customWidth="1"/>
    <col min="5663" max="5663" width="2.28515625" style="1" customWidth="1"/>
    <col min="5664" max="5664" width="4.140625" style="1" customWidth="1"/>
    <col min="5665" max="5665" width="3.5703125" style="1" customWidth="1"/>
    <col min="5666" max="5666" width="2.5703125" style="1" customWidth="1"/>
    <col min="5667" max="5672" width="5.5703125" style="1" customWidth="1"/>
    <col min="5673" max="5673" width="2.7109375" style="1" customWidth="1"/>
    <col min="5674" max="5674" width="13.85546875" style="1" customWidth="1"/>
    <col min="5675" max="5675" width="15.28515625" style="1" customWidth="1"/>
    <col min="5676" max="5677" width="13.7109375" style="1" customWidth="1"/>
    <col min="5678" max="5678" width="5.28515625" style="1" customWidth="1"/>
    <col min="5679" max="5905" width="3.5703125" style="1"/>
    <col min="5906" max="5906" width="37.85546875" style="1" customWidth="1"/>
    <col min="5907" max="5910" width="3.5703125" style="1" customWidth="1"/>
    <col min="5911" max="5911" width="2.28515625" style="1" customWidth="1"/>
    <col min="5912" max="5912" width="2.140625" style="1" customWidth="1"/>
    <col min="5913" max="5913" width="2.28515625" style="1" customWidth="1"/>
    <col min="5914" max="5915" width="2.7109375" style="1" customWidth="1"/>
    <col min="5916" max="5916" width="2.5703125" style="1" customWidth="1"/>
    <col min="5917" max="5917" width="7.7109375" style="1" customWidth="1"/>
    <col min="5918" max="5918" width="2.5703125" style="1" customWidth="1"/>
    <col min="5919" max="5919" width="2.28515625" style="1" customWidth="1"/>
    <col min="5920" max="5920" width="4.140625" style="1" customWidth="1"/>
    <col min="5921" max="5921" width="3.5703125" style="1" customWidth="1"/>
    <col min="5922" max="5922" width="2.5703125" style="1" customWidth="1"/>
    <col min="5923" max="5928" width="5.5703125" style="1" customWidth="1"/>
    <col min="5929" max="5929" width="2.7109375" style="1" customWidth="1"/>
    <col min="5930" max="5930" width="13.85546875" style="1" customWidth="1"/>
    <col min="5931" max="5931" width="15.28515625" style="1" customWidth="1"/>
    <col min="5932" max="5933" width="13.7109375" style="1" customWidth="1"/>
    <col min="5934" max="5934" width="5.28515625" style="1" customWidth="1"/>
    <col min="5935" max="6161" width="3.5703125" style="1"/>
    <col min="6162" max="6162" width="37.85546875" style="1" customWidth="1"/>
    <col min="6163" max="6166" width="3.5703125" style="1" customWidth="1"/>
    <col min="6167" max="6167" width="2.28515625" style="1" customWidth="1"/>
    <col min="6168" max="6168" width="2.140625" style="1" customWidth="1"/>
    <col min="6169" max="6169" width="2.28515625" style="1" customWidth="1"/>
    <col min="6170" max="6171" width="2.7109375" style="1" customWidth="1"/>
    <col min="6172" max="6172" width="2.5703125" style="1" customWidth="1"/>
    <col min="6173" max="6173" width="7.7109375" style="1" customWidth="1"/>
    <col min="6174" max="6174" width="2.5703125" style="1" customWidth="1"/>
    <col min="6175" max="6175" width="2.28515625" style="1" customWidth="1"/>
    <col min="6176" max="6176" width="4.140625" style="1" customWidth="1"/>
    <col min="6177" max="6177" width="3.5703125" style="1" customWidth="1"/>
    <col min="6178" max="6178" width="2.5703125" style="1" customWidth="1"/>
    <col min="6179" max="6184" width="5.5703125" style="1" customWidth="1"/>
    <col min="6185" max="6185" width="2.7109375" style="1" customWidth="1"/>
    <col min="6186" max="6186" width="13.85546875" style="1" customWidth="1"/>
    <col min="6187" max="6187" width="15.28515625" style="1" customWidth="1"/>
    <col min="6188" max="6189" width="13.7109375" style="1" customWidth="1"/>
    <col min="6190" max="6190" width="5.28515625" style="1" customWidth="1"/>
    <col min="6191" max="6417" width="3.5703125" style="1"/>
    <col min="6418" max="6418" width="37.85546875" style="1" customWidth="1"/>
    <col min="6419" max="6422" width="3.5703125" style="1" customWidth="1"/>
    <col min="6423" max="6423" width="2.28515625" style="1" customWidth="1"/>
    <col min="6424" max="6424" width="2.140625" style="1" customWidth="1"/>
    <col min="6425" max="6425" width="2.28515625" style="1" customWidth="1"/>
    <col min="6426" max="6427" width="2.7109375" style="1" customWidth="1"/>
    <col min="6428" max="6428" width="2.5703125" style="1" customWidth="1"/>
    <col min="6429" max="6429" width="7.7109375" style="1" customWidth="1"/>
    <col min="6430" max="6430" width="2.5703125" style="1" customWidth="1"/>
    <col min="6431" max="6431" width="2.28515625" style="1" customWidth="1"/>
    <col min="6432" max="6432" width="4.140625" style="1" customWidth="1"/>
    <col min="6433" max="6433" width="3.5703125" style="1" customWidth="1"/>
    <col min="6434" max="6434" width="2.5703125" style="1" customWidth="1"/>
    <col min="6435" max="6440" width="5.5703125" style="1" customWidth="1"/>
    <col min="6441" max="6441" width="2.7109375" style="1" customWidth="1"/>
    <col min="6442" max="6442" width="13.85546875" style="1" customWidth="1"/>
    <col min="6443" max="6443" width="15.28515625" style="1" customWidth="1"/>
    <col min="6444" max="6445" width="13.7109375" style="1" customWidth="1"/>
    <col min="6446" max="6446" width="5.28515625" style="1" customWidth="1"/>
    <col min="6447" max="6673" width="3.5703125" style="1"/>
    <col min="6674" max="6674" width="37.85546875" style="1" customWidth="1"/>
    <col min="6675" max="6678" width="3.5703125" style="1" customWidth="1"/>
    <col min="6679" max="6679" width="2.28515625" style="1" customWidth="1"/>
    <col min="6680" max="6680" width="2.140625" style="1" customWidth="1"/>
    <col min="6681" max="6681" width="2.28515625" style="1" customWidth="1"/>
    <col min="6682" max="6683" width="2.7109375" style="1" customWidth="1"/>
    <col min="6684" max="6684" width="2.5703125" style="1" customWidth="1"/>
    <col min="6685" max="6685" width="7.7109375" style="1" customWidth="1"/>
    <col min="6686" max="6686" width="2.5703125" style="1" customWidth="1"/>
    <col min="6687" max="6687" width="2.28515625" style="1" customWidth="1"/>
    <col min="6688" max="6688" width="4.140625" style="1" customWidth="1"/>
    <col min="6689" max="6689" width="3.5703125" style="1" customWidth="1"/>
    <col min="6690" max="6690" width="2.5703125" style="1" customWidth="1"/>
    <col min="6691" max="6696" width="5.5703125" style="1" customWidth="1"/>
    <col min="6697" max="6697" width="2.7109375" style="1" customWidth="1"/>
    <col min="6698" max="6698" width="13.85546875" style="1" customWidth="1"/>
    <col min="6699" max="6699" width="15.28515625" style="1" customWidth="1"/>
    <col min="6700" max="6701" width="13.7109375" style="1" customWidth="1"/>
    <col min="6702" max="6702" width="5.28515625" style="1" customWidth="1"/>
    <col min="6703" max="6929" width="3.5703125" style="1"/>
    <col min="6930" max="6930" width="37.85546875" style="1" customWidth="1"/>
    <col min="6931" max="6934" width="3.5703125" style="1" customWidth="1"/>
    <col min="6935" max="6935" width="2.28515625" style="1" customWidth="1"/>
    <col min="6936" max="6936" width="2.140625" style="1" customWidth="1"/>
    <col min="6937" max="6937" width="2.28515625" style="1" customWidth="1"/>
    <col min="6938" max="6939" width="2.7109375" style="1" customWidth="1"/>
    <col min="6940" max="6940" width="2.5703125" style="1" customWidth="1"/>
    <col min="6941" max="6941" width="7.7109375" style="1" customWidth="1"/>
    <col min="6942" max="6942" width="2.5703125" style="1" customWidth="1"/>
    <col min="6943" max="6943" width="2.28515625" style="1" customWidth="1"/>
    <col min="6944" max="6944" width="4.140625" style="1" customWidth="1"/>
    <col min="6945" max="6945" width="3.5703125" style="1" customWidth="1"/>
    <col min="6946" max="6946" width="2.5703125" style="1" customWidth="1"/>
    <col min="6947" max="6952" width="5.5703125" style="1" customWidth="1"/>
    <col min="6953" max="6953" width="2.7109375" style="1" customWidth="1"/>
    <col min="6954" max="6954" width="13.85546875" style="1" customWidth="1"/>
    <col min="6955" max="6955" width="15.28515625" style="1" customWidth="1"/>
    <col min="6956" max="6957" width="13.7109375" style="1" customWidth="1"/>
    <col min="6958" max="6958" width="5.28515625" style="1" customWidth="1"/>
    <col min="6959" max="7185" width="3.5703125" style="1"/>
    <col min="7186" max="7186" width="37.85546875" style="1" customWidth="1"/>
    <col min="7187" max="7190" width="3.5703125" style="1" customWidth="1"/>
    <col min="7191" max="7191" width="2.28515625" style="1" customWidth="1"/>
    <col min="7192" max="7192" width="2.140625" style="1" customWidth="1"/>
    <col min="7193" max="7193" width="2.28515625" style="1" customWidth="1"/>
    <col min="7194" max="7195" width="2.7109375" style="1" customWidth="1"/>
    <col min="7196" max="7196" width="2.5703125" style="1" customWidth="1"/>
    <col min="7197" max="7197" width="7.7109375" style="1" customWidth="1"/>
    <col min="7198" max="7198" width="2.5703125" style="1" customWidth="1"/>
    <col min="7199" max="7199" width="2.28515625" style="1" customWidth="1"/>
    <col min="7200" max="7200" width="4.140625" style="1" customWidth="1"/>
    <col min="7201" max="7201" width="3.5703125" style="1" customWidth="1"/>
    <col min="7202" max="7202" width="2.5703125" style="1" customWidth="1"/>
    <col min="7203" max="7208" width="5.5703125" style="1" customWidth="1"/>
    <col min="7209" max="7209" width="2.7109375" style="1" customWidth="1"/>
    <col min="7210" max="7210" width="13.85546875" style="1" customWidth="1"/>
    <col min="7211" max="7211" width="15.28515625" style="1" customWidth="1"/>
    <col min="7212" max="7213" width="13.7109375" style="1" customWidth="1"/>
    <col min="7214" max="7214" width="5.28515625" style="1" customWidth="1"/>
    <col min="7215" max="7441" width="3.5703125" style="1"/>
    <col min="7442" max="7442" width="37.85546875" style="1" customWidth="1"/>
    <col min="7443" max="7446" width="3.5703125" style="1" customWidth="1"/>
    <col min="7447" max="7447" width="2.28515625" style="1" customWidth="1"/>
    <col min="7448" max="7448" width="2.140625" style="1" customWidth="1"/>
    <col min="7449" max="7449" width="2.28515625" style="1" customWidth="1"/>
    <col min="7450" max="7451" width="2.7109375" style="1" customWidth="1"/>
    <col min="7452" max="7452" width="2.5703125" style="1" customWidth="1"/>
    <col min="7453" max="7453" width="7.7109375" style="1" customWidth="1"/>
    <col min="7454" max="7454" width="2.5703125" style="1" customWidth="1"/>
    <col min="7455" max="7455" width="2.28515625" style="1" customWidth="1"/>
    <col min="7456" max="7456" width="4.140625" style="1" customWidth="1"/>
    <col min="7457" max="7457" width="3.5703125" style="1" customWidth="1"/>
    <col min="7458" max="7458" width="2.5703125" style="1" customWidth="1"/>
    <col min="7459" max="7464" width="5.5703125" style="1" customWidth="1"/>
    <col min="7465" max="7465" width="2.7109375" style="1" customWidth="1"/>
    <col min="7466" max="7466" width="13.85546875" style="1" customWidth="1"/>
    <col min="7467" max="7467" width="15.28515625" style="1" customWidth="1"/>
    <col min="7468" max="7469" width="13.7109375" style="1" customWidth="1"/>
    <col min="7470" max="7470" width="5.28515625" style="1" customWidth="1"/>
    <col min="7471" max="7697" width="3.5703125" style="1"/>
    <col min="7698" max="7698" width="37.85546875" style="1" customWidth="1"/>
    <col min="7699" max="7702" width="3.5703125" style="1" customWidth="1"/>
    <col min="7703" max="7703" width="2.28515625" style="1" customWidth="1"/>
    <col min="7704" max="7704" width="2.140625" style="1" customWidth="1"/>
    <col min="7705" max="7705" width="2.28515625" style="1" customWidth="1"/>
    <col min="7706" max="7707" width="2.7109375" style="1" customWidth="1"/>
    <col min="7708" max="7708" width="2.5703125" style="1" customWidth="1"/>
    <col min="7709" max="7709" width="7.7109375" style="1" customWidth="1"/>
    <col min="7710" max="7710" width="2.5703125" style="1" customWidth="1"/>
    <col min="7711" max="7711" width="2.28515625" style="1" customWidth="1"/>
    <col min="7712" max="7712" width="4.140625" style="1" customWidth="1"/>
    <col min="7713" max="7713" width="3.5703125" style="1" customWidth="1"/>
    <col min="7714" max="7714" width="2.5703125" style="1" customWidth="1"/>
    <col min="7715" max="7720" width="5.5703125" style="1" customWidth="1"/>
    <col min="7721" max="7721" width="2.7109375" style="1" customWidth="1"/>
    <col min="7722" max="7722" width="13.85546875" style="1" customWidth="1"/>
    <col min="7723" max="7723" width="15.28515625" style="1" customWidth="1"/>
    <col min="7724" max="7725" width="13.7109375" style="1" customWidth="1"/>
    <col min="7726" max="7726" width="5.28515625" style="1" customWidth="1"/>
    <col min="7727" max="7953" width="3.5703125" style="1"/>
    <col min="7954" max="7954" width="37.85546875" style="1" customWidth="1"/>
    <col min="7955" max="7958" width="3.5703125" style="1" customWidth="1"/>
    <col min="7959" max="7959" width="2.28515625" style="1" customWidth="1"/>
    <col min="7960" max="7960" width="2.140625" style="1" customWidth="1"/>
    <col min="7961" max="7961" width="2.28515625" style="1" customWidth="1"/>
    <col min="7962" max="7963" width="2.7109375" style="1" customWidth="1"/>
    <col min="7964" max="7964" width="2.5703125" style="1" customWidth="1"/>
    <col min="7965" max="7965" width="7.7109375" style="1" customWidth="1"/>
    <col min="7966" max="7966" width="2.5703125" style="1" customWidth="1"/>
    <col min="7967" max="7967" width="2.28515625" style="1" customWidth="1"/>
    <col min="7968" max="7968" width="4.140625" style="1" customWidth="1"/>
    <col min="7969" max="7969" width="3.5703125" style="1" customWidth="1"/>
    <col min="7970" max="7970" width="2.5703125" style="1" customWidth="1"/>
    <col min="7971" max="7976" width="5.5703125" style="1" customWidth="1"/>
    <col min="7977" max="7977" width="2.7109375" style="1" customWidth="1"/>
    <col min="7978" max="7978" width="13.85546875" style="1" customWidth="1"/>
    <col min="7979" max="7979" width="15.28515625" style="1" customWidth="1"/>
    <col min="7980" max="7981" width="13.7109375" style="1" customWidth="1"/>
    <col min="7982" max="7982" width="5.28515625" style="1" customWidth="1"/>
    <col min="7983" max="8209" width="3.5703125" style="1"/>
    <col min="8210" max="8210" width="37.85546875" style="1" customWidth="1"/>
    <col min="8211" max="8214" width="3.5703125" style="1" customWidth="1"/>
    <col min="8215" max="8215" width="2.28515625" style="1" customWidth="1"/>
    <col min="8216" max="8216" width="2.140625" style="1" customWidth="1"/>
    <col min="8217" max="8217" width="2.28515625" style="1" customWidth="1"/>
    <col min="8218" max="8219" width="2.7109375" style="1" customWidth="1"/>
    <col min="8220" max="8220" width="2.5703125" style="1" customWidth="1"/>
    <col min="8221" max="8221" width="7.7109375" style="1" customWidth="1"/>
    <col min="8222" max="8222" width="2.5703125" style="1" customWidth="1"/>
    <col min="8223" max="8223" width="2.28515625" style="1" customWidth="1"/>
    <col min="8224" max="8224" width="4.140625" style="1" customWidth="1"/>
    <col min="8225" max="8225" width="3.5703125" style="1" customWidth="1"/>
    <col min="8226" max="8226" width="2.5703125" style="1" customWidth="1"/>
    <col min="8227" max="8232" width="5.5703125" style="1" customWidth="1"/>
    <col min="8233" max="8233" width="2.7109375" style="1" customWidth="1"/>
    <col min="8234" max="8234" width="13.85546875" style="1" customWidth="1"/>
    <col min="8235" max="8235" width="15.28515625" style="1" customWidth="1"/>
    <col min="8236" max="8237" width="13.7109375" style="1" customWidth="1"/>
    <col min="8238" max="8238" width="5.28515625" style="1" customWidth="1"/>
    <col min="8239" max="8465" width="3.5703125" style="1"/>
    <col min="8466" max="8466" width="37.85546875" style="1" customWidth="1"/>
    <col min="8467" max="8470" width="3.5703125" style="1" customWidth="1"/>
    <col min="8471" max="8471" width="2.28515625" style="1" customWidth="1"/>
    <col min="8472" max="8472" width="2.140625" style="1" customWidth="1"/>
    <col min="8473" max="8473" width="2.28515625" style="1" customWidth="1"/>
    <col min="8474" max="8475" width="2.7109375" style="1" customWidth="1"/>
    <col min="8476" max="8476" width="2.5703125" style="1" customWidth="1"/>
    <col min="8477" max="8477" width="7.7109375" style="1" customWidth="1"/>
    <col min="8478" max="8478" width="2.5703125" style="1" customWidth="1"/>
    <col min="8479" max="8479" width="2.28515625" style="1" customWidth="1"/>
    <col min="8480" max="8480" width="4.140625" style="1" customWidth="1"/>
    <col min="8481" max="8481" width="3.5703125" style="1" customWidth="1"/>
    <col min="8482" max="8482" width="2.5703125" style="1" customWidth="1"/>
    <col min="8483" max="8488" width="5.5703125" style="1" customWidth="1"/>
    <col min="8489" max="8489" width="2.7109375" style="1" customWidth="1"/>
    <col min="8490" max="8490" width="13.85546875" style="1" customWidth="1"/>
    <col min="8491" max="8491" width="15.28515625" style="1" customWidth="1"/>
    <col min="8492" max="8493" width="13.7109375" style="1" customWidth="1"/>
    <col min="8494" max="8494" width="5.28515625" style="1" customWidth="1"/>
    <col min="8495" max="8721" width="3.5703125" style="1"/>
    <col min="8722" max="8722" width="37.85546875" style="1" customWidth="1"/>
    <col min="8723" max="8726" width="3.5703125" style="1" customWidth="1"/>
    <col min="8727" max="8727" width="2.28515625" style="1" customWidth="1"/>
    <col min="8728" max="8728" width="2.140625" style="1" customWidth="1"/>
    <col min="8729" max="8729" width="2.28515625" style="1" customWidth="1"/>
    <col min="8730" max="8731" width="2.7109375" style="1" customWidth="1"/>
    <col min="8732" max="8732" width="2.5703125" style="1" customWidth="1"/>
    <col min="8733" max="8733" width="7.7109375" style="1" customWidth="1"/>
    <col min="8734" max="8734" width="2.5703125" style="1" customWidth="1"/>
    <col min="8735" max="8735" width="2.28515625" style="1" customWidth="1"/>
    <col min="8736" max="8736" width="4.140625" style="1" customWidth="1"/>
    <col min="8737" max="8737" width="3.5703125" style="1" customWidth="1"/>
    <col min="8738" max="8738" width="2.5703125" style="1" customWidth="1"/>
    <col min="8739" max="8744" width="5.5703125" style="1" customWidth="1"/>
    <col min="8745" max="8745" width="2.7109375" style="1" customWidth="1"/>
    <col min="8746" max="8746" width="13.85546875" style="1" customWidth="1"/>
    <col min="8747" max="8747" width="15.28515625" style="1" customWidth="1"/>
    <col min="8748" max="8749" width="13.7109375" style="1" customWidth="1"/>
    <col min="8750" max="8750" width="5.28515625" style="1" customWidth="1"/>
    <col min="8751" max="8977" width="3.5703125" style="1"/>
    <col min="8978" max="8978" width="37.85546875" style="1" customWidth="1"/>
    <col min="8979" max="8982" width="3.5703125" style="1" customWidth="1"/>
    <col min="8983" max="8983" width="2.28515625" style="1" customWidth="1"/>
    <col min="8984" max="8984" width="2.140625" style="1" customWidth="1"/>
    <col min="8985" max="8985" width="2.28515625" style="1" customWidth="1"/>
    <col min="8986" max="8987" width="2.7109375" style="1" customWidth="1"/>
    <col min="8988" max="8988" width="2.5703125" style="1" customWidth="1"/>
    <col min="8989" max="8989" width="7.7109375" style="1" customWidth="1"/>
    <col min="8990" max="8990" width="2.5703125" style="1" customWidth="1"/>
    <col min="8991" max="8991" width="2.28515625" style="1" customWidth="1"/>
    <col min="8992" max="8992" width="4.140625" style="1" customWidth="1"/>
    <col min="8993" max="8993" width="3.5703125" style="1" customWidth="1"/>
    <col min="8994" max="8994" width="2.5703125" style="1" customWidth="1"/>
    <col min="8995" max="9000" width="5.5703125" style="1" customWidth="1"/>
    <col min="9001" max="9001" width="2.7109375" style="1" customWidth="1"/>
    <col min="9002" max="9002" width="13.85546875" style="1" customWidth="1"/>
    <col min="9003" max="9003" width="15.28515625" style="1" customWidth="1"/>
    <col min="9004" max="9005" width="13.7109375" style="1" customWidth="1"/>
    <col min="9006" max="9006" width="5.28515625" style="1" customWidth="1"/>
    <col min="9007" max="9233" width="3.5703125" style="1"/>
    <col min="9234" max="9234" width="37.85546875" style="1" customWidth="1"/>
    <col min="9235" max="9238" width="3.5703125" style="1" customWidth="1"/>
    <col min="9239" max="9239" width="2.28515625" style="1" customWidth="1"/>
    <col min="9240" max="9240" width="2.140625" style="1" customWidth="1"/>
    <col min="9241" max="9241" width="2.28515625" style="1" customWidth="1"/>
    <col min="9242" max="9243" width="2.7109375" style="1" customWidth="1"/>
    <col min="9244" max="9244" width="2.5703125" style="1" customWidth="1"/>
    <col min="9245" max="9245" width="7.7109375" style="1" customWidth="1"/>
    <col min="9246" max="9246" width="2.5703125" style="1" customWidth="1"/>
    <col min="9247" max="9247" width="2.28515625" style="1" customWidth="1"/>
    <col min="9248" max="9248" width="4.140625" style="1" customWidth="1"/>
    <col min="9249" max="9249" width="3.5703125" style="1" customWidth="1"/>
    <col min="9250" max="9250" width="2.5703125" style="1" customWidth="1"/>
    <col min="9251" max="9256" width="5.5703125" style="1" customWidth="1"/>
    <col min="9257" max="9257" width="2.7109375" style="1" customWidth="1"/>
    <col min="9258" max="9258" width="13.85546875" style="1" customWidth="1"/>
    <col min="9259" max="9259" width="15.28515625" style="1" customWidth="1"/>
    <col min="9260" max="9261" width="13.7109375" style="1" customWidth="1"/>
    <col min="9262" max="9262" width="5.28515625" style="1" customWidth="1"/>
    <col min="9263" max="9489" width="3.5703125" style="1"/>
    <col min="9490" max="9490" width="37.85546875" style="1" customWidth="1"/>
    <col min="9491" max="9494" width="3.5703125" style="1" customWidth="1"/>
    <col min="9495" max="9495" width="2.28515625" style="1" customWidth="1"/>
    <col min="9496" max="9496" width="2.140625" style="1" customWidth="1"/>
    <col min="9497" max="9497" width="2.28515625" style="1" customWidth="1"/>
    <col min="9498" max="9499" width="2.7109375" style="1" customWidth="1"/>
    <col min="9500" max="9500" width="2.5703125" style="1" customWidth="1"/>
    <col min="9501" max="9501" width="7.7109375" style="1" customWidth="1"/>
    <col min="9502" max="9502" width="2.5703125" style="1" customWidth="1"/>
    <col min="9503" max="9503" width="2.28515625" style="1" customWidth="1"/>
    <col min="9504" max="9504" width="4.140625" style="1" customWidth="1"/>
    <col min="9505" max="9505" width="3.5703125" style="1" customWidth="1"/>
    <col min="9506" max="9506" width="2.5703125" style="1" customWidth="1"/>
    <col min="9507" max="9512" width="5.5703125" style="1" customWidth="1"/>
    <col min="9513" max="9513" width="2.7109375" style="1" customWidth="1"/>
    <col min="9514" max="9514" width="13.85546875" style="1" customWidth="1"/>
    <col min="9515" max="9515" width="15.28515625" style="1" customWidth="1"/>
    <col min="9516" max="9517" width="13.7109375" style="1" customWidth="1"/>
    <col min="9518" max="9518" width="5.28515625" style="1" customWidth="1"/>
    <col min="9519" max="9745" width="3.5703125" style="1"/>
    <col min="9746" max="9746" width="37.85546875" style="1" customWidth="1"/>
    <col min="9747" max="9750" width="3.5703125" style="1" customWidth="1"/>
    <col min="9751" max="9751" width="2.28515625" style="1" customWidth="1"/>
    <col min="9752" max="9752" width="2.140625" style="1" customWidth="1"/>
    <col min="9753" max="9753" width="2.28515625" style="1" customWidth="1"/>
    <col min="9754" max="9755" width="2.7109375" style="1" customWidth="1"/>
    <col min="9756" max="9756" width="2.5703125" style="1" customWidth="1"/>
    <col min="9757" max="9757" width="7.7109375" style="1" customWidth="1"/>
    <col min="9758" max="9758" width="2.5703125" style="1" customWidth="1"/>
    <col min="9759" max="9759" width="2.28515625" style="1" customWidth="1"/>
    <col min="9760" max="9760" width="4.140625" style="1" customWidth="1"/>
    <col min="9761" max="9761" width="3.5703125" style="1" customWidth="1"/>
    <col min="9762" max="9762" width="2.5703125" style="1" customWidth="1"/>
    <col min="9763" max="9768" width="5.5703125" style="1" customWidth="1"/>
    <col min="9769" max="9769" width="2.7109375" style="1" customWidth="1"/>
    <col min="9770" max="9770" width="13.85546875" style="1" customWidth="1"/>
    <col min="9771" max="9771" width="15.28515625" style="1" customWidth="1"/>
    <col min="9772" max="9773" width="13.7109375" style="1" customWidth="1"/>
    <col min="9774" max="9774" width="5.28515625" style="1" customWidth="1"/>
    <col min="9775" max="10001" width="3.5703125" style="1"/>
    <col min="10002" max="10002" width="37.85546875" style="1" customWidth="1"/>
    <col min="10003" max="10006" width="3.5703125" style="1" customWidth="1"/>
    <col min="10007" max="10007" width="2.28515625" style="1" customWidth="1"/>
    <col min="10008" max="10008" width="2.140625" style="1" customWidth="1"/>
    <col min="10009" max="10009" width="2.28515625" style="1" customWidth="1"/>
    <col min="10010" max="10011" width="2.7109375" style="1" customWidth="1"/>
    <col min="10012" max="10012" width="2.5703125" style="1" customWidth="1"/>
    <col min="10013" max="10013" width="7.7109375" style="1" customWidth="1"/>
    <col min="10014" max="10014" width="2.5703125" style="1" customWidth="1"/>
    <col min="10015" max="10015" width="2.28515625" style="1" customWidth="1"/>
    <col min="10016" max="10016" width="4.140625" style="1" customWidth="1"/>
    <col min="10017" max="10017" width="3.5703125" style="1" customWidth="1"/>
    <col min="10018" max="10018" width="2.5703125" style="1" customWidth="1"/>
    <col min="10019" max="10024" width="5.5703125" style="1" customWidth="1"/>
    <col min="10025" max="10025" width="2.7109375" style="1" customWidth="1"/>
    <col min="10026" max="10026" width="13.85546875" style="1" customWidth="1"/>
    <col min="10027" max="10027" width="15.28515625" style="1" customWidth="1"/>
    <col min="10028" max="10029" width="13.7109375" style="1" customWidth="1"/>
    <col min="10030" max="10030" width="5.28515625" style="1" customWidth="1"/>
    <col min="10031" max="10257" width="3.5703125" style="1"/>
    <col min="10258" max="10258" width="37.85546875" style="1" customWidth="1"/>
    <col min="10259" max="10262" width="3.5703125" style="1" customWidth="1"/>
    <col min="10263" max="10263" width="2.28515625" style="1" customWidth="1"/>
    <col min="10264" max="10264" width="2.140625" style="1" customWidth="1"/>
    <col min="10265" max="10265" width="2.28515625" style="1" customWidth="1"/>
    <col min="10266" max="10267" width="2.7109375" style="1" customWidth="1"/>
    <col min="10268" max="10268" width="2.5703125" style="1" customWidth="1"/>
    <col min="10269" max="10269" width="7.7109375" style="1" customWidth="1"/>
    <col min="10270" max="10270" width="2.5703125" style="1" customWidth="1"/>
    <col min="10271" max="10271" width="2.28515625" style="1" customWidth="1"/>
    <col min="10272" max="10272" width="4.140625" style="1" customWidth="1"/>
    <col min="10273" max="10273" width="3.5703125" style="1" customWidth="1"/>
    <col min="10274" max="10274" width="2.5703125" style="1" customWidth="1"/>
    <col min="10275" max="10280" width="5.5703125" style="1" customWidth="1"/>
    <col min="10281" max="10281" width="2.7109375" style="1" customWidth="1"/>
    <col min="10282" max="10282" width="13.85546875" style="1" customWidth="1"/>
    <col min="10283" max="10283" width="15.28515625" style="1" customWidth="1"/>
    <col min="10284" max="10285" width="13.7109375" style="1" customWidth="1"/>
    <col min="10286" max="10286" width="5.28515625" style="1" customWidth="1"/>
    <col min="10287" max="10513" width="3.5703125" style="1"/>
    <col min="10514" max="10514" width="37.85546875" style="1" customWidth="1"/>
    <col min="10515" max="10518" width="3.5703125" style="1" customWidth="1"/>
    <col min="10519" max="10519" width="2.28515625" style="1" customWidth="1"/>
    <col min="10520" max="10520" width="2.140625" style="1" customWidth="1"/>
    <col min="10521" max="10521" width="2.28515625" style="1" customWidth="1"/>
    <col min="10522" max="10523" width="2.7109375" style="1" customWidth="1"/>
    <col min="10524" max="10524" width="2.5703125" style="1" customWidth="1"/>
    <col min="10525" max="10525" width="7.7109375" style="1" customWidth="1"/>
    <col min="10526" max="10526" width="2.5703125" style="1" customWidth="1"/>
    <col min="10527" max="10527" width="2.28515625" style="1" customWidth="1"/>
    <col min="10528" max="10528" width="4.140625" style="1" customWidth="1"/>
    <col min="10529" max="10529" width="3.5703125" style="1" customWidth="1"/>
    <col min="10530" max="10530" width="2.5703125" style="1" customWidth="1"/>
    <col min="10531" max="10536" width="5.5703125" style="1" customWidth="1"/>
    <col min="10537" max="10537" width="2.7109375" style="1" customWidth="1"/>
    <col min="10538" max="10538" width="13.85546875" style="1" customWidth="1"/>
    <col min="10539" max="10539" width="15.28515625" style="1" customWidth="1"/>
    <col min="10540" max="10541" width="13.7109375" style="1" customWidth="1"/>
    <col min="10542" max="10542" width="5.28515625" style="1" customWidth="1"/>
    <col min="10543" max="10769" width="3.5703125" style="1"/>
    <col min="10770" max="10770" width="37.85546875" style="1" customWidth="1"/>
    <col min="10771" max="10774" width="3.5703125" style="1" customWidth="1"/>
    <col min="10775" max="10775" width="2.28515625" style="1" customWidth="1"/>
    <col min="10776" max="10776" width="2.140625" style="1" customWidth="1"/>
    <col min="10777" max="10777" width="2.28515625" style="1" customWidth="1"/>
    <col min="10778" max="10779" width="2.7109375" style="1" customWidth="1"/>
    <col min="10780" max="10780" width="2.5703125" style="1" customWidth="1"/>
    <col min="10781" max="10781" width="7.7109375" style="1" customWidth="1"/>
    <col min="10782" max="10782" width="2.5703125" style="1" customWidth="1"/>
    <col min="10783" max="10783" width="2.28515625" style="1" customWidth="1"/>
    <col min="10784" max="10784" width="4.140625" style="1" customWidth="1"/>
    <col min="10785" max="10785" width="3.5703125" style="1" customWidth="1"/>
    <col min="10786" max="10786" width="2.5703125" style="1" customWidth="1"/>
    <col min="10787" max="10792" width="5.5703125" style="1" customWidth="1"/>
    <col min="10793" max="10793" width="2.7109375" style="1" customWidth="1"/>
    <col min="10794" max="10794" width="13.85546875" style="1" customWidth="1"/>
    <col min="10795" max="10795" width="15.28515625" style="1" customWidth="1"/>
    <col min="10796" max="10797" width="13.7109375" style="1" customWidth="1"/>
    <col min="10798" max="10798" width="5.28515625" style="1" customWidth="1"/>
    <col min="10799" max="11025" width="3.5703125" style="1"/>
    <col min="11026" max="11026" width="37.85546875" style="1" customWidth="1"/>
    <col min="11027" max="11030" width="3.5703125" style="1" customWidth="1"/>
    <col min="11031" max="11031" width="2.28515625" style="1" customWidth="1"/>
    <col min="11032" max="11032" width="2.140625" style="1" customWidth="1"/>
    <col min="11033" max="11033" width="2.28515625" style="1" customWidth="1"/>
    <col min="11034" max="11035" width="2.7109375" style="1" customWidth="1"/>
    <col min="11036" max="11036" width="2.5703125" style="1" customWidth="1"/>
    <col min="11037" max="11037" width="7.7109375" style="1" customWidth="1"/>
    <col min="11038" max="11038" width="2.5703125" style="1" customWidth="1"/>
    <col min="11039" max="11039" width="2.28515625" style="1" customWidth="1"/>
    <col min="11040" max="11040" width="4.140625" style="1" customWidth="1"/>
    <col min="11041" max="11041" width="3.5703125" style="1" customWidth="1"/>
    <col min="11042" max="11042" width="2.5703125" style="1" customWidth="1"/>
    <col min="11043" max="11048" width="5.5703125" style="1" customWidth="1"/>
    <col min="11049" max="11049" width="2.7109375" style="1" customWidth="1"/>
    <col min="11050" max="11050" width="13.85546875" style="1" customWidth="1"/>
    <col min="11051" max="11051" width="15.28515625" style="1" customWidth="1"/>
    <col min="11052" max="11053" width="13.7109375" style="1" customWidth="1"/>
    <col min="11054" max="11054" width="5.28515625" style="1" customWidth="1"/>
    <col min="11055" max="11281" width="3.5703125" style="1"/>
    <col min="11282" max="11282" width="37.85546875" style="1" customWidth="1"/>
    <col min="11283" max="11286" width="3.5703125" style="1" customWidth="1"/>
    <col min="11287" max="11287" width="2.28515625" style="1" customWidth="1"/>
    <col min="11288" max="11288" width="2.140625" style="1" customWidth="1"/>
    <col min="11289" max="11289" width="2.28515625" style="1" customWidth="1"/>
    <col min="11290" max="11291" width="2.7109375" style="1" customWidth="1"/>
    <col min="11292" max="11292" width="2.5703125" style="1" customWidth="1"/>
    <col min="11293" max="11293" width="7.7109375" style="1" customWidth="1"/>
    <col min="11294" max="11294" width="2.5703125" style="1" customWidth="1"/>
    <col min="11295" max="11295" width="2.28515625" style="1" customWidth="1"/>
    <col min="11296" max="11296" width="4.140625" style="1" customWidth="1"/>
    <col min="11297" max="11297" width="3.5703125" style="1" customWidth="1"/>
    <col min="11298" max="11298" width="2.5703125" style="1" customWidth="1"/>
    <col min="11299" max="11304" width="5.5703125" style="1" customWidth="1"/>
    <col min="11305" max="11305" width="2.7109375" style="1" customWidth="1"/>
    <col min="11306" max="11306" width="13.85546875" style="1" customWidth="1"/>
    <col min="11307" max="11307" width="15.28515625" style="1" customWidth="1"/>
    <col min="11308" max="11309" width="13.7109375" style="1" customWidth="1"/>
    <col min="11310" max="11310" width="5.28515625" style="1" customWidth="1"/>
    <col min="11311" max="11537" width="3.5703125" style="1"/>
    <col min="11538" max="11538" width="37.85546875" style="1" customWidth="1"/>
    <col min="11539" max="11542" width="3.5703125" style="1" customWidth="1"/>
    <col min="11543" max="11543" width="2.28515625" style="1" customWidth="1"/>
    <col min="11544" max="11544" width="2.140625" style="1" customWidth="1"/>
    <col min="11545" max="11545" width="2.28515625" style="1" customWidth="1"/>
    <col min="11546" max="11547" width="2.7109375" style="1" customWidth="1"/>
    <col min="11548" max="11548" width="2.5703125" style="1" customWidth="1"/>
    <col min="11549" max="11549" width="7.7109375" style="1" customWidth="1"/>
    <col min="11550" max="11550" width="2.5703125" style="1" customWidth="1"/>
    <col min="11551" max="11551" width="2.28515625" style="1" customWidth="1"/>
    <col min="11552" max="11552" width="4.140625" style="1" customWidth="1"/>
    <col min="11553" max="11553" width="3.5703125" style="1" customWidth="1"/>
    <col min="11554" max="11554" width="2.5703125" style="1" customWidth="1"/>
    <col min="11555" max="11560" width="5.5703125" style="1" customWidth="1"/>
    <col min="11561" max="11561" width="2.7109375" style="1" customWidth="1"/>
    <col min="11562" max="11562" width="13.85546875" style="1" customWidth="1"/>
    <col min="11563" max="11563" width="15.28515625" style="1" customWidth="1"/>
    <col min="11564" max="11565" width="13.7109375" style="1" customWidth="1"/>
    <col min="11566" max="11566" width="5.28515625" style="1" customWidth="1"/>
    <col min="11567" max="11793" width="3.5703125" style="1"/>
    <col min="11794" max="11794" width="37.85546875" style="1" customWidth="1"/>
    <col min="11795" max="11798" width="3.5703125" style="1" customWidth="1"/>
    <col min="11799" max="11799" width="2.28515625" style="1" customWidth="1"/>
    <col min="11800" max="11800" width="2.140625" style="1" customWidth="1"/>
    <col min="11801" max="11801" width="2.28515625" style="1" customWidth="1"/>
    <col min="11802" max="11803" width="2.7109375" style="1" customWidth="1"/>
    <col min="11804" max="11804" width="2.5703125" style="1" customWidth="1"/>
    <col min="11805" max="11805" width="7.7109375" style="1" customWidth="1"/>
    <col min="11806" max="11806" width="2.5703125" style="1" customWidth="1"/>
    <col min="11807" max="11807" width="2.28515625" style="1" customWidth="1"/>
    <col min="11808" max="11808" width="4.140625" style="1" customWidth="1"/>
    <col min="11809" max="11809" width="3.5703125" style="1" customWidth="1"/>
    <col min="11810" max="11810" width="2.5703125" style="1" customWidth="1"/>
    <col min="11811" max="11816" width="5.5703125" style="1" customWidth="1"/>
    <col min="11817" max="11817" width="2.7109375" style="1" customWidth="1"/>
    <col min="11818" max="11818" width="13.85546875" style="1" customWidth="1"/>
    <col min="11819" max="11819" width="15.28515625" style="1" customWidth="1"/>
    <col min="11820" max="11821" width="13.7109375" style="1" customWidth="1"/>
    <col min="11822" max="11822" width="5.28515625" style="1" customWidth="1"/>
    <col min="11823" max="12049" width="3.5703125" style="1"/>
    <col min="12050" max="12050" width="37.85546875" style="1" customWidth="1"/>
    <col min="12051" max="12054" width="3.5703125" style="1" customWidth="1"/>
    <col min="12055" max="12055" width="2.28515625" style="1" customWidth="1"/>
    <col min="12056" max="12056" width="2.140625" style="1" customWidth="1"/>
    <col min="12057" max="12057" width="2.28515625" style="1" customWidth="1"/>
    <col min="12058" max="12059" width="2.7109375" style="1" customWidth="1"/>
    <col min="12060" max="12060" width="2.5703125" style="1" customWidth="1"/>
    <col min="12061" max="12061" width="7.7109375" style="1" customWidth="1"/>
    <col min="12062" max="12062" width="2.5703125" style="1" customWidth="1"/>
    <col min="12063" max="12063" width="2.28515625" style="1" customWidth="1"/>
    <col min="12064" max="12064" width="4.140625" style="1" customWidth="1"/>
    <col min="12065" max="12065" width="3.5703125" style="1" customWidth="1"/>
    <col min="12066" max="12066" width="2.5703125" style="1" customWidth="1"/>
    <col min="12067" max="12072" width="5.5703125" style="1" customWidth="1"/>
    <col min="12073" max="12073" width="2.7109375" style="1" customWidth="1"/>
    <col min="12074" max="12074" width="13.85546875" style="1" customWidth="1"/>
    <col min="12075" max="12075" width="15.28515625" style="1" customWidth="1"/>
    <col min="12076" max="12077" width="13.7109375" style="1" customWidth="1"/>
    <col min="12078" max="12078" width="5.28515625" style="1" customWidth="1"/>
    <col min="12079" max="12305" width="3.5703125" style="1"/>
    <col min="12306" max="12306" width="37.85546875" style="1" customWidth="1"/>
    <col min="12307" max="12310" width="3.5703125" style="1" customWidth="1"/>
    <col min="12311" max="12311" width="2.28515625" style="1" customWidth="1"/>
    <col min="12312" max="12312" width="2.140625" style="1" customWidth="1"/>
    <col min="12313" max="12313" width="2.28515625" style="1" customWidth="1"/>
    <col min="12314" max="12315" width="2.7109375" style="1" customWidth="1"/>
    <col min="12316" max="12316" width="2.5703125" style="1" customWidth="1"/>
    <col min="12317" max="12317" width="7.7109375" style="1" customWidth="1"/>
    <col min="12318" max="12318" width="2.5703125" style="1" customWidth="1"/>
    <col min="12319" max="12319" width="2.28515625" style="1" customWidth="1"/>
    <col min="12320" max="12320" width="4.140625" style="1" customWidth="1"/>
    <col min="12321" max="12321" width="3.5703125" style="1" customWidth="1"/>
    <col min="12322" max="12322" width="2.5703125" style="1" customWidth="1"/>
    <col min="12323" max="12328" width="5.5703125" style="1" customWidth="1"/>
    <col min="12329" max="12329" width="2.7109375" style="1" customWidth="1"/>
    <col min="12330" max="12330" width="13.85546875" style="1" customWidth="1"/>
    <col min="12331" max="12331" width="15.28515625" style="1" customWidth="1"/>
    <col min="12332" max="12333" width="13.7109375" style="1" customWidth="1"/>
    <col min="12334" max="12334" width="5.28515625" style="1" customWidth="1"/>
    <col min="12335" max="12561" width="3.5703125" style="1"/>
    <col min="12562" max="12562" width="37.85546875" style="1" customWidth="1"/>
    <col min="12563" max="12566" width="3.5703125" style="1" customWidth="1"/>
    <col min="12567" max="12567" width="2.28515625" style="1" customWidth="1"/>
    <col min="12568" max="12568" width="2.140625" style="1" customWidth="1"/>
    <col min="12569" max="12569" width="2.28515625" style="1" customWidth="1"/>
    <col min="12570" max="12571" width="2.7109375" style="1" customWidth="1"/>
    <col min="12572" max="12572" width="2.5703125" style="1" customWidth="1"/>
    <col min="12573" max="12573" width="7.7109375" style="1" customWidth="1"/>
    <col min="12574" max="12574" width="2.5703125" style="1" customWidth="1"/>
    <col min="12575" max="12575" width="2.28515625" style="1" customWidth="1"/>
    <col min="12576" max="12576" width="4.140625" style="1" customWidth="1"/>
    <col min="12577" max="12577" width="3.5703125" style="1" customWidth="1"/>
    <col min="12578" max="12578" width="2.5703125" style="1" customWidth="1"/>
    <col min="12579" max="12584" width="5.5703125" style="1" customWidth="1"/>
    <col min="12585" max="12585" width="2.7109375" style="1" customWidth="1"/>
    <col min="12586" max="12586" width="13.85546875" style="1" customWidth="1"/>
    <col min="12587" max="12587" width="15.28515625" style="1" customWidth="1"/>
    <col min="12588" max="12589" width="13.7109375" style="1" customWidth="1"/>
    <col min="12590" max="12590" width="5.28515625" style="1" customWidth="1"/>
    <col min="12591" max="12817" width="3.5703125" style="1"/>
    <col min="12818" max="12818" width="37.85546875" style="1" customWidth="1"/>
    <col min="12819" max="12822" width="3.5703125" style="1" customWidth="1"/>
    <col min="12823" max="12823" width="2.28515625" style="1" customWidth="1"/>
    <col min="12824" max="12824" width="2.140625" style="1" customWidth="1"/>
    <col min="12825" max="12825" width="2.28515625" style="1" customWidth="1"/>
    <col min="12826" max="12827" width="2.7109375" style="1" customWidth="1"/>
    <col min="12828" max="12828" width="2.5703125" style="1" customWidth="1"/>
    <col min="12829" max="12829" width="7.7109375" style="1" customWidth="1"/>
    <col min="12830" max="12830" width="2.5703125" style="1" customWidth="1"/>
    <col min="12831" max="12831" width="2.28515625" style="1" customWidth="1"/>
    <col min="12832" max="12832" width="4.140625" style="1" customWidth="1"/>
    <col min="12833" max="12833" width="3.5703125" style="1" customWidth="1"/>
    <col min="12834" max="12834" width="2.5703125" style="1" customWidth="1"/>
    <col min="12835" max="12840" width="5.5703125" style="1" customWidth="1"/>
    <col min="12841" max="12841" width="2.7109375" style="1" customWidth="1"/>
    <col min="12842" max="12842" width="13.85546875" style="1" customWidth="1"/>
    <col min="12843" max="12843" width="15.28515625" style="1" customWidth="1"/>
    <col min="12844" max="12845" width="13.7109375" style="1" customWidth="1"/>
    <col min="12846" max="12846" width="5.28515625" style="1" customWidth="1"/>
    <col min="12847" max="13073" width="3.5703125" style="1"/>
    <col min="13074" max="13074" width="37.85546875" style="1" customWidth="1"/>
    <col min="13075" max="13078" width="3.5703125" style="1" customWidth="1"/>
    <col min="13079" max="13079" width="2.28515625" style="1" customWidth="1"/>
    <col min="13080" max="13080" width="2.140625" style="1" customWidth="1"/>
    <col min="13081" max="13081" width="2.28515625" style="1" customWidth="1"/>
    <col min="13082" max="13083" width="2.7109375" style="1" customWidth="1"/>
    <col min="13084" max="13084" width="2.5703125" style="1" customWidth="1"/>
    <col min="13085" max="13085" width="7.7109375" style="1" customWidth="1"/>
    <col min="13086" max="13086" width="2.5703125" style="1" customWidth="1"/>
    <col min="13087" max="13087" width="2.28515625" style="1" customWidth="1"/>
    <col min="13088" max="13088" width="4.140625" style="1" customWidth="1"/>
    <col min="13089" max="13089" width="3.5703125" style="1" customWidth="1"/>
    <col min="13090" max="13090" width="2.5703125" style="1" customWidth="1"/>
    <col min="13091" max="13096" width="5.5703125" style="1" customWidth="1"/>
    <col min="13097" max="13097" width="2.7109375" style="1" customWidth="1"/>
    <col min="13098" max="13098" width="13.85546875" style="1" customWidth="1"/>
    <col min="13099" max="13099" width="15.28515625" style="1" customWidth="1"/>
    <col min="13100" max="13101" width="13.7109375" style="1" customWidth="1"/>
    <col min="13102" max="13102" width="5.28515625" style="1" customWidth="1"/>
    <col min="13103" max="13329" width="3.5703125" style="1"/>
    <col min="13330" max="13330" width="37.85546875" style="1" customWidth="1"/>
    <col min="13331" max="13334" width="3.5703125" style="1" customWidth="1"/>
    <col min="13335" max="13335" width="2.28515625" style="1" customWidth="1"/>
    <col min="13336" max="13336" width="2.140625" style="1" customWidth="1"/>
    <col min="13337" max="13337" width="2.28515625" style="1" customWidth="1"/>
    <col min="13338" max="13339" width="2.7109375" style="1" customWidth="1"/>
    <col min="13340" max="13340" width="2.5703125" style="1" customWidth="1"/>
    <col min="13341" max="13341" width="7.7109375" style="1" customWidth="1"/>
    <col min="13342" max="13342" width="2.5703125" style="1" customWidth="1"/>
    <col min="13343" max="13343" width="2.28515625" style="1" customWidth="1"/>
    <col min="13344" max="13344" width="4.140625" style="1" customWidth="1"/>
    <col min="13345" max="13345" width="3.5703125" style="1" customWidth="1"/>
    <col min="13346" max="13346" width="2.5703125" style="1" customWidth="1"/>
    <col min="13347" max="13352" width="5.5703125" style="1" customWidth="1"/>
    <col min="13353" max="13353" width="2.7109375" style="1" customWidth="1"/>
    <col min="13354" max="13354" width="13.85546875" style="1" customWidth="1"/>
    <col min="13355" max="13355" width="15.28515625" style="1" customWidth="1"/>
    <col min="13356" max="13357" width="13.7109375" style="1" customWidth="1"/>
    <col min="13358" max="13358" width="5.28515625" style="1" customWidth="1"/>
    <col min="13359" max="13585" width="3.5703125" style="1"/>
    <col min="13586" max="13586" width="37.85546875" style="1" customWidth="1"/>
    <col min="13587" max="13590" width="3.5703125" style="1" customWidth="1"/>
    <col min="13591" max="13591" width="2.28515625" style="1" customWidth="1"/>
    <col min="13592" max="13592" width="2.140625" style="1" customWidth="1"/>
    <col min="13593" max="13593" width="2.28515625" style="1" customWidth="1"/>
    <col min="13594" max="13595" width="2.7109375" style="1" customWidth="1"/>
    <col min="13596" max="13596" width="2.5703125" style="1" customWidth="1"/>
    <col min="13597" max="13597" width="7.7109375" style="1" customWidth="1"/>
    <col min="13598" max="13598" width="2.5703125" style="1" customWidth="1"/>
    <col min="13599" max="13599" width="2.28515625" style="1" customWidth="1"/>
    <col min="13600" max="13600" width="4.140625" style="1" customWidth="1"/>
    <col min="13601" max="13601" width="3.5703125" style="1" customWidth="1"/>
    <col min="13602" max="13602" width="2.5703125" style="1" customWidth="1"/>
    <col min="13603" max="13608" width="5.5703125" style="1" customWidth="1"/>
    <col min="13609" max="13609" width="2.7109375" style="1" customWidth="1"/>
    <col min="13610" max="13610" width="13.85546875" style="1" customWidth="1"/>
    <col min="13611" max="13611" width="15.28515625" style="1" customWidth="1"/>
    <col min="13612" max="13613" width="13.7109375" style="1" customWidth="1"/>
    <col min="13614" max="13614" width="5.28515625" style="1" customWidth="1"/>
    <col min="13615" max="13841" width="3.5703125" style="1"/>
    <col min="13842" max="13842" width="37.85546875" style="1" customWidth="1"/>
    <col min="13843" max="13846" width="3.5703125" style="1" customWidth="1"/>
    <col min="13847" max="13847" width="2.28515625" style="1" customWidth="1"/>
    <col min="13848" max="13848" width="2.140625" style="1" customWidth="1"/>
    <col min="13849" max="13849" width="2.28515625" style="1" customWidth="1"/>
    <col min="13850" max="13851" width="2.7109375" style="1" customWidth="1"/>
    <col min="13852" max="13852" width="2.5703125" style="1" customWidth="1"/>
    <col min="13853" max="13853" width="7.7109375" style="1" customWidth="1"/>
    <col min="13854" max="13854" width="2.5703125" style="1" customWidth="1"/>
    <col min="13855" max="13855" width="2.28515625" style="1" customWidth="1"/>
    <col min="13856" max="13856" width="4.140625" style="1" customWidth="1"/>
    <col min="13857" max="13857" width="3.5703125" style="1" customWidth="1"/>
    <col min="13858" max="13858" width="2.5703125" style="1" customWidth="1"/>
    <col min="13859" max="13864" width="5.5703125" style="1" customWidth="1"/>
    <col min="13865" max="13865" width="2.7109375" style="1" customWidth="1"/>
    <col min="13866" max="13866" width="13.85546875" style="1" customWidth="1"/>
    <col min="13867" max="13867" width="15.28515625" style="1" customWidth="1"/>
    <col min="13868" max="13869" width="13.7109375" style="1" customWidth="1"/>
    <col min="13870" max="13870" width="5.28515625" style="1" customWidth="1"/>
    <col min="13871" max="14097" width="3.5703125" style="1"/>
    <col min="14098" max="14098" width="37.85546875" style="1" customWidth="1"/>
    <col min="14099" max="14102" width="3.5703125" style="1" customWidth="1"/>
    <col min="14103" max="14103" width="2.28515625" style="1" customWidth="1"/>
    <col min="14104" max="14104" width="2.140625" style="1" customWidth="1"/>
    <col min="14105" max="14105" width="2.28515625" style="1" customWidth="1"/>
    <col min="14106" max="14107" width="2.7109375" style="1" customWidth="1"/>
    <col min="14108" max="14108" width="2.5703125" style="1" customWidth="1"/>
    <col min="14109" max="14109" width="7.7109375" style="1" customWidth="1"/>
    <col min="14110" max="14110" width="2.5703125" style="1" customWidth="1"/>
    <col min="14111" max="14111" width="2.28515625" style="1" customWidth="1"/>
    <col min="14112" max="14112" width="4.140625" style="1" customWidth="1"/>
    <col min="14113" max="14113" width="3.5703125" style="1" customWidth="1"/>
    <col min="14114" max="14114" width="2.5703125" style="1" customWidth="1"/>
    <col min="14115" max="14120" width="5.5703125" style="1" customWidth="1"/>
    <col min="14121" max="14121" width="2.7109375" style="1" customWidth="1"/>
    <col min="14122" max="14122" width="13.85546875" style="1" customWidth="1"/>
    <col min="14123" max="14123" width="15.28515625" style="1" customWidth="1"/>
    <col min="14124" max="14125" width="13.7109375" style="1" customWidth="1"/>
    <col min="14126" max="14126" width="5.28515625" style="1" customWidth="1"/>
    <col min="14127" max="14353" width="3.5703125" style="1"/>
    <col min="14354" max="14354" width="37.85546875" style="1" customWidth="1"/>
    <col min="14355" max="14358" width="3.5703125" style="1" customWidth="1"/>
    <col min="14359" max="14359" width="2.28515625" style="1" customWidth="1"/>
    <col min="14360" max="14360" width="2.140625" style="1" customWidth="1"/>
    <col min="14361" max="14361" width="2.28515625" style="1" customWidth="1"/>
    <col min="14362" max="14363" width="2.7109375" style="1" customWidth="1"/>
    <col min="14364" max="14364" width="2.5703125" style="1" customWidth="1"/>
    <col min="14365" max="14365" width="7.7109375" style="1" customWidth="1"/>
    <col min="14366" max="14366" width="2.5703125" style="1" customWidth="1"/>
    <col min="14367" max="14367" width="2.28515625" style="1" customWidth="1"/>
    <col min="14368" max="14368" width="4.140625" style="1" customWidth="1"/>
    <col min="14369" max="14369" width="3.5703125" style="1" customWidth="1"/>
    <col min="14370" max="14370" width="2.5703125" style="1" customWidth="1"/>
    <col min="14371" max="14376" width="5.5703125" style="1" customWidth="1"/>
    <col min="14377" max="14377" width="2.7109375" style="1" customWidth="1"/>
    <col min="14378" max="14378" width="13.85546875" style="1" customWidth="1"/>
    <col min="14379" max="14379" width="15.28515625" style="1" customWidth="1"/>
    <col min="14380" max="14381" width="13.7109375" style="1" customWidth="1"/>
    <col min="14382" max="14382" width="5.28515625" style="1" customWidth="1"/>
    <col min="14383" max="14609" width="3.5703125" style="1"/>
    <col min="14610" max="14610" width="37.85546875" style="1" customWidth="1"/>
    <col min="14611" max="14614" width="3.5703125" style="1" customWidth="1"/>
    <col min="14615" max="14615" width="2.28515625" style="1" customWidth="1"/>
    <col min="14616" max="14616" width="2.140625" style="1" customWidth="1"/>
    <col min="14617" max="14617" width="2.28515625" style="1" customWidth="1"/>
    <col min="14618" max="14619" width="2.7109375" style="1" customWidth="1"/>
    <col min="14620" max="14620" width="2.5703125" style="1" customWidth="1"/>
    <col min="14621" max="14621" width="7.7109375" style="1" customWidth="1"/>
    <col min="14622" max="14622" width="2.5703125" style="1" customWidth="1"/>
    <col min="14623" max="14623" width="2.28515625" style="1" customWidth="1"/>
    <col min="14624" max="14624" width="4.140625" style="1" customWidth="1"/>
    <col min="14625" max="14625" width="3.5703125" style="1" customWidth="1"/>
    <col min="14626" max="14626" width="2.5703125" style="1" customWidth="1"/>
    <col min="14627" max="14632" width="5.5703125" style="1" customWidth="1"/>
    <col min="14633" max="14633" width="2.7109375" style="1" customWidth="1"/>
    <col min="14634" max="14634" width="13.85546875" style="1" customWidth="1"/>
    <col min="14635" max="14635" width="15.28515625" style="1" customWidth="1"/>
    <col min="14636" max="14637" width="13.7109375" style="1" customWidth="1"/>
    <col min="14638" max="14638" width="5.28515625" style="1" customWidth="1"/>
    <col min="14639" max="14865" width="3.5703125" style="1"/>
    <col min="14866" max="14866" width="37.85546875" style="1" customWidth="1"/>
    <col min="14867" max="14870" width="3.5703125" style="1" customWidth="1"/>
    <col min="14871" max="14871" width="2.28515625" style="1" customWidth="1"/>
    <col min="14872" max="14872" width="2.140625" style="1" customWidth="1"/>
    <col min="14873" max="14873" width="2.28515625" style="1" customWidth="1"/>
    <col min="14874" max="14875" width="2.7109375" style="1" customWidth="1"/>
    <col min="14876" max="14876" width="2.5703125" style="1" customWidth="1"/>
    <col min="14877" max="14877" width="7.7109375" style="1" customWidth="1"/>
    <col min="14878" max="14878" width="2.5703125" style="1" customWidth="1"/>
    <col min="14879" max="14879" width="2.28515625" style="1" customWidth="1"/>
    <col min="14880" max="14880" width="4.140625" style="1" customWidth="1"/>
    <col min="14881" max="14881" width="3.5703125" style="1" customWidth="1"/>
    <col min="14882" max="14882" width="2.5703125" style="1" customWidth="1"/>
    <col min="14883" max="14888" width="5.5703125" style="1" customWidth="1"/>
    <col min="14889" max="14889" width="2.7109375" style="1" customWidth="1"/>
    <col min="14890" max="14890" width="13.85546875" style="1" customWidth="1"/>
    <col min="14891" max="14891" width="15.28515625" style="1" customWidth="1"/>
    <col min="14892" max="14893" width="13.7109375" style="1" customWidth="1"/>
    <col min="14894" max="14894" width="5.28515625" style="1" customWidth="1"/>
    <col min="14895" max="15121" width="3.5703125" style="1"/>
    <col min="15122" max="15122" width="37.85546875" style="1" customWidth="1"/>
    <col min="15123" max="15126" width="3.5703125" style="1" customWidth="1"/>
    <col min="15127" max="15127" width="2.28515625" style="1" customWidth="1"/>
    <col min="15128" max="15128" width="2.140625" style="1" customWidth="1"/>
    <col min="15129" max="15129" width="2.28515625" style="1" customWidth="1"/>
    <col min="15130" max="15131" width="2.7109375" style="1" customWidth="1"/>
    <col min="15132" max="15132" width="2.5703125" style="1" customWidth="1"/>
    <col min="15133" max="15133" width="7.7109375" style="1" customWidth="1"/>
    <col min="15134" max="15134" width="2.5703125" style="1" customWidth="1"/>
    <col min="15135" max="15135" width="2.28515625" style="1" customWidth="1"/>
    <col min="15136" max="15136" width="4.140625" style="1" customWidth="1"/>
    <col min="15137" max="15137" width="3.5703125" style="1" customWidth="1"/>
    <col min="15138" max="15138" width="2.5703125" style="1" customWidth="1"/>
    <col min="15139" max="15144" width="5.5703125" style="1" customWidth="1"/>
    <col min="15145" max="15145" width="2.7109375" style="1" customWidth="1"/>
    <col min="15146" max="15146" width="13.85546875" style="1" customWidth="1"/>
    <col min="15147" max="15147" width="15.28515625" style="1" customWidth="1"/>
    <col min="15148" max="15149" width="13.7109375" style="1" customWidth="1"/>
    <col min="15150" max="15150" width="5.28515625" style="1" customWidth="1"/>
    <col min="15151" max="15377" width="3.5703125" style="1"/>
    <col min="15378" max="15378" width="37.85546875" style="1" customWidth="1"/>
    <col min="15379" max="15382" width="3.5703125" style="1" customWidth="1"/>
    <col min="15383" max="15383" width="2.28515625" style="1" customWidth="1"/>
    <col min="15384" max="15384" width="2.140625" style="1" customWidth="1"/>
    <col min="15385" max="15385" width="2.28515625" style="1" customWidth="1"/>
    <col min="15386" max="15387" width="2.7109375" style="1" customWidth="1"/>
    <col min="15388" max="15388" width="2.5703125" style="1" customWidth="1"/>
    <col min="15389" max="15389" width="7.7109375" style="1" customWidth="1"/>
    <col min="15390" max="15390" width="2.5703125" style="1" customWidth="1"/>
    <col min="15391" max="15391" width="2.28515625" style="1" customWidth="1"/>
    <col min="15392" max="15392" width="4.140625" style="1" customWidth="1"/>
    <col min="15393" max="15393" width="3.5703125" style="1" customWidth="1"/>
    <col min="15394" max="15394" width="2.5703125" style="1" customWidth="1"/>
    <col min="15395" max="15400" width="5.5703125" style="1" customWidth="1"/>
    <col min="15401" max="15401" width="2.7109375" style="1" customWidth="1"/>
    <col min="15402" max="15402" width="13.85546875" style="1" customWidth="1"/>
    <col min="15403" max="15403" width="15.28515625" style="1" customWidth="1"/>
    <col min="15404" max="15405" width="13.7109375" style="1" customWidth="1"/>
    <col min="15406" max="15406" width="5.28515625" style="1" customWidth="1"/>
    <col min="15407" max="15633" width="3.5703125" style="1"/>
    <col min="15634" max="15634" width="37.85546875" style="1" customWidth="1"/>
    <col min="15635" max="15638" width="3.5703125" style="1" customWidth="1"/>
    <col min="15639" max="15639" width="2.28515625" style="1" customWidth="1"/>
    <col min="15640" max="15640" width="2.140625" style="1" customWidth="1"/>
    <col min="15641" max="15641" width="2.28515625" style="1" customWidth="1"/>
    <col min="15642" max="15643" width="2.7109375" style="1" customWidth="1"/>
    <col min="15644" max="15644" width="2.5703125" style="1" customWidth="1"/>
    <col min="15645" max="15645" width="7.7109375" style="1" customWidth="1"/>
    <col min="15646" max="15646" width="2.5703125" style="1" customWidth="1"/>
    <col min="15647" max="15647" width="2.28515625" style="1" customWidth="1"/>
    <col min="15648" max="15648" width="4.140625" style="1" customWidth="1"/>
    <col min="15649" max="15649" width="3.5703125" style="1" customWidth="1"/>
    <col min="15650" max="15650" width="2.5703125" style="1" customWidth="1"/>
    <col min="15651" max="15656" width="5.5703125" style="1" customWidth="1"/>
    <col min="15657" max="15657" width="2.7109375" style="1" customWidth="1"/>
    <col min="15658" max="15658" width="13.85546875" style="1" customWidth="1"/>
    <col min="15659" max="15659" width="15.28515625" style="1" customWidth="1"/>
    <col min="15660" max="15661" width="13.7109375" style="1" customWidth="1"/>
    <col min="15662" max="15662" width="5.28515625" style="1" customWidth="1"/>
    <col min="15663" max="15889" width="3.5703125" style="1"/>
    <col min="15890" max="15890" width="37.85546875" style="1" customWidth="1"/>
    <col min="15891" max="15894" width="3.5703125" style="1" customWidth="1"/>
    <col min="15895" max="15895" width="2.28515625" style="1" customWidth="1"/>
    <col min="15896" max="15896" width="2.140625" style="1" customWidth="1"/>
    <col min="15897" max="15897" width="2.28515625" style="1" customWidth="1"/>
    <col min="15898" max="15899" width="2.7109375" style="1" customWidth="1"/>
    <col min="15900" max="15900" width="2.5703125" style="1" customWidth="1"/>
    <col min="15901" max="15901" width="7.7109375" style="1" customWidth="1"/>
    <col min="15902" max="15902" width="2.5703125" style="1" customWidth="1"/>
    <col min="15903" max="15903" width="2.28515625" style="1" customWidth="1"/>
    <col min="15904" max="15904" width="4.140625" style="1" customWidth="1"/>
    <col min="15905" max="15905" width="3.5703125" style="1" customWidth="1"/>
    <col min="15906" max="15906" width="2.5703125" style="1" customWidth="1"/>
    <col min="15907" max="15912" width="5.5703125" style="1" customWidth="1"/>
    <col min="15913" max="15913" width="2.7109375" style="1" customWidth="1"/>
    <col min="15914" max="15914" width="13.85546875" style="1" customWidth="1"/>
    <col min="15915" max="15915" width="15.28515625" style="1" customWidth="1"/>
    <col min="15916" max="15917" width="13.7109375" style="1" customWidth="1"/>
    <col min="15918" max="15918" width="5.28515625" style="1" customWidth="1"/>
    <col min="15919" max="16384" width="3.5703125" style="1"/>
  </cols>
  <sheetData>
    <row r="1" spans="1:28" ht="106.5" customHeight="1" x14ac:dyDescent="0.25">
      <c r="P1" s="92" t="s">
        <v>0</v>
      </c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</row>
    <row r="2" spans="1:28" ht="60.75" hidden="1" customHeight="1" x14ac:dyDescent="0.25"/>
    <row r="3" spans="1:28" ht="6" customHeight="1" x14ac:dyDescent="0.25"/>
    <row r="4" spans="1:28" x14ac:dyDescent="0.25">
      <c r="A4" s="6" t="s">
        <v>201</v>
      </c>
      <c r="B4" s="7"/>
      <c r="C4" s="7"/>
      <c r="D4" s="7"/>
      <c r="E4" s="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7"/>
      <c r="Z4" s="9"/>
      <c r="AA4" s="7"/>
    </row>
    <row r="5" spans="1:28" s="12" customFormat="1" ht="35.25" customHeight="1" x14ac:dyDescent="0.25">
      <c r="A5" s="51" t="s">
        <v>1</v>
      </c>
      <c r="B5" s="93" t="s">
        <v>2</v>
      </c>
      <c r="C5" s="93"/>
      <c r="D5" s="93"/>
      <c r="E5" s="93"/>
      <c r="F5" s="94" t="s">
        <v>3</v>
      </c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32" t="s">
        <v>4</v>
      </c>
      <c r="Z5" s="10" t="s">
        <v>5</v>
      </c>
      <c r="AA5" s="51" t="s">
        <v>6</v>
      </c>
      <c r="AB5" s="11" t="s">
        <v>7</v>
      </c>
    </row>
    <row r="6" spans="1:28" ht="66.599999999999994" customHeight="1" x14ac:dyDescent="0.25">
      <c r="A6" s="53"/>
      <c r="B6" s="55" t="s">
        <v>8</v>
      </c>
      <c r="C6" s="56"/>
      <c r="D6" s="56"/>
      <c r="E6" s="57"/>
      <c r="F6" s="61" t="s">
        <v>9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71"/>
      <c r="Y6" s="33" t="s">
        <v>10</v>
      </c>
      <c r="Z6" s="76">
        <v>90</v>
      </c>
      <c r="AA6" s="13"/>
      <c r="AB6" s="14">
        <f>PRODUCT(Z6*AA6)</f>
        <v>0</v>
      </c>
    </row>
    <row r="7" spans="1:28" ht="66.599999999999994" customHeight="1" x14ac:dyDescent="0.25">
      <c r="A7" s="54"/>
      <c r="B7" s="58"/>
      <c r="C7" s="59"/>
      <c r="D7" s="59"/>
      <c r="E7" s="60"/>
      <c r="F7" s="63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72"/>
      <c r="Y7" s="33" t="s">
        <v>11</v>
      </c>
      <c r="Z7" s="77"/>
      <c r="AA7" s="13"/>
      <c r="AB7" s="14">
        <f>PRODUCT(Z6*AA7)</f>
        <v>0</v>
      </c>
    </row>
    <row r="8" spans="1:28" ht="66.599999999999994" customHeight="1" x14ac:dyDescent="0.25">
      <c r="A8" s="67"/>
      <c r="B8" s="68"/>
      <c r="C8" s="69"/>
      <c r="D8" s="69"/>
      <c r="E8" s="70"/>
      <c r="F8" s="73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5"/>
      <c r="Y8" s="33" t="s">
        <v>12</v>
      </c>
      <c r="Z8" s="78"/>
      <c r="AA8" s="13"/>
      <c r="AB8" s="14">
        <f>PRODUCT(Z6*AA8)</f>
        <v>0</v>
      </c>
    </row>
    <row r="9" spans="1:28" ht="66.599999999999994" customHeight="1" x14ac:dyDescent="0.25">
      <c r="A9" s="53"/>
      <c r="B9" s="55" t="s">
        <v>13</v>
      </c>
      <c r="C9" s="56"/>
      <c r="D9" s="56"/>
      <c r="E9" s="57"/>
      <c r="F9" s="61" t="s">
        <v>14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71"/>
      <c r="Y9" s="33" t="s">
        <v>10</v>
      </c>
      <c r="Z9" s="76">
        <v>105</v>
      </c>
      <c r="AA9" s="13"/>
      <c r="AB9" s="14">
        <f>PRODUCT(Z9*AA9)</f>
        <v>0</v>
      </c>
    </row>
    <row r="10" spans="1:28" ht="66.599999999999994" customHeight="1" x14ac:dyDescent="0.25">
      <c r="A10" s="54"/>
      <c r="B10" s="58"/>
      <c r="C10" s="59"/>
      <c r="D10" s="59"/>
      <c r="E10" s="60"/>
      <c r="F10" s="63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72"/>
      <c r="Y10" s="33" t="s">
        <v>11</v>
      </c>
      <c r="Z10" s="77"/>
      <c r="AA10" s="13"/>
      <c r="AB10" s="14">
        <f>PRODUCT(Z9*AA10)</f>
        <v>0</v>
      </c>
    </row>
    <row r="11" spans="1:28" ht="66.599999999999994" customHeight="1" x14ac:dyDescent="0.25">
      <c r="A11" s="67"/>
      <c r="B11" s="68"/>
      <c r="C11" s="69"/>
      <c r="D11" s="69"/>
      <c r="E11" s="70"/>
      <c r="F11" s="73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5"/>
      <c r="Y11" s="33" t="s">
        <v>12</v>
      </c>
      <c r="Z11" s="78"/>
      <c r="AA11" s="13"/>
      <c r="AB11" s="14">
        <f>PRODUCT(Z9*AA11)</f>
        <v>0</v>
      </c>
    </row>
    <row r="12" spans="1:28" ht="99.95" customHeight="1" x14ac:dyDescent="0.25">
      <c r="A12" s="53"/>
      <c r="B12" s="55" t="s">
        <v>15</v>
      </c>
      <c r="C12" s="56"/>
      <c r="D12" s="56"/>
      <c r="E12" s="57"/>
      <c r="F12" s="61" t="s">
        <v>16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71"/>
      <c r="Y12" s="33" t="s">
        <v>11</v>
      </c>
      <c r="Z12" s="76">
        <v>75</v>
      </c>
      <c r="AA12" s="13"/>
      <c r="AB12" s="14">
        <f>PRODUCT(Z12*AA12)</f>
        <v>0</v>
      </c>
    </row>
    <row r="13" spans="1:28" ht="99.95" customHeight="1" x14ac:dyDescent="0.25">
      <c r="A13" s="67"/>
      <c r="B13" s="68"/>
      <c r="C13" s="69"/>
      <c r="D13" s="69"/>
      <c r="E13" s="70"/>
      <c r="F13" s="73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5"/>
      <c r="Y13" s="33" t="s">
        <v>12</v>
      </c>
      <c r="Z13" s="78"/>
      <c r="AA13" s="13"/>
      <c r="AB13" s="14">
        <f>PRODUCT(Z12*AA13)</f>
        <v>0</v>
      </c>
    </row>
    <row r="14" spans="1:28" ht="66.599999999999994" customHeight="1" x14ac:dyDescent="0.25">
      <c r="A14" s="53"/>
      <c r="B14" s="55" t="s">
        <v>17</v>
      </c>
      <c r="C14" s="56"/>
      <c r="D14" s="56"/>
      <c r="E14" s="57"/>
      <c r="F14" s="61" t="s">
        <v>18</v>
      </c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71"/>
      <c r="Y14" s="33" t="s">
        <v>10</v>
      </c>
      <c r="Z14" s="76">
        <v>41</v>
      </c>
      <c r="AA14" s="13"/>
      <c r="AB14" s="14">
        <f>PRODUCT(Z14*AA14)</f>
        <v>0</v>
      </c>
    </row>
    <row r="15" spans="1:28" ht="66.599999999999994" customHeight="1" x14ac:dyDescent="0.25">
      <c r="A15" s="54"/>
      <c r="B15" s="58"/>
      <c r="C15" s="59"/>
      <c r="D15" s="59"/>
      <c r="E15" s="60"/>
      <c r="F15" s="63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72"/>
      <c r="Y15" s="33" t="s">
        <v>11</v>
      </c>
      <c r="Z15" s="77"/>
      <c r="AA15" s="13"/>
      <c r="AB15" s="14">
        <f>PRODUCT(Z14*AA15)</f>
        <v>0</v>
      </c>
    </row>
    <row r="16" spans="1:28" ht="66.599999999999994" customHeight="1" x14ac:dyDescent="0.25">
      <c r="A16" s="67"/>
      <c r="B16" s="68"/>
      <c r="C16" s="69"/>
      <c r="D16" s="69"/>
      <c r="E16" s="70"/>
      <c r="F16" s="73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5"/>
      <c r="Y16" s="33" t="s">
        <v>12</v>
      </c>
      <c r="Z16" s="78"/>
      <c r="AA16" s="13"/>
      <c r="AB16" s="14">
        <f>PRODUCT(Z14*AA16)</f>
        <v>0</v>
      </c>
    </row>
    <row r="17" spans="1:30" ht="99.95" customHeight="1" x14ac:dyDescent="0.25">
      <c r="A17" s="53"/>
      <c r="B17" s="55" t="s">
        <v>19</v>
      </c>
      <c r="C17" s="56"/>
      <c r="D17" s="56"/>
      <c r="E17" s="57"/>
      <c r="F17" s="61" t="s">
        <v>20</v>
      </c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71"/>
      <c r="Y17" s="33" t="s">
        <v>11</v>
      </c>
      <c r="Z17" s="76">
        <v>69</v>
      </c>
      <c r="AA17" s="13"/>
      <c r="AB17" s="15">
        <f>PRODUCT(Z17*AA17)</f>
        <v>0</v>
      </c>
    </row>
    <row r="18" spans="1:30" ht="99.95" customHeight="1" x14ac:dyDescent="0.25">
      <c r="A18" s="54"/>
      <c r="B18" s="58"/>
      <c r="C18" s="59"/>
      <c r="D18" s="59"/>
      <c r="E18" s="60"/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72"/>
      <c r="Y18" s="33" t="s">
        <v>12</v>
      </c>
      <c r="Z18" s="78"/>
      <c r="AA18" s="13"/>
      <c r="AB18" s="15">
        <f>PRODUCT(Z17*AA18)</f>
        <v>0</v>
      </c>
    </row>
    <row r="19" spans="1:30" ht="39.950000000000003" customHeight="1" x14ac:dyDescent="0.25">
      <c r="A19" s="53"/>
      <c r="B19" s="55" t="s">
        <v>21</v>
      </c>
      <c r="C19" s="56"/>
      <c r="D19" s="56"/>
      <c r="E19" s="57"/>
      <c r="F19" s="61" t="s">
        <v>22</v>
      </c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71"/>
      <c r="Y19" s="33">
        <v>36</v>
      </c>
      <c r="Z19" s="76">
        <v>41</v>
      </c>
      <c r="AA19" s="13"/>
      <c r="AB19" s="14">
        <f>PRODUCT(Z19*AA19)</f>
        <v>0</v>
      </c>
    </row>
    <row r="20" spans="1:30" ht="39.950000000000003" customHeight="1" x14ac:dyDescent="0.25">
      <c r="A20" s="54"/>
      <c r="B20" s="58"/>
      <c r="C20" s="59"/>
      <c r="D20" s="59"/>
      <c r="E20" s="60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72"/>
      <c r="Y20" s="33" t="s">
        <v>23</v>
      </c>
      <c r="Z20" s="77"/>
      <c r="AA20" s="13"/>
      <c r="AB20" s="14">
        <f>PRODUCT(Z19*AA20)</f>
        <v>0</v>
      </c>
    </row>
    <row r="21" spans="1:30" ht="39.950000000000003" customHeight="1" x14ac:dyDescent="0.25">
      <c r="A21" s="54"/>
      <c r="B21" s="58"/>
      <c r="C21" s="59"/>
      <c r="D21" s="59"/>
      <c r="E21" s="60"/>
      <c r="F21" s="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72"/>
      <c r="Y21" s="33" t="s">
        <v>10</v>
      </c>
      <c r="Z21" s="77"/>
      <c r="AA21" s="13"/>
      <c r="AB21" s="14">
        <f>PRODUCT(Z19*AA21)</f>
        <v>0</v>
      </c>
      <c r="AD21" s="16"/>
    </row>
    <row r="22" spans="1:30" ht="39.950000000000003" customHeight="1" x14ac:dyDescent="0.25">
      <c r="A22" s="54"/>
      <c r="B22" s="58"/>
      <c r="C22" s="59"/>
      <c r="D22" s="59"/>
      <c r="E22" s="60"/>
      <c r="F22" s="63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72"/>
      <c r="Y22" s="33" t="s">
        <v>11</v>
      </c>
      <c r="Z22" s="77"/>
      <c r="AA22" s="13"/>
      <c r="AB22" s="14">
        <f>PRODUCT(Z19*AA22)</f>
        <v>0</v>
      </c>
      <c r="AD22" s="16"/>
    </row>
    <row r="23" spans="1:30" ht="39.950000000000003" customHeight="1" x14ac:dyDescent="0.25">
      <c r="A23" s="67"/>
      <c r="B23" s="68"/>
      <c r="C23" s="69"/>
      <c r="D23" s="69"/>
      <c r="E23" s="70"/>
      <c r="F23" s="73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5"/>
      <c r="Y23" s="33" t="s">
        <v>12</v>
      </c>
      <c r="Z23" s="78"/>
      <c r="AA23" s="13"/>
      <c r="AB23" s="14">
        <f>PRODUCT(Z19*AA23)</f>
        <v>0</v>
      </c>
      <c r="AD23" s="16"/>
    </row>
    <row r="24" spans="1:30" ht="22.15" customHeight="1" x14ac:dyDescent="0.25">
      <c r="A24" s="53"/>
      <c r="B24" s="55" t="s">
        <v>24</v>
      </c>
      <c r="C24" s="56"/>
      <c r="D24" s="56"/>
      <c r="E24" s="57"/>
      <c r="F24" s="61" t="s">
        <v>25</v>
      </c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71"/>
      <c r="Y24" s="33">
        <v>36</v>
      </c>
      <c r="Z24" s="76">
        <v>41</v>
      </c>
      <c r="AA24" s="13"/>
      <c r="AB24" s="14">
        <f>PRODUCT(Z24*AA24)</f>
        <v>0</v>
      </c>
    </row>
    <row r="25" spans="1:30" ht="22.15" customHeight="1" x14ac:dyDescent="0.25">
      <c r="A25" s="54"/>
      <c r="B25" s="58"/>
      <c r="C25" s="59"/>
      <c r="D25" s="59"/>
      <c r="E25" s="60"/>
      <c r="F25" s="63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72"/>
      <c r="Y25" s="33" t="s">
        <v>23</v>
      </c>
      <c r="Z25" s="77"/>
      <c r="AA25" s="13"/>
      <c r="AB25" s="14">
        <f>PRODUCT(Z24*AA25)</f>
        <v>0</v>
      </c>
    </row>
    <row r="26" spans="1:30" ht="22.15" customHeight="1" x14ac:dyDescent="0.25">
      <c r="A26" s="54"/>
      <c r="B26" s="58"/>
      <c r="C26" s="59"/>
      <c r="D26" s="59"/>
      <c r="E26" s="60"/>
      <c r="F26" s="63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72"/>
      <c r="Y26" s="33" t="s">
        <v>10</v>
      </c>
      <c r="Z26" s="77"/>
      <c r="AA26" s="13"/>
      <c r="AB26" s="14">
        <f>PRODUCT(Z24*AA26)</f>
        <v>0</v>
      </c>
      <c r="AD26" s="16"/>
    </row>
    <row r="27" spans="1:30" ht="22.15" customHeight="1" x14ac:dyDescent="0.25">
      <c r="A27" s="54"/>
      <c r="B27" s="58"/>
      <c r="C27" s="59"/>
      <c r="D27" s="59"/>
      <c r="E27" s="60"/>
      <c r="F27" s="63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72"/>
      <c r="Y27" s="33" t="s">
        <v>11</v>
      </c>
      <c r="Z27" s="77"/>
      <c r="AA27" s="13"/>
      <c r="AB27" s="14">
        <f>PRODUCT(Z24*AA27)</f>
        <v>0</v>
      </c>
      <c r="AD27" s="16"/>
    </row>
    <row r="28" spans="1:30" ht="22.15" customHeight="1" x14ac:dyDescent="0.25">
      <c r="A28" s="54"/>
      <c r="B28" s="68"/>
      <c r="C28" s="69"/>
      <c r="D28" s="69"/>
      <c r="E28" s="70"/>
      <c r="F28" s="73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5"/>
      <c r="Y28" s="33" t="s">
        <v>12</v>
      </c>
      <c r="Z28" s="78"/>
      <c r="AA28" s="13"/>
      <c r="AB28" s="14">
        <f>PRODUCT(Z24*AA28)</f>
        <v>0</v>
      </c>
      <c r="AD28" s="16"/>
    </row>
    <row r="29" spans="1:30" ht="22.15" customHeight="1" x14ac:dyDescent="0.25">
      <c r="A29" s="54"/>
      <c r="B29" s="55" t="s">
        <v>26</v>
      </c>
      <c r="C29" s="56"/>
      <c r="D29" s="56"/>
      <c r="E29" s="57"/>
      <c r="F29" s="61" t="s">
        <v>27</v>
      </c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71"/>
      <c r="Y29" s="33" t="s">
        <v>23</v>
      </c>
      <c r="Z29" s="76">
        <v>52</v>
      </c>
      <c r="AA29" s="13"/>
      <c r="AB29" s="15">
        <f>PRODUCT(Z29*AA29)</f>
        <v>0</v>
      </c>
    </row>
    <row r="30" spans="1:30" ht="22.15" customHeight="1" x14ac:dyDescent="0.25">
      <c r="A30" s="54"/>
      <c r="B30" s="58"/>
      <c r="C30" s="59"/>
      <c r="D30" s="59"/>
      <c r="E30" s="60"/>
      <c r="F30" s="63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72"/>
      <c r="Y30" s="33" t="s">
        <v>10</v>
      </c>
      <c r="Z30" s="77"/>
      <c r="AA30" s="13"/>
      <c r="AB30" s="15">
        <f>PRODUCT(Z29*AA30)</f>
        <v>0</v>
      </c>
    </row>
    <row r="31" spans="1:30" ht="22.15" customHeight="1" x14ac:dyDescent="0.25">
      <c r="A31" s="54"/>
      <c r="B31" s="58"/>
      <c r="C31" s="59"/>
      <c r="D31" s="59"/>
      <c r="E31" s="60"/>
      <c r="F31" s="63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72"/>
      <c r="Y31" s="33" t="s">
        <v>11</v>
      </c>
      <c r="Z31" s="77"/>
      <c r="AA31" s="13"/>
      <c r="AB31" s="15">
        <f>PRODUCT(Z29*AA31)</f>
        <v>0</v>
      </c>
      <c r="AD31" s="16"/>
    </row>
    <row r="32" spans="1:30" ht="22.15" customHeight="1" x14ac:dyDescent="0.25">
      <c r="A32" s="67"/>
      <c r="B32" s="58"/>
      <c r="C32" s="59"/>
      <c r="D32" s="59"/>
      <c r="E32" s="60"/>
      <c r="F32" s="63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72"/>
      <c r="Y32" s="33" t="s">
        <v>12</v>
      </c>
      <c r="Z32" s="77"/>
      <c r="AA32" s="13"/>
      <c r="AB32" s="15">
        <f>PRODUCT(Z29*AA32)</f>
        <v>0</v>
      </c>
      <c r="AD32" s="16"/>
    </row>
    <row r="33" spans="1:30" ht="66.599999999999994" customHeight="1" x14ac:dyDescent="0.25">
      <c r="A33" s="79"/>
      <c r="B33" s="55" t="s">
        <v>28</v>
      </c>
      <c r="C33" s="56"/>
      <c r="D33" s="56"/>
      <c r="E33" s="57"/>
      <c r="F33" s="61" t="s">
        <v>29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71"/>
      <c r="Y33" s="33" t="s">
        <v>10</v>
      </c>
      <c r="Z33" s="76">
        <v>58</v>
      </c>
      <c r="AA33" s="13"/>
      <c r="AB33" s="14">
        <f>PRODUCT(Z33*AA33)</f>
        <v>0</v>
      </c>
    </row>
    <row r="34" spans="1:30" ht="66.599999999999994" customHeight="1" x14ac:dyDescent="0.25">
      <c r="A34" s="80"/>
      <c r="B34" s="58"/>
      <c r="C34" s="59"/>
      <c r="D34" s="59"/>
      <c r="E34" s="60"/>
      <c r="F34" s="63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72"/>
      <c r="Y34" s="33" t="s">
        <v>11</v>
      </c>
      <c r="Z34" s="77"/>
      <c r="AA34" s="13"/>
      <c r="AB34" s="14">
        <f>PRODUCT(Z33*AA34)</f>
        <v>0</v>
      </c>
    </row>
    <row r="35" spans="1:30" ht="66.599999999999994" customHeight="1" x14ac:dyDescent="0.25">
      <c r="A35" s="81"/>
      <c r="B35" s="68"/>
      <c r="C35" s="69"/>
      <c r="D35" s="69"/>
      <c r="E35" s="70"/>
      <c r="F35" s="73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5"/>
      <c r="Y35" s="33" t="s">
        <v>12</v>
      </c>
      <c r="Z35" s="78"/>
      <c r="AA35" s="13"/>
      <c r="AB35" s="14">
        <f>PRODUCT(Z33*AA35)</f>
        <v>0</v>
      </c>
    </row>
    <row r="36" spans="1:30" ht="200.1" customHeight="1" x14ac:dyDescent="0.25">
      <c r="A36" s="45"/>
      <c r="B36" s="55" t="s">
        <v>30</v>
      </c>
      <c r="C36" s="56"/>
      <c r="D36" s="56"/>
      <c r="E36" s="57"/>
      <c r="F36" s="61" t="s">
        <v>31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71"/>
      <c r="Y36" s="33" t="s">
        <v>32</v>
      </c>
      <c r="Z36" s="44">
        <v>50</v>
      </c>
      <c r="AA36" s="13"/>
      <c r="AB36" s="14">
        <f>PRODUCT(Z36*AA36)</f>
        <v>0</v>
      </c>
    </row>
    <row r="37" spans="1:30" ht="66.599999999999994" customHeight="1" x14ac:dyDescent="0.25">
      <c r="A37" s="79"/>
      <c r="B37" s="55" t="s">
        <v>33</v>
      </c>
      <c r="C37" s="56"/>
      <c r="D37" s="56"/>
      <c r="E37" s="57"/>
      <c r="F37" s="61" t="s">
        <v>34</v>
      </c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71"/>
      <c r="Y37" s="101" t="s">
        <v>32</v>
      </c>
      <c r="Z37" s="76">
        <v>65</v>
      </c>
      <c r="AA37" s="104"/>
      <c r="AB37" s="97">
        <f>Z37*AA37</f>
        <v>0</v>
      </c>
    </row>
    <row r="38" spans="1:30" ht="66.599999999999994" customHeight="1" x14ac:dyDescent="0.25">
      <c r="A38" s="80"/>
      <c r="B38" s="58"/>
      <c r="C38" s="59"/>
      <c r="D38" s="59"/>
      <c r="E38" s="60"/>
      <c r="F38" s="63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72"/>
      <c r="Y38" s="102"/>
      <c r="Z38" s="77"/>
      <c r="AA38" s="105"/>
      <c r="AB38" s="97"/>
    </row>
    <row r="39" spans="1:30" ht="66.599999999999994" customHeight="1" x14ac:dyDescent="0.25">
      <c r="A39" s="81"/>
      <c r="B39" s="68"/>
      <c r="C39" s="69"/>
      <c r="D39" s="69"/>
      <c r="E39" s="70"/>
      <c r="F39" s="73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5"/>
      <c r="Y39" s="103"/>
      <c r="Z39" s="78"/>
      <c r="AA39" s="106"/>
      <c r="AB39" s="97"/>
    </row>
    <row r="40" spans="1:30" ht="33.4" customHeight="1" x14ac:dyDescent="0.25">
      <c r="A40" s="107"/>
      <c r="B40" s="108" t="s">
        <v>187</v>
      </c>
      <c r="C40" s="108"/>
      <c r="D40" s="108"/>
      <c r="E40" s="108"/>
      <c r="F40" s="109" t="s">
        <v>188</v>
      </c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50">
        <v>40</v>
      </c>
      <c r="Z40" s="91">
        <v>140</v>
      </c>
      <c r="AA40" s="13"/>
      <c r="AB40" s="14">
        <f>PRODUCT(Z40*AA40)</f>
        <v>0</v>
      </c>
      <c r="AD40" s="41"/>
    </row>
    <row r="41" spans="1:30" ht="33.4" customHeight="1" x14ac:dyDescent="0.25">
      <c r="A41" s="107"/>
      <c r="B41" s="108"/>
      <c r="C41" s="108"/>
      <c r="D41" s="108"/>
      <c r="E41" s="108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50">
        <v>42</v>
      </c>
      <c r="Z41" s="91"/>
      <c r="AA41" s="13"/>
      <c r="AB41" s="14">
        <f>PRODUCT(Z40*AA41)</f>
        <v>0</v>
      </c>
      <c r="AD41" s="41"/>
    </row>
    <row r="42" spans="1:30" ht="33.4" customHeight="1" x14ac:dyDescent="0.25">
      <c r="A42" s="107"/>
      <c r="B42" s="108"/>
      <c r="C42" s="108"/>
      <c r="D42" s="108"/>
      <c r="E42" s="108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50">
        <v>44</v>
      </c>
      <c r="Z42" s="91"/>
      <c r="AA42" s="13"/>
      <c r="AB42" s="14">
        <f>$Z$40*AA42</f>
        <v>0</v>
      </c>
      <c r="AD42" s="41"/>
    </row>
    <row r="43" spans="1:30" ht="33.4" customHeight="1" x14ac:dyDescent="0.25">
      <c r="A43" s="107"/>
      <c r="B43" s="108"/>
      <c r="C43" s="108"/>
      <c r="D43" s="108"/>
      <c r="E43" s="108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50">
        <v>46</v>
      </c>
      <c r="Z43" s="91"/>
      <c r="AA43" s="13"/>
      <c r="AB43" s="14">
        <f>$Z$40*AA43</f>
        <v>0</v>
      </c>
      <c r="AD43" s="41"/>
    </row>
    <row r="44" spans="1:30" ht="33.4" customHeight="1" x14ac:dyDescent="0.25">
      <c r="A44" s="107"/>
      <c r="B44" s="108"/>
      <c r="C44" s="108"/>
      <c r="D44" s="108"/>
      <c r="E44" s="108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50">
        <v>48</v>
      </c>
      <c r="Z44" s="91"/>
      <c r="AA44" s="13"/>
      <c r="AB44" s="14">
        <f>PRODUCT(Z40*AA44)</f>
        <v>0</v>
      </c>
      <c r="AD44" s="41"/>
    </row>
    <row r="45" spans="1:30" ht="33.4" customHeight="1" x14ac:dyDescent="0.25">
      <c r="A45" s="107"/>
      <c r="B45" s="108"/>
      <c r="C45" s="108"/>
      <c r="D45" s="108"/>
      <c r="E45" s="108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50">
        <v>50</v>
      </c>
      <c r="Z45" s="91"/>
      <c r="AA45" s="13"/>
      <c r="AB45" s="14">
        <f>PRODUCT(Z40*AA45)</f>
        <v>0</v>
      </c>
      <c r="AD45" s="41"/>
    </row>
    <row r="46" spans="1:30" ht="39.950000000000003" customHeight="1" x14ac:dyDescent="0.25">
      <c r="A46" s="107"/>
      <c r="B46" s="108" t="s">
        <v>189</v>
      </c>
      <c r="C46" s="108"/>
      <c r="D46" s="108"/>
      <c r="E46" s="108"/>
      <c r="F46" s="109" t="s">
        <v>190</v>
      </c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50">
        <v>40</v>
      </c>
      <c r="Z46" s="91">
        <v>128</v>
      </c>
      <c r="AA46" s="13"/>
      <c r="AB46" s="14">
        <f>PRODUCT(Z46*AA46)</f>
        <v>0</v>
      </c>
      <c r="AD46" s="41"/>
    </row>
    <row r="47" spans="1:30" ht="39.950000000000003" customHeight="1" x14ac:dyDescent="0.25">
      <c r="A47" s="107"/>
      <c r="B47" s="108"/>
      <c r="C47" s="108"/>
      <c r="D47" s="108"/>
      <c r="E47" s="108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50">
        <v>42</v>
      </c>
      <c r="Z47" s="91"/>
      <c r="AA47" s="13"/>
      <c r="AB47" s="14">
        <f>PRODUCT(Z46*AA47)</f>
        <v>0</v>
      </c>
      <c r="AD47" s="41"/>
    </row>
    <row r="48" spans="1:30" ht="39.950000000000003" customHeight="1" x14ac:dyDescent="0.25">
      <c r="A48" s="107"/>
      <c r="B48" s="108"/>
      <c r="C48" s="108"/>
      <c r="D48" s="108"/>
      <c r="E48" s="108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50">
        <v>44</v>
      </c>
      <c r="Z48" s="91"/>
      <c r="AA48" s="13"/>
      <c r="AB48" s="14">
        <f>$Z$46*AA48</f>
        <v>0</v>
      </c>
      <c r="AD48" s="41"/>
    </row>
    <row r="49" spans="1:30" ht="39.950000000000003" customHeight="1" x14ac:dyDescent="0.25">
      <c r="A49" s="107"/>
      <c r="B49" s="108"/>
      <c r="C49" s="108"/>
      <c r="D49" s="108"/>
      <c r="E49" s="108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52">
        <v>46</v>
      </c>
      <c r="Z49" s="91"/>
      <c r="AA49" s="13"/>
      <c r="AB49" s="14">
        <f>$Z$46*AA49</f>
        <v>0</v>
      </c>
      <c r="AD49" s="41"/>
    </row>
    <row r="50" spans="1:30" ht="39.950000000000003" customHeight="1" x14ac:dyDescent="0.25">
      <c r="A50" s="107"/>
      <c r="B50" s="108"/>
      <c r="C50" s="108"/>
      <c r="D50" s="108"/>
      <c r="E50" s="108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50">
        <v>48</v>
      </c>
      <c r="Z50" s="91"/>
      <c r="AA50" s="13"/>
      <c r="AB50" s="14">
        <f>$Z$46*AA50</f>
        <v>0</v>
      </c>
      <c r="AD50" s="41"/>
    </row>
    <row r="51" spans="1:30" ht="39.950000000000003" customHeight="1" x14ac:dyDescent="0.25">
      <c r="A51" s="107"/>
      <c r="B51" s="108"/>
      <c r="C51" s="108"/>
      <c r="D51" s="108"/>
      <c r="E51" s="108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50">
        <v>50</v>
      </c>
      <c r="Z51" s="91"/>
      <c r="AA51" s="13"/>
      <c r="AB51" s="14">
        <f>PRODUCT(Z46*AA51)</f>
        <v>0</v>
      </c>
      <c r="AD51" s="41"/>
    </row>
    <row r="52" spans="1:30" ht="66.599999999999994" customHeight="1" x14ac:dyDescent="0.25">
      <c r="A52" s="107"/>
      <c r="B52" s="108" t="s">
        <v>191</v>
      </c>
      <c r="C52" s="108"/>
      <c r="D52" s="108"/>
      <c r="E52" s="108"/>
      <c r="F52" s="109" t="s">
        <v>192</v>
      </c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50" t="s">
        <v>23</v>
      </c>
      <c r="Z52" s="91">
        <v>65</v>
      </c>
      <c r="AA52" s="13"/>
      <c r="AB52" s="14">
        <f>PRODUCT(Z52*AA52)</f>
        <v>0</v>
      </c>
      <c r="AD52" s="42"/>
    </row>
    <row r="53" spans="1:30" ht="66.599999999999994" customHeight="1" x14ac:dyDescent="0.25">
      <c r="A53" s="107"/>
      <c r="B53" s="108"/>
      <c r="C53" s="108"/>
      <c r="D53" s="108"/>
      <c r="E53" s="108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50" t="s">
        <v>10</v>
      </c>
      <c r="Z53" s="91"/>
      <c r="AA53" s="13"/>
      <c r="AB53" s="14">
        <f>PRODUCT(Z52*AA53)</f>
        <v>0</v>
      </c>
      <c r="AD53" s="42"/>
    </row>
    <row r="54" spans="1:30" ht="66" customHeight="1" x14ac:dyDescent="0.25">
      <c r="A54" s="107"/>
      <c r="B54" s="108"/>
      <c r="C54" s="108"/>
      <c r="D54" s="108"/>
      <c r="E54" s="108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50" t="s">
        <v>11</v>
      </c>
      <c r="Z54" s="91"/>
      <c r="AA54" s="13"/>
      <c r="AB54" s="14">
        <f>PRODUCT(Z52*AA54)</f>
        <v>0</v>
      </c>
      <c r="AD54" s="42"/>
    </row>
    <row r="55" spans="1:30" ht="18" customHeight="1" x14ac:dyDescent="0.25">
      <c r="A55" s="98" t="s">
        <v>35</v>
      </c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100"/>
      <c r="AB55" s="14"/>
    </row>
    <row r="56" spans="1:30" ht="39.950000000000003" customHeight="1" x14ac:dyDescent="0.25">
      <c r="A56" s="53"/>
      <c r="B56" s="55" t="s">
        <v>36</v>
      </c>
      <c r="C56" s="56"/>
      <c r="D56" s="56"/>
      <c r="E56" s="57"/>
      <c r="F56" s="61" t="s">
        <v>37</v>
      </c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31" t="s">
        <v>161</v>
      </c>
      <c r="Z56" s="65">
        <v>207</v>
      </c>
      <c r="AA56" s="13"/>
      <c r="AB56" s="47">
        <f>PRODUCT(Z56*AA56)</f>
        <v>0</v>
      </c>
    </row>
    <row r="57" spans="1:30" ht="39.950000000000003" customHeight="1" x14ac:dyDescent="0.25">
      <c r="A57" s="54"/>
      <c r="B57" s="58"/>
      <c r="C57" s="59"/>
      <c r="D57" s="59"/>
      <c r="E57" s="60"/>
      <c r="F57" s="63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31" t="s">
        <v>111</v>
      </c>
      <c r="Z57" s="66"/>
      <c r="AA57" s="13"/>
      <c r="AB57" s="47">
        <f>PRODUCT(Z56*AA57)</f>
        <v>0</v>
      </c>
    </row>
    <row r="58" spans="1:30" ht="39.950000000000003" customHeight="1" x14ac:dyDescent="0.25">
      <c r="A58" s="54"/>
      <c r="B58" s="58"/>
      <c r="C58" s="59"/>
      <c r="D58" s="59"/>
      <c r="E58" s="60"/>
      <c r="F58" s="63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31" t="s">
        <v>162</v>
      </c>
      <c r="Z58" s="66"/>
      <c r="AA58" s="13"/>
      <c r="AB58" s="47">
        <f>PRODUCT(Z56*AA58)</f>
        <v>0</v>
      </c>
    </row>
    <row r="59" spans="1:30" ht="39.950000000000003" customHeight="1" x14ac:dyDescent="0.25">
      <c r="A59" s="54"/>
      <c r="B59" s="58"/>
      <c r="C59" s="59"/>
      <c r="D59" s="59"/>
      <c r="E59" s="60"/>
      <c r="F59" s="63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31" t="s">
        <v>163</v>
      </c>
      <c r="Z59" s="66"/>
      <c r="AA59" s="13"/>
      <c r="AB59" s="47">
        <f>PRODUCT(Z56*AA59)</f>
        <v>0</v>
      </c>
    </row>
    <row r="60" spans="1:30" ht="39.950000000000003" customHeight="1" x14ac:dyDescent="0.25">
      <c r="A60" s="54"/>
      <c r="B60" s="58"/>
      <c r="C60" s="59"/>
      <c r="D60" s="59"/>
      <c r="E60" s="60"/>
      <c r="F60" s="73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31" t="s">
        <v>164</v>
      </c>
      <c r="Z60" s="66"/>
      <c r="AA60" s="13"/>
      <c r="AB60" s="47">
        <f>PRODUCT(Z56*AA60)</f>
        <v>0</v>
      </c>
    </row>
    <row r="61" spans="1:30" ht="39.950000000000003" customHeight="1" x14ac:dyDescent="0.25">
      <c r="A61" s="53"/>
      <c r="B61" s="55" t="s">
        <v>38</v>
      </c>
      <c r="C61" s="56"/>
      <c r="D61" s="56"/>
      <c r="E61" s="57"/>
      <c r="F61" s="61" t="s">
        <v>37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31" t="s">
        <v>161</v>
      </c>
      <c r="Z61" s="76">
        <v>187</v>
      </c>
      <c r="AA61" s="13"/>
      <c r="AB61" s="47">
        <f>PRODUCT(Z61*AA61)</f>
        <v>0</v>
      </c>
    </row>
    <row r="62" spans="1:30" ht="39.950000000000003" customHeight="1" x14ac:dyDescent="0.25">
      <c r="A62" s="54"/>
      <c r="B62" s="58"/>
      <c r="C62" s="59"/>
      <c r="D62" s="59"/>
      <c r="E62" s="60"/>
      <c r="F62" s="63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31" t="s">
        <v>111</v>
      </c>
      <c r="Z62" s="77"/>
      <c r="AA62" s="13"/>
      <c r="AB62" s="47">
        <f>PRODUCT(Z61*AA62)</f>
        <v>0</v>
      </c>
    </row>
    <row r="63" spans="1:30" ht="39.950000000000003" customHeight="1" x14ac:dyDescent="0.25">
      <c r="A63" s="54"/>
      <c r="B63" s="58"/>
      <c r="C63" s="59"/>
      <c r="D63" s="59"/>
      <c r="E63" s="60"/>
      <c r="F63" s="63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31" t="s">
        <v>162</v>
      </c>
      <c r="Z63" s="77"/>
      <c r="AA63" s="13"/>
      <c r="AB63" s="47">
        <f>PRODUCT(Z61*AA63)</f>
        <v>0</v>
      </c>
    </row>
    <row r="64" spans="1:30" ht="39.950000000000003" customHeight="1" x14ac:dyDescent="0.25">
      <c r="A64" s="54"/>
      <c r="B64" s="58"/>
      <c r="C64" s="59"/>
      <c r="D64" s="59"/>
      <c r="E64" s="60"/>
      <c r="F64" s="63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31" t="s">
        <v>163</v>
      </c>
      <c r="Z64" s="77"/>
      <c r="AA64" s="13"/>
      <c r="AB64" s="47">
        <f>PRODUCT(Z61*AA64)</f>
        <v>0</v>
      </c>
    </row>
    <row r="65" spans="1:28" ht="39.950000000000003" customHeight="1" x14ac:dyDescent="0.25">
      <c r="A65" s="67"/>
      <c r="B65" s="68"/>
      <c r="C65" s="69"/>
      <c r="D65" s="69"/>
      <c r="E65" s="70"/>
      <c r="F65" s="73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31" t="s">
        <v>164</v>
      </c>
      <c r="Z65" s="78"/>
      <c r="AA65" s="13"/>
      <c r="AB65" s="47">
        <f>PRODUCT(Z61*AA65)</f>
        <v>0</v>
      </c>
    </row>
    <row r="66" spans="1:28" ht="39.950000000000003" customHeight="1" x14ac:dyDescent="0.25">
      <c r="A66" s="53"/>
      <c r="B66" s="55" t="s">
        <v>39</v>
      </c>
      <c r="C66" s="56"/>
      <c r="D66" s="56"/>
      <c r="E66" s="57"/>
      <c r="F66" s="61" t="s">
        <v>40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31" t="s">
        <v>161</v>
      </c>
      <c r="Z66" s="65">
        <v>159</v>
      </c>
      <c r="AA66" s="13"/>
      <c r="AB66" s="47">
        <f>PRODUCT(Z66*AA66)</f>
        <v>0</v>
      </c>
    </row>
    <row r="67" spans="1:28" ht="39.950000000000003" customHeight="1" x14ac:dyDescent="0.25">
      <c r="A67" s="54"/>
      <c r="B67" s="58"/>
      <c r="C67" s="59"/>
      <c r="D67" s="59"/>
      <c r="E67" s="60"/>
      <c r="F67" s="63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31" t="s">
        <v>111</v>
      </c>
      <c r="Z67" s="66"/>
      <c r="AA67" s="13"/>
      <c r="AB67" s="47">
        <f>PRODUCT(Z66*AA67)</f>
        <v>0</v>
      </c>
    </row>
    <row r="68" spans="1:28" ht="39.950000000000003" customHeight="1" x14ac:dyDescent="0.25">
      <c r="A68" s="54"/>
      <c r="B68" s="58"/>
      <c r="C68" s="59"/>
      <c r="D68" s="59"/>
      <c r="E68" s="60"/>
      <c r="F68" s="63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31" t="s">
        <v>162</v>
      </c>
      <c r="Z68" s="66"/>
      <c r="AA68" s="13"/>
      <c r="AB68" s="47">
        <f>PRODUCT(Z66*AA68)</f>
        <v>0</v>
      </c>
    </row>
    <row r="69" spans="1:28" ht="39.950000000000003" customHeight="1" x14ac:dyDescent="0.25">
      <c r="A69" s="54"/>
      <c r="B69" s="58"/>
      <c r="C69" s="59"/>
      <c r="D69" s="59"/>
      <c r="E69" s="60"/>
      <c r="F69" s="63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31" t="s">
        <v>163</v>
      </c>
      <c r="Z69" s="66"/>
      <c r="AA69" s="13"/>
      <c r="AB69" s="47">
        <f>PRODUCT(Z66*AA69)</f>
        <v>0</v>
      </c>
    </row>
    <row r="70" spans="1:28" ht="39.950000000000003" customHeight="1" x14ac:dyDescent="0.25">
      <c r="A70" s="67"/>
      <c r="B70" s="68"/>
      <c r="C70" s="69"/>
      <c r="D70" s="69"/>
      <c r="E70" s="70"/>
      <c r="F70" s="73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31" t="s">
        <v>164</v>
      </c>
      <c r="Z70" s="96"/>
      <c r="AA70" s="13"/>
      <c r="AB70" s="47">
        <f>PRODUCT(Z66*AA70)</f>
        <v>0</v>
      </c>
    </row>
    <row r="71" spans="1:28" ht="39.950000000000003" customHeight="1" x14ac:dyDescent="0.25">
      <c r="A71" s="53"/>
      <c r="B71" s="55" t="s">
        <v>41</v>
      </c>
      <c r="C71" s="56"/>
      <c r="D71" s="56"/>
      <c r="E71" s="57"/>
      <c r="F71" s="61" t="s">
        <v>42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31" t="s">
        <v>161</v>
      </c>
      <c r="Z71" s="65">
        <v>200</v>
      </c>
      <c r="AA71" s="13"/>
      <c r="AB71" s="47">
        <f>PRODUCT(Z71*AA71)</f>
        <v>0</v>
      </c>
    </row>
    <row r="72" spans="1:28" ht="39.950000000000003" customHeight="1" x14ac:dyDescent="0.25">
      <c r="A72" s="54"/>
      <c r="B72" s="58"/>
      <c r="C72" s="59"/>
      <c r="D72" s="59"/>
      <c r="E72" s="60"/>
      <c r="F72" s="63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31" t="s">
        <v>111</v>
      </c>
      <c r="Z72" s="66"/>
      <c r="AA72" s="13"/>
      <c r="AB72" s="47">
        <f>PRODUCT(Z71*AA72)</f>
        <v>0</v>
      </c>
    </row>
    <row r="73" spans="1:28" ht="39.950000000000003" customHeight="1" x14ac:dyDescent="0.25">
      <c r="A73" s="54"/>
      <c r="B73" s="58"/>
      <c r="C73" s="59"/>
      <c r="D73" s="59"/>
      <c r="E73" s="60"/>
      <c r="F73" s="63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31" t="s">
        <v>162</v>
      </c>
      <c r="Z73" s="66"/>
      <c r="AA73" s="13"/>
      <c r="AB73" s="47">
        <f>PRODUCT(Z71*AA73)</f>
        <v>0</v>
      </c>
    </row>
    <row r="74" spans="1:28" ht="39.950000000000003" customHeight="1" x14ac:dyDescent="0.25">
      <c r="A74" s="54"/>
      <c r="B74" s="58"/>
      <c r="C74" s="59"/>
      <c r="D74" s="59"/>
      <c r="E74" s="60"/>
      <c r="F74" s="63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31" t="s">
        <v>163</v>
      </c>
      <c r="Z74" s="66"/>
      <c r="AA74" s="13"/>
      <c r="AB74" s="47">
        <f>PRODUCT(Z71*AA74)</f>
        <v>0</v>
      </c>
    </row>
    <row r="75" spans="1:28" ht="39.950000000000003" customHeight="1" x14ac:dyDescent="0.25">
      <c r="A75" s="67"/>
      <c r="B75" s="68"/>
      <c r="C75" s="69"/>
      <c r="D75" s="69"/>
      <c r="E75" s="70"/>
      <c r="F75" s="73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31" t="s">
        <v>164</v>
      </c>
      <c r="Z75" s="96"/>
      <c r="AA75" s="13"/>
      <c r="AB75" s="47">
        <f>PRODUCT(Z71*AA75)</f>
        <v>0</v>
      </c>
    </row>
    <row r="76" spans="1:28" ht="66.599999999999994" customHeight="1" x14ac:dyDescent="0.25">
      <c r="A76" s="53"/>
      <c r="B76" s="55" t="s">
        <v>43</v>
      </c>
      <c r="C76" s="56"/>
      <c r="D76" s="56"/>
      <c r="E76" s="57"/>
      <c r="F76" s="61" t="s">
        <v>42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31" t="s">
        <v>161</v>
      </c>
      <c r="Z76" s="65">
        <v>200</v>
      </c>
      <c r="AA76" s="13"/>
      <c r="AB76" s="47">
        <f>PRODUCT(Z76*AA76)</f>
        <v>0</v>
      </c>
    </row>
    <row r="77" spans="1:28" ht="66.599999999999994" customHeight="1" x14ac:dyDescent="0.25">
      <c r="A77" s="54"/>
      <c r="B77" s="58"/>
      <c r="C77" s="59"/>
      <c r="D77" s="59"/>
      <c r="E77" s="60"/>
      <c r="F77" s="63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31" t="s">
        <v>111</v>
      </c>
      <c r="Z77" s="66"/>
      <c r="AA77" s="13"/>
      <c r="AB77" s="47">
        <f>PRODUCT(Z76*AA77)</f>
        <v>0</v>
      </c>
    </row>
    <row r="78" spans="1:28" ht="66.599999999999994" customHeight="1" x14ac:dyDescent="0.25">
      <c r="A78" s="54"/>
      <c r="B78" s="58"/>
      <c r="C78" s="59"/>
      <c r="D78" s="59"/>
      <c r="E78" s="60"/>
      <c r="F78" s="63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31" t="s">
        <v>162</v>
      </c>
      <c r="Z78" s="66"/>
      <c r="AA78" s="13"/>
      <c r="AB78" s="47">
        <f>PRODUCT(Z76*AA78)</f>
        <v>0</v>
      </c>
    </row>
    <row r="79" spans="1:28" ht="200.1" customHeight="1" x14ac:dyDescent="0.25">
      <c r="A79" s="43"/>
      <c r="B79" s="55" t="s">
        <v>44</v>
      </c>
      <c r="C79" s="56"/>
      <c r="D79" s="56"/>
      <c r="E79" s="57"/>
      <c r="F79" s="61" t="s">
        <v>45</v>
      </c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33" t="s">
        <v>161</v>
      </c>
      <c r="Z79" s="46">
        <v>144</v>
      </c>
      <c r="AA79" s="13"/>
      <c r="AB79" s="47">
        <f>PRODUCT(Z79*AA79)</f>
        <v>0</v>
      </c>
    </row>
    <row r="80" spans="1:28" ht="18" customHeight="1" x14ac:dyDescent="0.25">
      <c r="A80" s="98" t="s">
        <v>46</v>
      </c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100"/>
      <c r="AB80" s="47"/>
    </row>
    <row r="81" spans="1:28" ht="66.599999999999994" customHeight="1" x14ac:dyDescent="0.25">
      <c r="A81" s="79"/>
      <c r="B81" s="55" t="s">
        <v>47</v>
      </c>
      <c r="C81" s="56"/>
      <c r="D81" s="56"/>
      <c r="E81" s="57"/>
      <c r="F81" s="61" t="s">
        <v>48</v>
      </c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33" t="s">
        <v>165</v>
      </c>
      <c r="Z81" s="76">
        <v>259</v>
      </c>
      <c r="AA81" s="13"/>
      <c r="AB81" s="47">
        <f>PRODUCT(Z81*AA81)</f>
        <v>0</v>
      </c>
    </row>
    <row r="82" spans="1:28" ht="66.599999999999994" customHeight="1" x14ac:dyDescent="0.25">
      <c r="A82" s="80"/>
      <c r="B82" s="58"/>
      <c r="C82" s="59"/>
      <c r="D82" s="59"/>
      <c r="E82" s="60"/>
      <c r="F82" s="63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33" t="s">
        <v>161</v>
      </c>
      <c r="Z82" s="77"/>
      <c r="AA82" s="13"/>
      <c r="AB82" s="47">
        <f>PRODUCT(Z81*AA82)</f>
        <v>0</v>
      </c>
    </row>
    <row r="83" spans="1:28" ht="66.599999999999994" customHeight="1" x14ac:dyDescent="0.25">
      <c r="A83" s="80"/>
      <c r="B83" s="58"/>
      <c r="C83" s="59"/>
      <c r="D83" s="59"/>
      <c r="E83" s="60"/>
      <c r="F83" s="73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33" t="s">
        <v>111</v>
      </c>
      <c r="Z83" s="77"/>
      <c r="AA83" s="13"/>
      <c r="AB83" s="47">
        <f>PRODUCT(Z81*AA83)</f>
        <v>0</v>
      </c>
    </row>
    <row r="84" spans="1:28" ht="33.4" customHeight="1" x14ac:dyDescent="0.25">
      <c r="A84" s="53"/>
      <c r="B84" s="55" t="s">
        <v>49</v>
      </c>
      <c r="C84" s="56"/>
      <c r="D84" s="56"/>
      <c r="E84" s="57"/>
      <c r="F84" s="61" t="s">
        <v>50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71"/>
      <c r="Y84" s="31" t="s">
        <v>165</v>
      </c>
      <c r="Z84" s="76">
        <v>138</v>
      </c>
      <c r="AA84" s="13"/>
      <c r="AB84" s="14">
        <f>PRODUCT(Z84*AA84)</f>
        <v>0</v>
      </c>
    </row>
    <row r="85" spans="1:28" ht="33.4" customHeight="1" x14ac:dyDescent="0.25">
      <c r="A85" s="54"/>
      <c r="B85" s="58"/>
      <c r="C85" s="59"/>
      <c r="D85" s="59"/>
      <c r="E85" s="60"/>
      <c r="F85" s="63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72"/>
      <c r="Y85" s="31" t="s">
        <v>161</v>
      </c>
      <c r="Z85" s="77"/>
      <c r="AA85" s="13"/>
      <c r="AB85" s="14">
        <f>PRODUCT(Z84*AA85)</f>
        <v>0</v>
      </c>
    </row>
    <row r="86" spans="1:28" ht="33.4" customHeight="1" x14ac:dyDescent="0.25">
      <c r="A86" s="54"/>
      <c r="B86" s="58"/>
      <c r="C86" s="59"/>
      <c r="D86" s="59"/>
      <c r="E86" s="60"/>
      <c r="F86" s="63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72"/>
      <c r="Y86" s="31" t="s">
        <v>111</v>
      </c>
      <c r="Z86" s="77"/>
      <c r="AA86" s="13"/>
      <c r="AB86" s="14">
        <f>PRODUCT(Z84*AA86)</f>
        <v>0</v>
      </c>
    </row>
    <row r="87" spans="1:28" ht="33.4" customHeight="1" x14ac:dyDescent="0.25">
      <c r="A87" s="54"/>
      <c r="B87" s="58"/>
      <c r="C87" s="59"/>
      <c r="D87" s="59"/>
      <c r="E87" s="60"/>
      <c r="F87" s="63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72"/>
      <c r="Y87" s="31" t="s">
        <v>162</v>
      </c>
      <c r="Z87" s="77"/>
      <c r="AA87" s="13"/>
      <c r="AB87" s="14">
        <f>PRODUCT(Z84*AA87)</f>
        <v>0</v>
      </c>
    </row>
    <row r="88" spans="1:28" ht="33.4" customHeight="1" x14ac:dyDescent="0.25">
      <c r="A88" s="54"/>
      <c r="B88" s="58"/>
      <c r="C88" s="59"/>
      <c r="D88" s="59"/>
      <c r="E88" s="60"/>
      <c r="F88" s="63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72"/>
      <c r="Y88" s="31" t="s">
        <v>163</v>
      </c>
      <c r="Z88" s="77"/>
      <c r="AA88" s="13"/>
      <c r="AB88" s="14">
        <f>PRODUCT(Z84*AA88)</f>
        <v>0</v>
      </c>
    </row>
    <row r="89" spans="1:28" ht="33.4" customHeight="1" x14ac:dyDescent="0.25">
      <c r="A89" s="67"/>
      <c r="B89" s="68"/>
      <c r="C89" s="69"/>
      <c r="D89" s="69"/>
      <c r="E89" s="70"/>
      <c r="F89" s="73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5"/>
      <c r="Y89" s="31" t="s">
        <v>164</v>
      </c>
      <c r="Z89" s="78"/>
      <c r="AA89" s="13"/>
      <c r="AB89" s="14">
        <f>PRODUCT(Z84*AA89)</f>
        <v>0</v>
      </c>
    </row>
    <row r="90" spans="1:28" ht="33.4" customHeight="1" x14ac:dyDescent="0.25">
      <c r="A90" s="107"/>
      <c r="B90" s="108" t="s">
        <v>185</v>
      </c>
      <c r="C90" s="108"/>
      <c r="D90" s="108"/>
      <c r="E90" s="108"/>
      <c r="F90" s="109" t="s">
        <v>186</v>
      </c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50" t="s">
        <v>165</v>
      </c>
      <c r="Z90" s="91">
        <v>170</v>
      </c>
      <c r="AA90" s="13"/>
      <c r="AB90" s="14">
        <f>PRODUCT(Z90*AA90)</f>
        <v>0</v>
      </c>
    </row>
    <row r="91" spans="1:28" ht="33.4" customHeight="1" x14ac:dyDescent="0.25">
      <c r="A91" s="107"/>
      <c r="B91" s="108"/>
      <c r="C91" s="108"/>
      <c r="D91" s="108"/>
      <c r="E91" s="108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50" t="s">
        <v>161</v>
      </c>
      <c r="Z91" s="91"/>
      <c r="AA91" s="13"/>
      <c r="AB91" s="14">
        <f>PRODUCT(Z90*AA91)</f>
        <v>0</v>
      </c>
    </row>
    <row r="92" spans="1:28" ht="33.4" customHeight="1" x14ac:dyDescent="0.25">
      <c r="A92" s="107"/>
      <c r="B92" s="108"/>
      <c r="C92" s="108"/>
      <c r="D92" s="108"/>
      <c r="E92" s="108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50" t="s">
        <v>111</v>
      </c>
      <c r="Z92" s="91"/>
      <c r="AA92" s="13"/>
      <c r="AB92" s="14">
        <f>PRODUCT(Z90*AA92)</f>
        <v>0</v>
      </c>
    </row>
    <row r="93" spans="1:28" ht="33.4" customHeight="1" x14ac:dyDescent="0.25">
      <c r="A93" s="107"/>
      <c r="B93" s="108"/>
      <c r="C93" s="108"/>
      <c r="D93" s="108"/>
      <c r="E93" s="108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50" t="s">
        <v>162</v>
      </c>
      <c r="Z93" s="91"/>
      <c r="AA93" s="13"/>
      <c r="AB93" s="14">
        <f>PRODUCT(Z90*AA93)</f>
        <v>0</v>
      </c>
    </row>
    <row r="94" spans="1:28" ht="33.4" customHeight="1" x14ac:dyDescent="0.25">
      <c r="A94" s="107"/>
      <c r="B94" s="108"/>
      <c r="C94" s="108"/>
      <c r="D94" s="108"/>
      <c r="E94" s="108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50" t="s">
        <v>163</v>
      </c>
      <c r="Z94" s="91"/>
      <c r="AA94" s="13"/>
      <c r="AB94" s="14">
        <f>PRODUCT(Z90*AA94)</f>
        <v>0</v>
      </c>
    </row>
    <row r="95" spans="1:28" ht="33.4" customHeight="1" x14ac:dyDescent="0.25">
      <c r="A95" s="107"/>
      <c r="B95" s="108"/>
      <c r="C95" s="108"/>
      <c r="D95" s="108"/>
      <c r="E95" s="108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50" t="s">
        <v>164</v>
      </c>
      <c r="Z95" s="91"/>
      <c r="AA95" s="13"/>
      <c r="AB95" s="14">
        <f>PRODUCT(Z90*AA95)</f>
        <v>0</v>
      </c>
    </row>
    <row r="96" spans="1:28" ht="18" customHeight="1" x14ac:dyDescent="0.25">
      <c r="A96" s="98" t="s">
        <v>51</v>
      </c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100"/>
      <c r="AB96" s="47"/>
    </row>
    <row r="97" spans="1:28" ht="66.599999999999994" customHeight="1" x14ac:dyDescent="0.25">
      <c r="A97" s="79"/>
      <c r="B97" s="55" t="s">
        <v>52</v>
      </c>
      <c r="C97" s="56"/>
      <c r="D97" s="56"/>
      <c r="E97" s="57"/>
      <c r="F97" s="61" t="s">
        <v>53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31" t="s">
        <v>165</v>
      </c>
      <c r="Z97" s="76">
        <v>287</v>
      </c>
      <c r="AA97" s="13"/>
      <c r="AB97" s="47">
        <f>PRODUCT(Z97*AA97)</f>
        <v>0</v>
      </c>
    </row>
    <row r="98" spans="1:28" ht="66.599999999999994" customHeight="1" x14ac:dyDescent="0.25">
      <c r="A98" s="80"/>
      <c r="B98" s="58"/>
      <c r="C98" s="59"/>
      <c r="D98" s="59"/>
      <c r="E98" s="60"/>
      <c r="F98" s="63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31" t="s">
        <v>161</v>
      </c>
      <c r="Z98" s="77"/>
      <c r="AA98" s="13"/>
      <c r="AB98" s="47">
        <f>PRODUCT(Z97*AA98)</f>
        <v>0</v>
      </c>
    </row>
    <row r="99" spans="1:28" ht="66.599999999999994" customHeight="1" x14ac:dyDescent="0.25">
      <c r="A99" s="80"/>
      <c r="B99" s="58"/>
      <c r="C99" s="59"/>
      <c r="D99" s="59"/>
      <c r="E99" s="60"/>
      <c r="F99" s="73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31" t="s">
        <v>111</v>
      </c>
      <c r="Z99" s="78"/>
      <c r="AA99" s="13"/>
      <c r="AB99" s="47">
        <f>PRODUCT(Z97*AA99)</f>
        <v>0</v>
      </c>
    </row>
    <row r="100" spans="1:28" ht="28.5" customHeight="1" x14ac:dyDescent="0.25">
      <c r="A100" s="79"/>
      <c r="B100" s="55" t="s">
        <v>54</v>
      </c>
      <c r="C100" s="56"/>
      <c r="D100" s="56"/>
      <c r="E100" s="57"/>
      <c r="F100" s="82" t="s">
        <v>55</v>
      </c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4"/>
      <c r="Y100" s="31" t="s">
        <v>161</v>
      </c>
      <c r="Z100" s="91">
        <v>171</v>
      </c>
      <c r="AA100" s="13"/>
      <c r="AB100" s="47">
        <f>Z100*AA100</f>
        <v>0</v>
      </c>
    </row>
    <row r="101" spans="1:28" ht="28.5" customHeight="1" x14ac:dyDescent="0.25">
      <c r="A101" s="80"/>
      <c r="B101" s="58"/>
      <c r="C101" s="59"/>
      <c r="D101" s="59"/>
      <c r="E101" s="60"/>
      <c r="F101" s="85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7"/>
      <c r="Y101" s="31" t="s">
        <v>111</v>
      </c>
      <c r="Z101" s="91"/>
      <c r="AA101" s="13"/>
      <c r="AB101" s="47">
        <f>Z100*AA101</f>
        <v>0</v>
      </c>
    </row>
    <row r="102" spans="1:28" ht="28.5" customHeight="1" x14ac:dyDescent="0.25">
      <c r="A102" s="80"/>
      <c r="B102" s="58"/>
      <c r="C102" s="59"/>
      <c r="D102" s="59"/>
      <c r="E102" s="60"/>
      <c r="F102" s="85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7"/>
      <c r="Y102" s="31" t="s">
        <v>112</v>
      </c>
      <c r="Z102" s="91"/>
      <c r="AA102" s="13"/>
      <c r="AB102" s="47">
        <f>Z100*AA102</f>
        <v>0</v>
      </c>
    </row>
    <row r="103" spans="1:28" ht="28.5" customHeight="1" x14ac:dyDescent="0.25">
      <c r="A103" s="80"/>
      <c r="B103" s="58"/>
      <c r="C103" s="59"/>
      <c r="D103" s="59"/>
      <c r="E103" s="60"/>
      <c r="F103" s="85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7"/>
      <c r="Y103" s="31" t="s">
        <v>113</v>
      </c>
      <c r="Z103" s="91"/>
      <c r="AA103" s="13"/>
      <c r="AB103" s="47">
        <f>Z100*AA103</f>
        <v>0</v>
      </c>
    </row>
    <row r="104" spans="1:28" ht="28.5" customHeight="1" x14ac:dyDescent="0.25">
      <c r="A104" s="80"/>
      <c r="B104" s="58"/>
      <c r="C104" s="59"/>
      <c r="D104" s="59"/>
      <c r="E104" s="60"/>
      <c r="F104" s="85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7"/>
      <c r="Y104" s="31" t="s">
        <v>166</v>
      </c>
      <c r="Z104" s="91"/>
      <c r="AA104" s="13"/>
      <c r="AB104" s="47">
        <f>Z100*AA104</f>
        <v>0</v>
      </c>
    </row>
    <row r="105" spans="1:28" ht="28.5" customHeight="1" x14ac:dyDescent="0.25">
      <c r="A105" s="80"/>
      <c r="B105" s="58"/>
      <c r="C105" s="59"/>
      <c r="D105" s="59"/>
      <c r="E105" s="60"/>
      <c r="F105" s="85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7"/>
      <c r="Y105" s="31" t="s">
        <v>167</v>
      </c>
      <c r="Z105" s="91">
        <v>197</v>
      </c>
      <c r="AA105" s="13"/>
      <c r="AB105" s="47">
        <f>Z105*AA105</f>
        <v>0</v>
      </c>
    </row>
    <row r="106" spans="1:28" ht="28.5" customHeight="1" x14ac:dyDescent="0.25">
      <c r="A106" s="81"/>
      <c r="B106" s="68"/>
      <c r="C106" s="69"/>
      <c r="D106" s="69"/>
      <c r="E106" s="70"/>
      <c r="F106" s="88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90"/>
      <c r="Y106" s="31" t="s">
        <v>168</v>
      </c>
      <c r="Z106" s="91"/>
      <c r="AA106" s="13"/>
      <c r="AB106" s="47">
        <f>Z105*AA106</f>
        <v>0</v>
      </c>
    </row>
    <row r="107" spans="1:28" ht="39.950000000000003" customHeight="1" x14ac:dyDescent="0.25">
      <c r="A107" s="79"/>
      <c r="B107" s="55" t="s">
        <v>56</v>
      </c>
      <c r="C107" s="56"/>
      <c r="D107" s="56"/>
      <c r="E107" s="57"/>
      <c r="F107" s="61" t="s">
        <v>55</v>
      </c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31" t="s">
        <v>161</v>
      </c>
      <c r="Z107" s="76">
        <v>202</v>
      </c>
      <c r="AA107" s="13"/>
      <c r="AB107" s="47">
        <f>PRODUCT(Z107*AA107)</f>
        <v>0</v>
      </c>
    </row>
    <row r="108" spans="1:28" ht="39.950000000000003" customHeight="1" x14ac:dyDescent="0.25">
      <c r="A108" s="80"/>
      <c r="B108" s="58"/>
      <c r="C108" s="59"/>
      <c r="D108" s="59"/>
      <c r="E108" s="60"/>
      <c r="F108" s="63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31" t="s">
        <v>111</v>
      </c>
      <c r="Z108" s="77"/>
      <c r="AA108" s="13"/>
      <c r="AB108" s="47">
        <f>PRODUCT(Z107*AA108)</f>
        <v>0</v>
      </c>
    </row>
    <row r="109" spans="1:28" ht="39.950000000000003" customHeight="1" x14ac:dyDescent="0.25">
      <c r="A109" s="80"/>
      <c r="B109" s="58"/>
      <c r="C109" s="59"/>
      <c r="D109" s="59"/>
      <c r="E109" s="60"/>
      <c r="F109" s="63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31" t="s">
        <v>112</v>
      </c>
      <c r="Z109" s="77"/>
      <c r="AA109" s="13"/>
      <c r="AB109" s="47">
        <f>PRODUCT(Z107*AA109)</f>
        <v>0</v>
      </c>
    </row>
    <row r="110" spans="1:28" ht="39.950000000000003" customHeight="1" x14ac:dyDescent="0.25">
      <c r="A110" s="80"/>
      <c r="B110" s="58"/>
      <c r="C110" s="59"/>
      <c r="D110" s="59"/>
      <c r="E110" s="60"/>
      <c r="F110" s="63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31" t="s">
        <v>113</v>
      </c>
      <c r="Z110" s="77"/>
      <c r="AA110" s="13"/>
      <c r="AB110" s="47">
        <f>PRODUCT(Z107*AA110)</f>
        <v>0</v>
      </c>
    </row>
    <row r="111" spans="1:28" ht="39.950000000000003" customHeight="1" x14ac:dyDescent="0.25">
      <c r="A111" s="80"/>
      <c r="B111" s="58"/>
      <c r="C111" s="59"/>
      <c r="D111" s="59"/>
      <c r="E111" s="60"/>
      <c r="F111" s="63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31" t="s">
        <v>166</v>
      </c>
      <c r="Z111" s="78"/>
      <c r="AA111" s="13"/>
      <c r="AB111" s="47">
        <f>PRODUCT(Z107*AA111)</f>
        <v>0</v>
      </c>
    </row>
    <row r="112" spans="1:28" ht="39.950000000000003" customHeight="1" x14ac:dyDescent="0.25">
      <c r="A112" s="80"/>
      <c r="B112" s="58"/>
      <c r="C112" s="59"/>
      <c r="D112" s="59"/>
      <c r="E112" s="60"/>
      <c r="F112" s="63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31" t="s">
        <v>167</v>
      </c>
      <c r="Z112" s="76">
        <v>230</v>
      </c>
      <c r="AA112" s="13"/>
      <c r="AB112" s="47">
        <f>PRODUCT(Z112*AA112)</f>
        <v>0</v>
      </c>
    </row>
    <row r="113" spans="1:28" ht="39.950000000000003" customHeight="1" x14ac:dyDescent="0.25">
      <c r="A113" s="81"/>
      <c r="B113" s="68"/>
      <c r="C113" s="69"/>
      <c r="D113" s="69"/>
      <c r="E113" s="70"/>
      <c r="F113" s="73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31" t="s">
        <v>168</v>
      </c>
      <c r="Z113" s="78"/>
      <c r="AA113" s="13"/>
      <c r="AB113" s="47">
        <f>PRODUCT(Z112*AA113)</f>
        <v>0</v>
      </c>
    </row>
    <row r="114" spans="1:28" ht="39.950000000000003" customHeight="1" x14ac:dyDescent="0.25">
      <c r="A114" s="79"/>
      <c r="B114" s="55" t="s">
        <v>57</v>
      </c>
      <c r="C114" s="56"/>
      <c r="D114" s="56"/>
      <c r="E114" s="57"/>
      <c r="F114" s="61" t="s">
        <v>58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31" t="s">
        <v>161</v>
      </c>
      <c r="Z114" s="76">
        <v>187</v>
      </c>
      <c r="AA114" s="13"/>
      <c r="AB114" s="47">
        <f>PRODUCT(Z114*AA114)</f>
        <v>0</v>
      </c>
    </row>
    <row r="115" spans="1:28" ht="39.950000000000003" customHeight="1" x14ac:dyDescent="0.25">
      <c r="A115" s="80"/>
      <c r="B115" s="58"/>
      <c r="C115" s="59"/>
      <c r="D115" s="59"/>
      <c r="E115" s="60"/>
      <c r="F115" s="63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31" t="s">
        <v>111</v>
      </c>
      <c r="Z115" s="77"/>
      <c r="AA115" s="13"/>
      <c r="AB115" s="47">
        <f>PRODUCT(Z114*AA115)</f>
        <v>0</v>
      </c>
    </row>
    <row r="116" spans="1:28" ht="39.950000000000003" customHeight="1" x14ac:dyDescent="0.25">
      <c r="A116" s="80"/>
      <c r="B116" s="58"/>
      <c r="C116" s="59"/>
      <c r="D116" s="59"/>
      <c r="E116" s="60"/>
      <c r="F116" s="63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31" t="s">
        <v>112</v>
      </c>
      <c r="Z116" s="77"/>
      <c r="AA116" s="13"/>
      <c r="AB116" s="47">
        <f>PRODUCT(Z114*AA116)</f>
        <v>0</v>
      </c>
    </row>
    <row r="117" spans="1:28" ht="39.950000000000003" customHeight="1" x14ac:dyDescent="0.25">
      <c r="A117" s="80"/>
      <c r="B117" s="58"/>
      <c r="C117" s="59"/>
      <c r="D117" s="59"/>
      <c r="E117" s="60"/>
      <c r="F117" s="63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31" t="s">
        <v>113</v>
      </c>
      <c r="Z117" s="77"/>
      <c r="AA117" s="13"/>
      <c r="AB117" s="47">
        <f>PRODUCT(Z114*AA117)</f>
        <v>0</v>
      </c>
    </row>
    <row r="118" spans="1:28" ht="39.950000000000003" customHeight="1" x14ac:dyDescent="0.25">
      <c r="A118" s="80"/>
      <c r="B118" s="58"/>
      <c r="C118" s="59"/>
      <c r="D118" s="59"/>
      <c r="E118" s="60"/>
      <c r="F118" s="63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31" t="s">
        <v>166</v>
      </c>
      <c r="Z118" s="78"/>
      <c r="AA118" s="13"/>
      <c r="AB118" s="47">
        <f>PRODUCT(Z114*AA118)</f>
        <v>0</v>
      </c>
    </row>
    <row r="119" spans="1:28" ht="39.950000000000003" customHeight="1" x14ac:dyDescent="0.25">
      <c r="A119" s="80"/>
      <c r="B119" s="58"/>
      <c r="C119" s="59"/>
      <c r="D119" s="59"/>
      <c r="E119" s="60"/>
      <c r="F119" s="63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31" t="s">
        <v>167</v>
      </c>
      <c r="Z119" s="76">
        <v>215</v>
      </c>
      <c r="AA119" s="13"/>
      <c r="AB119" s="47">
        <f>PRODUCT(Z119*AA119)</f>
        <v>0</v>
      </c>
    </row>
    <row r="120" spans="1:28" ht="39.950000000000003" customHeight="1" x14ac:dyDescent="0.25">
      <c r="A120" s="81"/>
      <c r="B120" s="68"/>
      <c r="C120" s="69"/>
      <c r="D120" s="69"/>
      <c r="E120" s="70"/>
      <c r="F120" s="73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31" t="s">
        <v>168</v>
      </c>
      <c r="Z120" s="78"/>
      <c r="AA120" s="13"/>
      <c r="AB120" s="47">
        <f>PRODUCT(Z119*AA120)</f>
        <v>0</v>
      </c>
    </row>
    <row r="121" spans="1:28" ht="50.1" customHeight="1" x14ac:dyDescent="0.25">
      <c r="A121" s="79"/>
      <c r="B121" s="55" t="s">
        <v>59</v>
      </c>
      <c r="C121" s="56"/>
      <c r="D121" s="56"/>
      <c r="E121" s="57"/>
      <c r="F121" s="61" t="s">
        <v>55</v>
      </c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31" t="s">
        <v>161</v>
      </c>
      <c r="Z121" s="76">
        <v>187</v>
      </c>
      <c r="AA121" s="13"/>
      <c r="AB121" s="47">
        <f>PRODUCT(Z121*AA121)</f>
        <v>0</v>
      </c>
    </row>
    <row r="122" spans="1:28" ht="50.1" customHeight="1" x14ac:dyDescent="0.25">
      <c r="A122" s="80"/>
      <c r="B122" s="58"/>
      <c r="C122" s="59"/>
      <c r="D122" s="59"/>
      <c r="E122" s="60"/>
      <c r="F122" s="63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31" t="s">
        <v>111</v>
      </c>
      <c r="Z122" s="77"/>
      <c r="AA122" s="13"/>
      <c r="AB122" s="47">
        <f>PRODUCT(Z121*AA122)</f>
        <v>0</v>
      </c>
    </row>
    <row r="123" spans="1:28" ht="50.1" customHeight="1" x14ac:dyDescent="0.25">
      <c r="A123" s="80"/>
      <c r="B123" s="58"/>
      <c r="C123" s="59"/>
      <c r="D123" s="59"/>
      <c r="E123" s="60"/>
      <c r="F123" s="63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31" t="s">
        <v>167</v>
      </c>
      <c r="Z123" s="76">
        <v>215</v>
      </c>
      <c r="AA123" s="13"/>
      <c r="AB123" s="47">
        <f>PRODUCT(Z123*AA123)</f>
        <v>0</v>
      </c>
    </row>
    <row r="124" spans="1:28" ht="50.1" customHeight="1" x14ac:dyDescent="0.25">
      <c r="A124" s="81"/>
      <c r="B124" s="68"/>
      <c r="C124" s="69"/>
      <c r="D124" s="69"/>
      <c r="E124" s="70"/>
      <c r="F124" s="73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31" t="s">
        <v>168</v>
      </c>
      <c r="Z124" s="78"/>
      <c r="AA124" s="13"/>
      <c r="AB124" s="47">
        <f>PRODUCT(Z123*AA124)</f>
        <v>0</v>
      </c>
    </row>
    <row r="125" spans="1:28" ht="39.950000000000003" customHeight="1" x14ac:dyDescent="0.25">
      <c r="A125" s="79"/>
      <c r="B125" s="55" t="s">
        <v>60</v>
      </c>
      <c r="C125" s="56"/>
      <c r="D125" s="56"/>
      <c r="E125" s="57"/>
      <c r="F125" s="61" t="s">
        <v>61</v>
      </c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71"/>
      <c r="Y125" s="31" t="s">
        <v>161</v>
      </c>
      <c r="Z125" s="76">
        <v>144</v>
      </c>
      <c r="AA125" s="13"/>
      <c r="AB125" s="47">
        <f>PRODUCT(Z125*AA125)</f>
        <v>0</v>
      </c>
    </row>
    <row r="126" spans="1:28" ht="39.950000000000003" customHeight="1" x14ac:dyDescent="0.25">
      <c r="A126" s="80"/>
      <c r="B126" s="58"/>
      <c r="C126" s="59"/>
      <c r="D126" s="59"/>
      <c r="E126" s="60"/>
      <c r="F126" s="63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72"/>
      <c r="Y126" s="31" t="s">
        <v>111</v>
      </c>
      <c r="Z126" s="77"/>
      <c r="AA126" s="13"/>
      <c r="AB126" s="47">
        <f>PRODUCT(Z125*AA126)</f>
        <v>0</v>
      </c>
    </row>
    <row r="127" spans="1:28" ht="39.950000000000003" customHeight="1" x14ac:dyDescent="0.25">
      <c r="A127" s="80"/>
      <c r="B127" s="58"/>
      <c r="C127" s="59"/>
      <c r="D127" s="59"/>
      <c r="E127" s="60"/>
      <c r="F127" s="63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72"/>
      <c r="Y127" s="31" t="s">
        <v>112</v>
      </c>
      <c r="Z127" s="77"/>
      <c r="AA127" s="13"/>
      <c r="AB127" s="47">
        <f>PRODUCT(Z125*AA127)</f>
        <v>0</v>
      </c>
    </row>
    <row r="128" spans="1:28" ht="39.950000000000003" customHeight="1" x14ac:dyDescent="0.25">
      <c r="A128" s="80"/>
      <c r="B128" s="58"/>
      <c r="C128" s="59"/>
      <c r="D128" s="59"/>
      <c r="E128" s="60"/>
      <c r="F128" s="63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72"/>
      <c r="Y128" s="31" t="s">
        <v>113</v>
      </c>
      <c r="Z128" s="77"/>
      <c r="AA128" s="13"/>
      <c r="AB128" s="47">
        <f>PRODUCT(Z125*AA128)</f>
        <v>0</v>
      </c>
    </row>
    <row r="129" spans="1:28" ht="39.950000000000003" customHeight="1" x14ac:dyDescent="0.25">
      <c r="A129" s="80"/>
      <c r="B129" s="58"/>
      <c r="C129" s="59"/>
      <c r="D129" s="59"/>
      <c r="E129" s="60"/>
      <c r="F129" s="63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72"/>
      <c r="Y129" s="31" t="s">
        <v>166</v>
      </c>
      <c r="Z129" s="78"/>
      <c r="AA129" s="13"/>
      <c r="AB129" s="47">
        <f>PRODUCT(Z125*AA129)</f>
        <v>0</v>
      </c>
    </row>
    <row r="130" spans="1:28" ht="39.950000000000003" customHeight="1" x14ac:dyDescent="0.25">
      <c r="A130" s="80"/>
      <c r="B130" s="58"/>
      <c r="C130" s="59"/>
      <c r="D130" s="59"/>
      <c r="E130" s="60"/>
      <c r="F130" s="63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72"/>
      <c r="Y130" s="31" t="s">
        <v>167</v>
      </c>
      <c r="Z130" s="76">
        <v>166</v>
      </c>
      <c r="AA130" s="13"/>
      <c r="AB130" s="47">
        <f>PRODUCT(Z130*AA130)</f>
        <v>0</v>
      </c>
    </row>
    <row r="131" spans="1:28" ht="39.950000000000003" customHeight="1" x14ac:dyDescent="0.25">
      <c r="A131" s="81"/>
      <c r="B131" s="68"/>
      <c r="C131" s="69"/>
      <c r="D131" s="69"/>
      <c r="E131" s="70"/>
      <c r="F131" s="73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31" t="s">
        <v>168</v>
      </c>
      <c r="Z131" s="78"/>
      <c r="AA131" s="13"/>
      <c r="AB131" s="47">
        <f>PRODUCT(Z130*AA131)</f>
        <v>0</v>
      </c>
    </row>
    <row r="132" spans="1:28" ht="39.950000000000003" customHeight="1" x14ac:dyDescent="0.25">
      <c r="A132" s="79"/>
      <c r="B132" s="55" t="s">
        <v>62</v>
      </c>
      <c r="C132" s="56"/>
      <c r="D132" s="56"/>
      <c r="E132" s="57"/>
      <c r="F132" s="61" t="s">
        <v>55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31" t="s">
        <v>161</v>
      </c>
      <c r="Z132" s="76">
        <v>187</v>
      </c>
      <c r="AA132" s="13"/>
      <c r="AB132" s="47">
        <f>PRODUCT(Z132*AA132)</f>
        <v>0</v>
      </c>
    </row>
    <row r="133" spans="1:28" ht="39.950000000000003" customHeight="1" x14ac:dyDescent="0.25">
      <c r="A133" s="80"/>
      <c r="B133" s="58"/>
      <c r="C133" s="59"/>
      <c r="D133" s="59"/>
      <c r="E133" s="60"/>
      <c r="F133" s="63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31" t="s">
        <v>111</v>
      </c>
      <c r="Z133" s="77"/>
      <c r="AA133" s="13"/>
      <c r="AB133" s="47">
        <f>PRODUCT(Z132*AA133)</f>
        <v>0</v>
      </c>
    </row>
    <row r="134" spans="1:28" ht="39.950000000000003" customHeight="1" x14ac:dyDescent="0.25">
      <c r="A134" s="80"/>
      <c r="B134" s="58"/>
      <c r="C134" s="59"/>
      <c r="D134" s="59"/>
      <c r="E134" s="60"/>
      <c r="F134" s="63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31" t="s">
        <v>112</v>
      </c>
      <c r="Z134" s="77"/>
      <c r="AA134" s="13"/>
      <c r="AB134" s="47">
        <f>PRODUCT(Z132*AA134)</f>
        <v>0</v>
      </c>
    </row>
    <row r="135" spans="1:28" ht="39.950000000000003" customHeight="1" x14ac:dyDescent="0.25">
      <c r="A135" s="80"/>
      <c r="B135" s="58"/>
      <c r="C135" s="59"/>
      <c r="D135" s="59"/>
      <c r="E135" s="60"/>
      <c r="F135" s="63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31" t="s">
        <v>113</v>
      </c>
      <c r="Z135" s="77"/>
      <c r="AA135" s="13"/>
      <c r="AB135" s="47">
        <f>PRODUCT(Z132*AA135)</f>
        <v>0</v>
      </c>
    </row>
    <row r="136" spans="1:28" ht="39.950000000000003" customHeight="1" x14ac:dyDescent="0.25">
      <c r="A136" s="80"/>
      <c r="B136" s="58"/>
      <c r="C136" s="59"/>
      <c r="D136" s="59"/>
      <c r="E136" s="60"/>
      <c r="F136" s="63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31" t="s">
        <v>166</v>
      </c>
      <c r="Z136" s="78"/>
      <c r="AA136" s="13"/>
      <c r="AB136" s="47">
        <f>PRODUCT(Z132*AA136)</f>
        <v>0</v>
      </c>
    </row>
    <row r="137" spans="1:28" ht="39.950000000000003" customHeight="1" x14ac:dyDescent="0.25">
      <c r="A137" s="80"/>
      <c r="B137" s="58"/>
      <c r="C137" s="59"/>
      <c r="D137" s="59"/>
      <c r="E137" s="60"/>
      <c r="F137" s="63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31" t="s">
        <v>167</v>
      </c>
      <c r="Z137" s="76">
        <v>215</v>
      </c>
      <c r="AA137" s="13"/>
      <c r="AB137" s="47">
        <f>PRODUCT(Z137*AA137)</f>
        <v>0</v>
      </c>
    </row>
    <row r="138" spans="1:28" ht="39.950000000000003" customHeight="1" x14ac:dyDescent="0.25">
      <c r="A138" s="81"/>
      <c r="B138" s="68"/>
      <c r="C138" s="69"/>
      <c r="D138" s="69"/>
      <c r="E138" s="70"/>
      <c r="F138" s="73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31" t="s">
        <v>168</v>
      </c>
      <c r="Z138" s="78"/>
      <c r="AA138" s="13"/>
      <c r="AB138" s="47">
        <f>PRODUCT(Z137*AA138)</f>
        <v>0</v>
      </c>
    </row>
    <row r="139" spans="1:28" ht="39.950000000000003" customHeight="1" x14ac:dyDescent="0.25">
      <c r="A139" s="79"/>
      <c r="B139" s="55" t="s">
        <v>63</v>
      </c>
      <c r="C139" s="56"/>
      <c r="D139" s="56"/>
      <c r="E139" s="57"/>
      <c r="F139" s="61" t="s">
        <v>55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31" t="s">
        <v>161</v>
      </c>
      <c r="Z139" s="76">
        <v>190</v>
      </c>
      <c r="AA139" s="13"/>
      <c r="AB139" s="47">
        <f>PRODUCT(Z139*AA139)</f>
        <v>0</v>
      </c>
    </row>
    <row r="140" spans="1:28" ht="39.950000000000003" customHeight="1" x14ac:dyDescent="0.25">
      <c r="A140" s="80"/>
      <c r="B140" s="58"/>
      <c r="C140" s="59"/>
      <c r="D140" s="59"/>
      <c r="E140" s="60"/>
      <c r="F140" s="63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31" t="s">
        <v>111</v>
      </c>
      <c r="Z140" s="77"/>
      <c r="AA140" s="13"/>
      <c r="AB140" s="47">
        <f>PRODUCT(Z139*AA140)</f>
        <v>0</v>
      </c>
    </row>
    <row r="141" spans="1:28" ht="39.950000000000003" customHeight="1" x14ac:dyDescent="0.25">
      <c r="A141" s="80"/>
      <c r="B141" s="58"/>
      <c r="C141" s="59"/>
      <c r="D141" s="59"/>
      <c r="E141" s="60"/>
      <c r="F141" s="63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31" t="s">
        <v>112</v>
      </c>
      <c r="Z141" s="77"/>
      <c r="AA141" s="13"/>
      <c r="AB141" s="47">
        <f>PRODUCT(Z139*AA141)</f>
        <v>0</v>
      </c>
    </row>
    <row r="142" spans="1:28" ht="39.950000000000003" customHeight="1" x14ac:dyDescent="0.25">
      <c r="A142" s="80"/>
      <c r="B142" s="58"/>
      <c r="C142" s="59"/>
      <c r="D142" s="59"/>
      <c r="E142" s="60"/>
      <c r="F142" s="63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31" t="s">
        <v>113</v>
      </c>
      <c r="Z142" s="77"/>
      <c r="AA142" s="13"/>
      <c r="AB142" s="47">
        <f>PRODUCT(Z139*AA142)</f>
        <v>0</v>
      </c>
    </row>
    <row r="143" spans="1:28" ht="39.950000000000003" customHeight="1" x14ac:dyDescent="0.25">
      <c r="A143" s="80"/>
      <c r="B143" s="58"/>
      <c r="C143" s="59"/>
      <c r="D143" s="59"/>
      <c r="E143" s="60"/>
      <c r="F143" s="63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31" t="s">
        <v>166</v>
      </c>
      <c r="Z143" s="78"/>
      <c r="AA143" s="13"/>
      <c r="AB143" s="47">
        <f>PRODUCT(Z139*AA143)</f>
        <v>0</v>
      </c>
    </row>
    <row r="144" spans="1:28" ht="39.950000000000003" customHeight="1" x14ac:dyDescent="0.25">
      <c r="A144" s="80"/>
      <c r="B144" s="58"/>
      <c r="C144" s="59"/>
      <c r="D144" s="59"/>
      <c r="E144" s="60"/>
      <c r="F144" s="63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31" t="s">
        <v>167</v>
      </c>
      <c r="Z144" s="76">
        <v>219</v>
      </c>
      <c r="AA144" s="13"/>
      <c r="AB144" s="47">
        <f>PRODUCT(Z144*AA144)</f>
        <v>0</v>
      </c>
    </row>
    <row r="145" spans="1:28" ht="39.950000000000003" customHeight="1" x14ac:dyDescent="0.25">
      <c r="A145" s="81"/>
      <c r="B145" s="68"/>
      <c r="C145" s="69"/>
      <c r="D145" s="69"/>
      <c r="E145" s="70"/>
      <c r="F145" s="73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31" t="s">
        <v>168</v>
      </c>
      <c r="Z145" s="78"/>
      <c r="AA145" s="13"/>
      <c r="AB145" s="47">
        <f>PRODUCT(Z144*AA145)</f>
        <v>0</v>
      </c>
    </row>
    <row r="146" spans="1:28" ht="39.950000000000003" customHeight="1" x14ac:dyDescent="0.25">
      <c r="A146" s="79"/>
      <c r="B146" s="55" t="s">
        <v>64</v>
      </c>
      <c r="C146" s="56"/>
      <c r="D146" s="56"/>
      <c r="E146" s="57"/>
      <c r="F146" s="61" t="s">
        <v>65</v>
      </c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31" t="s">
        <v>161</v>
      </c>
      <c r="Z146" s="76">
        <v>159</v>
      </c>
      <c r="AA146" s="13"/>
      <c r="AB146" s="47">
        <f>PRODUCT(Z146*AA146)</f>
        <v>0</v>
      </c>
    </row>
    <row r="147" spans="1:28" ht="39.950000000000003" customHeight="1" x14ac:dyDescent="0.25">
      <c r="A147" s="80"/>
      <c r="B147" s="58"/>
      <c r="C147" s="59"/>
      <c r="D147" s="59"/>
      <c r="E147" s="60"/>
      <c r="F147" s="63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31" t="s">
        <v>111</v>
      </c>
      <c r="Z147" s="77"/>
      <c r="AA147" s="13"/>
      <c r="AB147" s="47">
        <f>PRODUCT(Z146*AA147)</f>
        <v>0</v>
      </c>
    </row>
    <row r="148" spans="1:28" ht="39.950000000000003" customHeight="1" x14ac:dyDescent="0.25">
      <c r="A148" s="80"/>
      <c r="B148" s="58"/>
      <c r="C148" s="59"/>
      <c r="D148" s="59"/>
      <c r="E148" s="60"/>
      <c r="F148" s="63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31" t="s">
        <v>112</v>
      </c>
      <c r="Z148" s="77"/>
      <c r="AA148" s="13"/>
      <c r="AB148" s="47">
        <f>PRODUCT(Z146*AA148)</f>
        <v>0</v>
      </c>
    </row>
    <row r="149" spans="1:28" ht="39.950000000000003" customHeight="1" x14ac:dyDescent="0.25">
      <c r="A149" s="80"/>
      <c r="B149" s="58"/>
      <c r="C149" s="59"/>
      <c r="D149" s="59"/>
      <c r="E149" s="60"/>
      <c r="F149" s="63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31" t="s">
        <v>113</v>
      </c>
      <c r="Z149" s="77"/>
      <c r="AA149" s="13"/>
      <c r="AB149" s="47">
        <f>PRODUCT(Z146*AA149)</f>
        <v>0</v>
      </c>
    </row>
    <row r="150" spans="1:28" ht="39.75" customHeight="1" x14ac:dyDescent="0.25">
      <c r="A150" s="80"/>
      <c r="B150" s="58"/>
      <c r="C150" s="59"/>
      <c r="D150" s="59"/>
      <c r="E150" s="60"/>
      <c r="F150" s="63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31" t="s">
        <v>166</v>
      </c>
      <c r="Z150" s="78"/>
      <c r="AA150" s="13"/>
      <c r="AB150" s="47">
        <f>PRODUCT(Z146*AA150)</f>
        <v>0</v>
      </c>
    </row>
    <row r="151" spans="1:28" ht="39.75" customHeight="1" x14ac:dyDescent="0.25">
      <c r="A151" s="80"/>
      <c r="B151" s="58"/>
      <c r="C151" s="59"/>
      <c r="D151" s="59"/>
      <c r="E151" s="60"/>
      <c r="F151" s="63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31" t="s">
        <v>167</v>
      </c>
      <c r="Z151" s="76">
        <v>183</v>
      </c>
      <c r="AA151" s="13"/>
      <c r="AB151" s="47">
        <f>PRODUCT(Z151*AA151)</f>
        <v>0</v>
      </c>
    </row>
    <row r="152" spans="1:28" ht="39.75" customHeight="1" x14ac:dyDescent="0.25">
      <c r="A152" s="81"/>
      <c r="B152" s="68"/>
      <c r="C152" s="69"/>
      <c r="D152" s="69"/>
      <c r="E152" s="70"/>
      <c r="F152" s="73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31" t="s">
        <v>168</v>
      </c>
      <c r="Z152" s="78"/>
      <c r="AA152" s="13"/>
      <c r="AB152" s="47">
        <f>PRODUCT(Z151*AA152)</f>
        <v>0</v>
      </c>
    </row>
    <row r="153" spans="1:28" ht="39.950000000000003" customHeight="1" x14ac:dyDescent="0.25">
      <c r="A153" s="79"/>
      <c r="B153" s="110" t="s">
        <v>66</v>
      </c>
      <c r="C153" s="110"/>
      <c r="D153" s="110"/>
      <c r="E153" s="110"/>
      <c r="F153" s="61" t="s">
        <v>55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31" t="s">
        <v>161</v>
      </c>
      <c r="Z153" s="76">
        <v>159</v>
      </c>
      <c r="AA153" s="13"/>
      <c r="AB153" s="47">
        <f>PRODUCT(Z153*AA153)</f>
        <v>0</v>
      </c>
    </row>
    <row r="154" spans="1:28" ht="39.950000000000003" customHeight="1" x14ac:dyDescent="0.25">
      <c r="A154" s="80"/>
      <c r="B154" s="110"/>
      <c r="C154" s="110"/>
      <c r="D154" s="110"/>
      <c r="E154" s="110"/>
      <c r="F154" s="63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31" t="s">
        <v>111</v>
      </c>
      <c r="Z154" s="77"/>
      <c r="AA154" s="13"/>
      <c r="AB154" s="47">
        <f>PRODUCT(Z153*AA154)</f>
        <v>0</v>
      </c>
    </row>
    <row r="155" spans="1:28" ht="39.950000000000003" customHeight="1" x14ac:dyDescent="0.25">
      <c r="A155" s="80"/>
      <c r="B155" s="110"/>
      <c r="C155" s="110"/>
      <c r="D155" s="110"/>
      <c r="E155" s="110"/>
      <c r="F155" s="63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31" t="s">
        <v>112</v>
      </c>
      <c r="Z155" s="77"/>
      <c r="AA155" s="13"/>
      <c r="AB155" s="47">
        <f>PRODUCT(Z153*AA155)</f>
        <v>0</v>
      </c>
    </row>
    <row r="156" spans="1:28" ht="39.950000000000003" customHeight="1" x14ac:dyDescent="0.25">
      <c r="A156" s="80"/>
      <c r="B156" s="110"/>
      <c r="C156" s="110"/>
      <c r="D156" s="110"/>
      <c r="E156" s="110"/>
      <c r="F156" s="63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31" t="s">
        <v>113</v>
      </c>
      <c r="Z156" s="77"/>
      <c r="AA156" s="13"/>
      <c r="AB156" s="47">
        <f>PRODUCT(Z153*AA156)</f>
        <v>0</v>
      </c>
    </row>
    <row r="157" spans="1:28" ht="39.950000000000003" customHeight="1" x14ac:dyDescent="0.25">
      <c r="A157" s="80"/>
      <c r="B157" s="110"/>
      <c r="C157" s="110"/>
      <c r="D157" s="110"/>
      <c r="E157" s="110"/>
      <c r="F157" s="63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31" t="s">
        <v>166</v>
      </c>
      <c r="Z157" s="78"/>
      <c r="AA157" s="13"/>
      <c r="AB157" s="47">
        <f>PRODUCT(Z153*AA157)</f>
        <v>0</v>
      </c>
    </row>
    <row r="158" spans="1:28" ht="39.950000000000003" customHeight="1" x14ac:dyDescent="0.25">
      <c r="A158" s="80"/>
      <c r="B158" s="110"/>
      <c r="C158" s="110"/>
      <c r="D158" s="110"/>
      <c r="E158" s="110"/>
      <c r="F158" s="63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31" t="s">
        <v>167</v>
      </c>
      <c r="Z158" s="77">
        <v>183</v>
      </c>
      <c r="AA158" s="13"/>
      <c r="AB158" s="47">
        <f>PRODUCT(Z158*AA158)</f>
        <v>0</v>
      </c>
    </row>
    <row r="159" spans="1:28" ht="39.950000000000003" customHeight="1" x14ac:dyDescent="0.25">
      <c r="A159" s="81"/>
      <c r="B159" s="110"/>
      <c r="C159" s="110"/>
      <c r="D159" s="110"/>
      <c r="E159" s="110"/>
      <c r="F159" s="73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31" t="s">
        <v>168</v>
      </c>
      <c r="Z159" s="78"/>
      <c r="AA159" s="13"/>
      <c r="AB159" s="47">
        <f>PRODUCT(Z158*AA159)</f>
        <v>0</v>
      </c>
    </row>
    <row r="160" spans="1:28" ht="39.950000000000003" customHeight="1" x14ac:dyDescent="0.25">
      <c r="A160" s="79"/>
      <c r="B160" s="55" t="s">
        <v>67</v>
      </c>
      <c r="C160" s="56"/>
      <c r="D160" s="56"/>
      <c r="E160" s="57"/>
      <c r="F160" s="61" t="s">
        <v>55</v>
      </c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31" t="s">
        <v>161</v>
      </c>
      <c r="Z160" s="76">
        <v>130</v>
      </c>
      <c r="AA160" s="13"/>
      <c r="AB160" s="47">
        <f>PRODUCT(Z160*AA160)</f>
        <v>0</v>
      </c>
    </row>
    <row r="161" spans="1:28" ht="39.950000000000003" customHeight="1" x14ac:dyDescent="0.25">
      <c r="A161" s="80"/>
      <c r="B161" s="58"/>
      <c r="C161" s="59"/>
      <c r="D161" s="59"/>
      <c r="E161" s="60"/>
      <c r="F161" s="63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31" t="s">
        <v>111</v>
      </c>
      <c r="Z161" s="77"/>
      <c r="AA161" s="13"/>
      <c r="AB161" s="47">
        <f>PRODUCT(Z160*AA161)</f>
        <v>0</v>
      </c>
    </row>
    <row r="162" spans="1:28" ht="39.950000000000003" customHeight="1" x14ac:dyDescent="0.25">
      <c r="A162" s="80"/>
      <c r="B162" s="58"/>
      <c r="C162" s="59"/>
      <c r="D162" s="59"/>
      <c r="E162" s="60"/>
      <c r="F162" s="63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31" t="s">
        <v>112</v>
      </c>
      <c r="Z162" s="77"/>
      <c r="AA162" s="13"/>
      <c r="AB162" s="47">
        <f>PRODUCT(Z160*AA162)</f>
        <v>0</v>
      </c>
    </row>
    <row r="163" spans="1:28" ht="39.950000000000003" customHeight="1" x14ac:dyDescent="0.25">
      <c r="A163" s="80"/>
      <c r="B163" s="58"/>
      <c r="C163" s="59"/>
      <c r="D163" s="59"/>
      <c r="E163" s="60"/>
      <c r="F163" s="63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31" t="s">
        <v>113</v>
      </c>
      <c r="Z163" s="77"/>
      <c r="AA163" s="13"/>
      <c r="AB163" s="47">
        <f>PRODUCT(Z160*AA163)</f>
        <v>0</v>
      </c>
    </row>
    <row r="164" spans="1:28" ht="39.950000000000003" customHeight="1" x14ac:dyDescent="0.25">
      <c r="A164" s="80"/>
      <c r="B164" s="58"/>
      <c r="C164" s="59"/>
      <c r="D164" s="59"/>
      <c r="E164" s="60"/>
      <c r="F164" s="63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31" t="s">
        <v>166</v>
      </c>
      <c r="Z164" s="78"/>
      <c r="AA164" s="13"/>
      <c r="AB164" s="47">
        <f>PRODUCT(Z160*AA164)</f>
        <v>0</v>
      </c>
    </row>
    <row r="165" spans="1:28" ht="39.950000000000003" customHeight="1" x14ac:dyDescent="0.25">
      <c r="A165" s="80"/>
      <c r="B165" s="58"/>
      <c r="C165" s="59"/>
      <c r="D165" s="59"/>
      <c r="E165" s="60"/>
      <c r="F165" s="63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31" t="s">
        <v>167</v>
      </c>
      <c r="Z165" s="77">
        <v>150</v>
      </c>
      <c r="AA165" s="13"/>
      <c r="AB165" s="47">
        <f>PRODUCT(Z165*AA165)</f>
        <v>0</v>
      </c>
    </row>
    <row r="166" spans="1:28" ht="39.950000000000003" customHeight="1" x14ac:dyDescent="0.25">
      <c r="A166" s="81"/>
      <c r="B166" s="68"/>
      <c r="C166" s="69"/>
      <c r="D166" s="69"/>
      <c r="E166" s="70"/>
      <c r="F166" s="73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31" t="s">
        <v>168</v>
      </c>
      <c r="Z166" s="78"/>
      <c r="AA166" s="13"/>
      <c r="AB166" s="47">
        <f>PRODUCT(Z165*AA166)</f>
        <v>0</v>
      </c>
    </row>
    <row r="167" spans="1:28" ht="39.950000000000003" customHeight="1" x14ac:dyDescent="0.25">
      <c r="A167" s="79"/>
      <c r="B167" s="55" t="s">
        <v>68</v>
      </c>
      <c r="C167" s="56"/>
      <c r="D167" s="56"/>
      <c r="E167" s="57"/>
      <c r="F167" s="61" t="s">
        <v>55</v>
      </c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31" t="s">
        <v>161</v>
      </c>
      <c r="Z167" s="76">
        <v>170</v>
      </c>
      <c r="AA167" s="13"/>
      <c r="AB167" s="47">
        <f>PRODUCT(Z167*AA167)</f>
        <v>0</v>
      </c>
    </row>
    <row r="168" spans="1:28" ht="39.950000000000003" customHeight="1" x14ac:dyDescent="0.25">
      <c r="A168" s="80"/>
      <c r="B168" s="58"/>
      <c r="C168" s="59"/>
      <c r="D168" s="59"/>
      <c r="E168" s="60"/>
      <c r="F168" s="63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31" t="s">
        <v>111</v>
      </c>
      <c r="Z168" s="77"/>
      <c r="AA168" s="13"/>
      <c r="AB168" s="47">
        <f>PRODUCT(Z167*AA168)</f>
        <v>0</v>
      </c>
    </row>
    <row r="169" spans="1:28" ht="39.950000000000003" customHeight="1" x14ac:dyDescent="0.25">
      <c r="A169" s="80"/>
      <c r="B169" s="58"/>
      <c r="C169" s="59"/>
      <c r="D169" s="59"/>
      <c r="E169" s="60"/>
      <c r="F169" s="63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31" t="s">
        <v>112</v>
      </c>
      <c r="Z169" s="77"/>
      <c r="AA169" s="13"/>
      <c r="AB169" s="47">
        <f>PRODUCT(Z167*AA169)</f>
        <v>0</v>
      </c>
    </row>
    <row r="170" spans="1:28" ht="39.950000000000003" customHeight="1" x14ac:dyDescent="0.25">
      <c r="A170" s="80"/>
      <c r="B170" s="58"/>
      <c r="C170" s="59"/>
      <c r="D170" s="59"/>
      <c r="E170" s="60"/>
      <c r="F170" s="63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31" t="s">
        <v>113</v>
      </c>
      <c r="Z170" s="77"/>
      <c r="AA170" s="13"/>
      <c r="AB170" s="47">
        <f>PRODUCT(Z167*AA170)</f>
        <v>0</v>
      </c>
    </row>
    <row r="171" spans="1:28" ht="39.950000000000003" customHeight="1" x14ac:dyDescent="0.25">
      <c r="A171" s="80"/>
      <c r="B171" s="58"/>
      <c r="C171" s="59"/>
      <c r="D171" s="59"/>
      <c r="E171" s="60"/>
      <c r="F171" s="63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31" t="s">
        <v>166</v>
      </c>
      <c r="Z171" s="78"/>
      <c r="AA171" s="13"/>
      <c r="AB171" s="47">
        <f>PRODUCT(Z167*AA171)</f>
        <v>0</v>
      </c>
    </row>
    <row r="172" spans="1:28" ht="39.950000000000003" customHeight="1" x14ac:dyDescent="0.25">
      <c r="A172" s="80"/>
      <c r="B172" s="58"/>
      <c r="C172" s="59"/>
      <c r="D172" s="59"/>
      <c r="E172" s="60"/>
      <c r="F172" s="63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31" t="s">
        <v>167</v>
      </c>
      <c r="Z172" s="76">
        <v>195</v>
      </c>
      <c r="AA172" s="13"/>
      <c r="AB172" s="47">
        <f>PRODUCT(Z172*AA172)</f>
        <v>0</v>
      </c>
    </row>
    <row r="173" spans="1:28" ht="39.950000000000003" customHeight="1" x14ac:dyDescent="0.25">
      <c r="A173" s="81"/>
      <c r="B173" s="68"/>
      <c r="C173" s="69"/>
      <c r="D173" s="69"/>
      <c r="E173" s="70"/>
      <c r="F173" s="73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31" t="s">
        <v>168</v>
      </c>
      <c r="Z173" s="78"/>
      <c r="AA173" s="13"/>
      <c r="AB173" s="47">
        <f>PRODUCT(Z172*AA173)</f>
        <v>0</v>
      </c>
    </row>
    <row r="174" spans="1:28" ht="39.950000000000003" customHeight="1" x14ac:dyDescent="0.25">
      <c r="A174" s="79"/>
      <c r="B174" s="55" t="s">
        <v>69</v>
      </c>
      <c r="C174" s="56"/>
      <c r="D174" s="56"/>
      <c r="E174" s="57"/>
      <c r="F174" s="61" t="s">
        <v>55</v>
      </c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31" t="s">
        <v>161</v>
      </c>
      <c r="Z174" s="76">
        <v>159</v>
      </c>
      <c r="AA174" s="13"/>
      <c r="AB174" s="47">
        <f>PRODUCT(Z174*AA174)</f>
        <v>0</v>
      </c>
    </row>
    <row r="175" spans="1:28" ht="39.950000000000003" customHeight="1" x14ac:dyDescent="0.25">
      <c r="A175" s="80"/>
      <c r="B175" s="58"/>
      <c r="C175" s="59"/>
      <c r="D175" s="59"/>
      <c r="E175" s="60"/>
      <c r="F175" s="63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31" t="s">
        <v>111</v>
      </c>
      <c r="Z175" s="77"/>
      <c r="AA175" s="13"/>
      <c r="AB175" s="47">
        <f>PRODUCT(Z174*AA175)</f>
        <v>0</v>
      </c>
    </row>
    <row r="176" spans="1:28" ht="39.950000000000003" customHeight="1" x14ac:dyDescent="0.25">
      <c r="A176" s="80"/>
      <c r="B176" s="58"/>
      <c r="C176" s="59"/>
      <c r="D176" s="59"/>
      <c r="E176" s="60"/>
      <c r="F176" s="63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31" t="s">
        <v>112</v>
      </c>
      <c r="Z176" s="77"/>
      <c r="AA176" s="13"/>
      <c r="AB176" s="47">
        <f>PRODUCT(Z174*AA176)</f>
        <v>0</v>
      </c>
    </row>
    <row r="177" spans="1:28" ht="39.950000000000003" customHeight="1" x14ac:dyDescent="0.25">
      <c r="A177" s="80"/>
      <c r="B177" s="58"/>
      <c r="C177" s="59"/>
      <c r="D177" s="59"/>
      <c r="E177" s="60"/>
      <c r="F177" s="63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31" t="s">
        <v>113</v>
      </c>
      <c r="Z177" s="77"/>
      <c r="AA177" s="13"/>
      <c r="AB177" s="47">
        <f>PRODUCT(Z174*AA177)</f>
        <v>0</v>
      </c>
    </row>
    <row r="178" spans="1:28" ht="39.950000000000003" customHeight="1" x14ac:dyDescent="0.25">
      <c r="A178" s="80"/>
      <c r="B178" s="58"/>
      <c r="C178" s="59"/>
      <c r="D178" s="59"/>
      <c r="E178" s="60"/>
      <c r="F178" s="63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31" t="s">
        <v>166</v>
      </c>
      <c r="Z178" s="78"/>
      <c r="AA178" s="13"/>
      <c r="AB178" s="47">
        <f>PRODUCT(Z174*AA178)</f>
        <v>0</v>
      </c>
    </row>
    <row r="179" spans="1:28" ht="39.950000000000003" customHeight="1" x14ac:dyDescent="0.25">
      <c r="A179" s="80"/>
      <c r="B179" s="58"/>
      <c r="C179" s="59"/>
      <c r="D179" s="59"/>
      <c r="E179" s="60"/>
      <c r="F179" s="63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31" t="s">
        <v>167</v>
      </c>
      <c r="Z179" s="76">
        <v>183</v>
      </c>
      <c r="AA179" s="13"/>
      <c r="AB179" s="47">
        <f>PRODUCT(Z179*AA179)</f>
        <v>0</v>
      </c>
    </row>
    <row r="180" spans="1:28" ht="39.950000000000003" customHeight="1" x14ac:dyDescent="0.25">
      <c r="A180" s="81"/>
      <c r="B180" s="68"/>
      <c r="C180" s="69"/>
      <c r="D180" s="69"/>
      <c r="E180" s="70"/>
      <c r="F180" s="73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31" t="s">
        <v>168</v>
      </c>
      <c r="Z180" s="78"/>
      <c r="AA180" s="13"/>
      <c r="AB180" s="47">
        <f>PRODUCT(Z179*AA180)</f>
        <v>0</v>
      </c>
    </row>
    <row r="181" spans="1:28" ht="39.950000000000003" customHeight="1" x14ac:dyDescent="0.25">
      <c r="A181" s="79"/>
      <c r="B181" s="55" t="s">
        <v>70</v>
      </c>
      <c r="C181" s="56"/>
      <c r="D181" s="56"/>
      <c r="E181" s="57"/>
      <c r="F181" s="61" t="s">
        <v>55</v>
      </c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31" t="s">
        <v>161</v>
      </c>
      <c r="Z181" s="76">
        <v>165</v>
      </c>
      <c r="AA181" s="13"/>
      <c r="AB181" s="47">
        <f>PRODUCT(Z181*AA181)</f>
        <v>0</v>
      </c>
    </row>
    <row r="182" spans="1:28" ht="39.950000000000003" customHeight="1" x14ac:dyDescent="0.25">
      <c r="A182" s="80"/>
      <c r="B182" s="58"/>
      <c r="C182" s="59"/>
      <c r="D182" s="59"/>
      <c r="E182" s="60"/>
      <c r="F182" s="63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31" t="s">
        <v>111</v>
      </c>
      <c r="Z182" s="77"/>
      <c r="AA182" s="13"/>
      <c r="AB182" s="47">
        <f>PRODUCT(Z181*AA182)</f>
        <v>0</v>
      </c>
    </row>
    <row r="183" spans="1:28" ht="39.950000000000003" customHeight="1" x14ac:dyDescent="0.25">
      <c r="A183" s="80"/>
      <c r="B183" s="58"/>
      <c r="C183" s="59"/>
      <c r="D183" s="59"/>
      <c r="E183" s="60"/>
      <c r="F183" s="63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31" t="s">
        <v>162</v>
      </c>
      <c r="Z183" s="77"/>
      <c r="AA183" s="13"/>
      <c r="AB183" s="47">
        <f>PRODUCT(Z181*AA183)</f>
        <v>0</v>
      </c>
    </row>
    <row r="184" spans="1:28" ht="39.950000000000003" customHeight="1" x14ac:dyDescent="0.25">
      <c r="A184" s="80"/>
      <c r="B184" s="58"/>
      <c r="C184" s="59"/>
      <c r="D184" s="59"/>
      <c r="E184" s="60"/>
      <c r="F184" s="63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31" t="s">
        <v>113</v>
      </c>
      <c r="Z184" s="77"/>
      <c r="AA184" s="13"/>
      <c r="AB184" s="47">
        <f>PRODUCT(Z181*AA184)</f>
        <v>0</v>
      </c>
    </row>
    <row r="185" spans="1:28" ht="39.950000000000003" customHeight="1" x14ac:dyDescent="0.25">
      <c r="A185" s="80"/>
      <c r="B185" s="58"/>
      <c r="C185" s="59"/>
      <c r="D185" s="59"/>
      <c r="E185" s="60"/>
      <c r="F185" s="63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31" t="s">
        <v>166</v>
      </c>
      <c r="Z185" s="78"/>
      <c r="AA185" s="13"/>
      <c r="AB185" s="47">
        <f>PRODUCT(Z181*AA185)</f>
        <v>0</v>
      </c>
    </row>
    <row r="186" spans="1:28" ht="39.950000000000003" customHeight="1" x14ac:dyDescent="0.25">
      <c r="A186" s="80"/>
      <c r="B186" s="58"/>
      <c r="C186" s="59"/>
      <c r="D186" s="59"/>
      <c r="E186" s="60"/>
      <c r="F186" s="63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31" t="s">
        <v>167</v>
      </c>
      <c r="Z186" s="76">
        <v>190</v>
      </c>
      <c r="AA186" s="13"/>
      <c r="AB186" s="47">
        <f>PRODUCT(Z186*AA186)</f>
        <v>0</v>
      </c>
    </row>
    <row r="187" spans="1:28" ht="39.950000000000003" customHeight="1" x14ac:dyDescent="0.25">
      <c r="A187" s="81"/>
      <c r="B187" s="68"/>
      <c r="C187" s="69"/>
      <c r="D187" s="69"/>
      <c r="E187" s="70"/>
      <c r="F187" s="73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31" t="s">
        <v>168</v>
      </c>
      <c r="Z187" s="78"/>
      <c r="AA187" s="13"/>
      <c r="AB187" s="47">
        <f>PRODUCT(Z186*AA187)</f>
        <v>0</v>
      </c>
    </row>
    <row r="188" spans="1:28" ht="39.950000000000003" customHeight="1" x14ac:dyDescent="0.25">
      <c r="A188" s="79"/>
      <c r="B188" s="55" t="s">
        <v>71</v>
      </c>
      <c r="C188" s="56"/>
      <c r="D188" s="56"/>
      <c r="E188" s="57"/>
      <c r="F188" s="61" t="s">
        <v>55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31" t="s">
        <v>161</v>
      </c>
      <c r="Z188" s="76">
        <v>190</v>
      </c>
      <c r="AA188" s="13"/>
      <c r="AB188" s="47">
        <f>PRODUCT(Z188*AA188)</f>
        <v>0</v>
      </c>
    </row>
    <row r="189" spans="1:28" ht="39.950000000000003" customHeight="1" x14ac:dyDescent="0.25">
      <c r="A189" s="80"/>
      <c r="B189" s="58"/>
      <c r="C189" s="59"/>
      <c r="D189" s="59"/>
      <c r="E189" s="60"/>
      <c r="F189" s="63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31" t="s">
        <v>111</v>
      </c>
      <c r="Z189" s="77"/>
      <c r="AA189" s="13"/>
      <c r="AB189" s="47">
        <f>PRODUCT(Z188*AA189)</f>
        <v>0</v>
      </c>
    </row>
    <row r="190" spans="1:28" ht="39.950000000000003" customHeight="1" x14ac:dyDescent="0.25">
      <c r="A190" s="80"/>
      <c r="B190" s="58"/>
      <c r="C190" s="59"/>
      <c r="D190" s="59"/>
      <c r="E190" s="60"/>
      <c r="F190" s="63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31" t="s">
        <v>112</v>
      </c>
      <c r="Z190" s="77"/>
      <c r="AA190" s="13"/>
      <c r="AB190" s="47">
        <f>PRODUCT(Z188*AA190)</f>
        <v>0</v>
      </c>
    </row>
    <row r="191" spans="1:28" ht="39.950000000000003" customHeight="1" x14ac:dyDescent="0.25">
      <c r="A191" s="80"/>
      <c r="B191" s="58"/>
      <c r="C191" s="59"/>
      <c r="D191" s="59"/>
      <c r="E191" s="60"/>
      <c r="F191" s="63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31" t="s">
        <v>113</v>
      </c>
      <c r="Z191" s="77"/>
      <c r="AA191" s="13"/>
      <c r="AB191" s="47">
        <f>PRODUCT(Z188*AA191)</f>
        <v>0</v>
      </c>
    </row>
    <row r="192" spans="1:28" ht="39.950000000000003" customHeight="1" x14ac:dyDescent="0.25">
      <c r="A192" s="80"/>
      <c r="B192" s="58"/>
      <c r="C192" s="59"/>
      <c r="D192" s="59"/>
      <c r="E192" s="60"/>
      <c r="F192" s="63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31" t="s">
        <v>166</v>
      </c>
      <c r="Z192" s="78"/>
      <c r="AA192" s="13"/>
      <c r="AB192" s="47">
        <f>PRODUCT(Z188*AA192)</f>
        <v>0</v>
      </c>
    </row>
    <row r="193" spans="1:28" ht="39.950000000000003" customHeight="1" x14ac:dyDescent="0.25">
      <c r="A193" s="80"/>
      <c r="B193" s="58"/>
      <c r="C193" s="59"/>
      <c r="D193" s="59"/>
      <c r="E193" s="60"/>
      <c r="F193" s="63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31" t="s">
        <v>167</v>
      </c>
      <c r="Z193" s="76">
        <v>219</v>
      </c>
      <c r="AA193" s="13"/>
      <c r="AB193" s="47">
        <f>PRODUCT(Z193*AA193)</f>
        <v>0</v>
      </c>
    </row>
    <row r="194" spans="1:28" ht="39.950000000000003" customHeight="1" x14ac:dyDescent="0.25">
      <c r="A194" s="81"/>
      <c r="B194" s="68"/>
      <c r="C194" s="69"/>
      <c r="D194" s="69"/>
      <c r="E194" s="70"/>
      <c r="F194" s="73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31" t="s">
        <v>168</v>
      </c>
      <c r="Z194" s="78"/>
      <c r="AA194" s="13"/>
      <c r="AB194" s="47">
        <f>PRODUCT(Z193*AA194)</f>
        <v>0</v>
      </c>
    </row>
    <row r="195" spans="1:28" ht="39.950000000000003" customHeight="1" x14ac:dyDescent="0.25">
      <c r="A195" s="80"/>
      <c r="B195" s="58" t="s">
        <v>72</v>
      </c>
      <c r="C195" s="59"/>
      <c r="D195" s="59"/>
      <c r="E195" s="60"/>
      <c r="F195" s="63" t="s">
        <v>73</v>
      </c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31" t="s">
        <v>112</v>
      </c>
      <c r="Z195" s="76">
        <v>230</v>
      </c>
      <c r="AA195" s="13"/>
      <c r="AB195" s="47">
        <f>PRODUCT(Z195*AA195)</f>
        <v>0</v>
      </c>
    </row>
    <row r="196" spans="1:28" ht="39.950000000000003" customHeight="1" x14ac:dyDescent="0.25">
      <c r="A196" s="80"/>
      <c r="B196" s="58"/>
      <c r="C196" s="59"/>
      <c r="D196" s="59"/>
      <c r="E196" s="60"/>
      <c r="F196" s="63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31" t="s">
        <v>113</v>
      </c>
      <c r="Z196" s="77"/>
      <c r="AA196" s="13"/>
      <c r="AB196" s="47">
        <f>PRODUCT(Z195*AA196)</f>
        <v>0</v>
      </c>
    </row>
    <row r="197" spans="1:28" ht="39.950000000000003" customHeight="1" x14ac:dyDescent="0.25">
      <c r="A197" s="80"/>
      <c r="B197" s="58"/>
      <c r="C197" s="59"/>
      <c r="D197" s="59"/>
      <c r="E197" s="60"/>
      <c r="F197" s="63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31" t="s">
        <v>166</v>
      </c>
      <c r="Z197" s="77"/>
      <c r="AA197" s="13"/>
      <c r="AB197" s="47">
        <f>PRODUCT(Z195*AA197)</f>
        <v>0</v>
      </c>
    </row>
    <row r="198" spans="1:28" ht="39.950000000000003" customHeight="1" x14ac:dyDescent="0.25">
      <c r="A198" s="80"/>
      <c r="B198" s="58"/>
      <c r="C198" s="59"/>
      <c r="D198" s="59"/>
      <c r="E198" s="60"/>
      <c r="F198" s="63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31" t="s">
        <v>167</v>
      </c>
      <c r="Z198" s="77"/>
      <c r="AA198" s="13"/>
      <c r="AB198" s="47">
        <f>PRODUCT(Z198*AA198)</f>
        <v>0</v>
      </c>
    </row>
    <row r="199" spans="1:28" ht="39.950000000000003" customHeight="1" x14ac:dyDescent="0.25">
      <c r="A199" s="81"/>
      <c r="B199" s="68"/>
      <c r="C199" s="69"/>
      <c r="D199" s="69"/>
      <c r="E199" s="70"/>
      <c r="F199" s="73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31" t="s">
        <v>168</v>
      </c>
      <c r="Z199" s="78"/>
      <c r="AA199" s="13"/>
      <c r="AB199" s="47">
        <f>PRODUCT(Z198*AA199)</f>
        <v>0</v>
      </c>
    </row>
    <row r="200" spans="1:28" ht="39.950000000000003" customHeight="1" x14ac:dyDescent="0.25">
      <c r="A200" s="79"/>
      <c r="B200" s="55" t="s">
        <v>74</v>
      </c>
      <c r="C200" s="56"/>
      <c r="D200" s="56"/>
      <c r="E200" s="57"/>
      <c r="F200" s="61" t="s">
        <v>75</v>
      </c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31" t="s">
        <v>169</v>
      </c>
      <c r="Z200" s="76">
        <v>220</v>
      </c>
      <c r="AA200" s="13"/>
      <c r="AB200" s="47">
        <f>PRODUCT(Z200*AA200)</f>
        <v>0</v>
      </c>
    </row>
    <row r="201" spans="1:28" ht="39.950000000000003" customHeight="1" x14ac:dyDescent="0.25">
      <c r="A201" s="80"/>
      <c r="B201" s="58"/>
      <c r="C201" s="59"/>
      <c r="D201" s="59"/>
      <c r="E201" s="60"/>
      <c r="F201" s="63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31" t="s">
        <v>117</v>
      </c>
      <c r="Z201" s="77"/>
      <c r="AA201" s="13"/>
      <c r="AB201" s="47">
        <f>PRODUCT(Z200*AA201)</f>
        <v>0</v>
      </c>
    </row>
    <row r="202" spans="1:28" ht="39.950000000000003" customHeight="1" x14ac:dyDescent="0.25">
      <c r="A202" s="80"/>
      <c r="B202" s="58"/>
      <c r="C202" s="59"/>
      <c r="D202" s="59"/>
      <c r="E202" s="60"/>
      <c r="F202" s="63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31" t="s">
        <v>118</v>
      </c>
      <c r="Z202" s="77"/>
      <c r="AA202" s="13"/>
      <c r="AB202" s="47">
        <f>PRODUCT(Z200*AA202)</f>
        <v>0</v>
      </c>
    </row>
    <row r="203" spans="1:28" ht="39.950000000000003" customHeight="1" x14ac:dyDescent="0.25">
      <c r="A203" s="80"/>
      <c r="B203" s="58"/>
      <c r="C203" s="59"/>
      <c r="D203" s="59"/>
      <c r="E203" s="60"/>
      <c r="F203" s="63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31" t="s">
        <v>119</v>
      </c>
      <c r="Z203" s="77"/>
      <c r="AA203" s="13"/>
      <c r="AB203" s="47">
        <f>PRODUCT(Z200*AA203)</f>
        <v>0</v>
      </c>
    </row>
    <row r="204" spans="1:28" ht="39.950000000000003" customHeight="1" x14ac:dyDescent="0.25">
      <c r="A204" s="80"/>
      <c r="B204" s="58"/>
      <c r="C204" s="59"/>
      <c r="D204" s="59"/>
      <c r="E204" s="60"/>
      <c r="F204" s="63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31" t="s">
        <v>120</v>
      </c>
      <c r="Z204" s="78"/>
      <c r="AA204" s="13"/>
      <c r="AB204" s="47">
        <f>PRODUCT(Z200*AA204)</f>
        <v>0</v>
      </c>
    </row>
    <row r="205" spans="1:28" ht="39.950000000000003" customHeight="1" x14ac:dyDescent="0.25">
      <c r="A205" s="79"/>
      <c r="B205" s="55" t="s">
        <v>76</v>
      </c>
      <c r="C205" s="56"/>
      <c r="D205" s="56"/>
      <c r="E205" s="57"/>
      <c r="F205" s="61" t="s">
        <v>77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31" t="s">
        <v>169</v>
      </c>
      <c r="Z205" s="76">
        <v>510</v>
      </c>
      <c r="AA205" s="13"/>
      <c r="AB205" s="47">
        <f>PRODUCT(Z205*AA205)</f>
        <v>0</v>
      </c>
    </row>
    <row r="206" spans="1:28" ht="39.950000000000003" customHeight="1" x14ac:dyDescent="0.25">
      <c r="A206" s="80"/>
      <c r="B206" s="58"/>
      <c r="C206" s="59"/>
      <c r="D206" s="59"/>
      <c r="E206" s="60"/>
      <c r="F206" s="63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31" t="s">
        <v>117</v>
      </c>
      <c r="Z206" s="77"/>
      <c r="AA206" s="13"/>
      <c r="AB206" s="47">
        <f>PRODUCT(Z205*AA206)</f>
        <v>0</v>
      </c>
    </row>
    <row r="207" spans="1:28" ht="39.950000000000003" customHeight="1" x14ac:dyDescent="0.25">
      <c r="A207" s="80"/>
      <c r="B207" s="58"/>
      <c r="C207" s="59"/>
      <c r="D207" s="59"/>
      <c r="E207" s="60"/>
      <c r="F207" s="63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31" t="s">
        <v>118</v>
      </c>
      <c r="Z207" s="77"/>
      <c r="AA207" s="13"/>
      <c r="AB207" s="47">
        <f>PRODUCT(Z205*AA207)</f>
        <v>0</v>
      </c>
    </row>
    <row r="208" spans="1:28" ht="39.950000000000003" customHeight="1" x14ac:dyDescent="0.25">
      <c r="A208" s="80"/>
      <c r="B208" s="58"/>
      <c r="C208" s="59"/>
      <c r="D208" s="59"/>
      <c r="E208" s="60"/>
      <c r="F208" s="63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31" t="s">
        <v>119</v>
      </c>
      <c r="Z208" s="77"/>
      <c r="AA208" s="13"/>
      <c r="AB208" s="47">
        <f>PRODUCT(Z205*AA208)</f>
        <v>0</v>
      </c>
    </row>
    <row r="209" spans="1:28 7739:8049 14429:15934" ht="39.950000000000003" customHeight="1" x14ac:dyDescent="0.25">
      <c r="A209" s="80"/>
      <c r="B209" s="58"/>
      <c r="C209" s="59"/>
      <c r="D209" s="59"/>
      <c r="E209" s="60"/>
      <c r="F209" s="63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31" t="s">
        <v>120</v>
      </c>
      <c r="Z209" s="78"/>
      <c r="AA209" s="13"/>
      <c r="AB209" s="47">
        <f>PRODUCT(Z205*AA209)</f>
        <v>0</v>
      </c>
    </row>
    <row r="210" spans="1:28 7739:8049 14429:15934" ht="39.950000000000003" customHeight="1" x14ac:dyDescent="0.25">
      <c r="A210" s="53"/>
      <c r="B210" s="55" t="s">
        <v>78</v>
      </c>
      <c r="C210" s="56"/>
      <c r="D210" s="56"/>
      <c r="E210" s="57"/>
      <c r="F210" s="61" t="s">
        <v>55</v>
      </c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31" t="s">
        <v>169</v>
      </c>
      <c r="Z210" s="65">
        <v>220</v>
      </c>
      <c r="AA210" s="13"/>
      <c r="AB210" s="47">
        <f>PRODUCT(Z210*AA210)</f>
        <v>0</v>
      </c>
    </row>
    <row r="211" spans="1:28 7739:8049 14429:15934" ht="39.950000000000003" customHeight="1" x14ac:dyDescent="0.25">
      <c r="A211" s="54"/>
      <c r="B211" s="58"/>
      <c r="C211" s="59"/>
      <c r="D211" s="59"/>
      <c r="E211" s="60"/>
      <c r="F211" s="63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31" t="s">
        <v>117</v>
      </c>
      <c r="Z211" s="66"/>
      <c r="AA211" s="13"/>
      <c r="AB211" s="47">
        <f>PRODUCT(Z210*AA211)</f>
        <v>0</v>
      </c>
    </row>
    <row r="212" spans="1:28 7739:8049 14429:15934" ht="39.950000000000003" customHeight="1" x14ac:dyDescent="0.25">
      <c r="A212" s="54"/>
      <c r="B212" s="58"/>
      <c r="C212" s="59"/>
      <c r="D212" s="59"/>
      <c r="E212" s="60"/>
      <c r="F212" s="63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31" t="s">
        <v>118</v>
      </c>
      <c r="Z212" s="66"/>
      <c r="AA212" s="13"/>
      <c r="AB212" s="47">
        <f>PRODUCT(Z210*AA212)</f>
        <v>0</v>
      </c>
      <c r="VGP212" s="19"/>
      <c r="VGQ212" s="19"/>
      <c r="VGR212" s="19"/>
      <c r="VGS212" s="19"/>
      <c r="VGT212" s="19"/>
      <c r="VGU212" s="19"/>
      <c r="VGV212" s="19"/>
      <c r="VGW212" s="19"/>
      <c r="VGX212" s="19"/>
      <c r="VGY212" s="19"/>
      <c r="VGZ212" s="19"/>
      <c r="VHA212" s="19"/>
      <c r="VHB212" s="19"/>
      <c r="VHC212" s="19"/>
      <c r="VHD212" s="19"/>
      <c r="VHE212" s="19"/>
      <c r="VHF212" s="19"/>
      <c r="VHG212" s="19"/>
      <c r="VHH212" s="19"/>
      <c r="VHI212" s="19"/>
      <c r="VHJ212" s="19"/>
      <c r="VHK212" s="19"/>
      <c r="VHL212" s="19"/>
      <c r="VHM212" s="19"/>
      <c r="VHN212" s="19"/>
      <c r="VHO212" s="19"/>
      <c r="VHP212" s="19"/>
      <c r="VHQ212" s="19"/>
      <c r="VHR212" s="19"/>
      <c r="VHS212" s="19"/>
      <c r="VHT212" s="19"/>
      <c r="VHU212" s="19"/>
      <c r="VHV212" s="19"/>
      <c r="VHW212" s="19"/>
      <c r="VHX212" s="19"/>
      <c r="VHY212" s="19"/>
      <c r="VHZ212" s="19"/>
      <c r="VIA212" s="19"/>
      <c r="VIB212" s="19"/>
      <c r="VIC212" s="19"/>
      <c r="VID212" s="19"/>
      <c r="VIE212" s="19"/>
      <c r="VIF212" s="19"/>
      <c r="VIG212" s="19"/>
      <c r="VIH212" s="19"/>
      <c r="VII212" s="19"/>
      <c r="VIJ212" s="19"/>
      <c r="VIK212" s="19"/>
      <c r="VIL212" s="19"/>
      <c r="VIM212" s="19"/>
      <c r="VIN212" s="19"/>
      <c r="VIO212" s="19"/>
      <c r="VIP212" s="19"/>
      <c r="VIQ212" s="19"/>
      <c r="VIR212" s="19"/>
      <c r="VIS212" s="19"/>
      <c r="VIT212" s="19"/>
      <c r="VIU212" s="19"/>
      <c r="VIV212" s="19"/>
      <c r="VIW212" s="19"/>
      <c r="VIX212" s="19"/>
      <c r="VIY212" s="19"/>
      <c r="VIZ212" s="19"/>
      <c r="VJA212" s="19"/>
      <c r="VJB212" s="19"/>
      <c r="VJC212" s="19"/>
      <c r="VJD212" s="19"/>
      <c r="VJE212" s="19"/>
      <c r="VJF212" s="19"/>
      <c r="VJG212" s="19"/>
      <c r="VJH212" s="19"/>
      <c r="VJI212" s="19"/>
      <c r="VJJ212" s="19"/>
      <c r="VJK212" s="19"/>
      <c r="VJL212" s="19"/>
      <c r="VJM212" s="19"/>
      <c r="VJN212" s="19"/>
      <c r="VJO212" s="19"/>
      <c r="VJP212" s="19"/>
      <c r="VJQ212" s="19"/>
      <c r="VJR212" s="19"/>
      <c r="VJS212" s="19"/>
      <c r="VJT212" s="19"/>
      <c r="VJU212" s="19"/>
      <c r="VJV212" s="19"/>
      <c r="VJW212" s="19"/>
      <c r="VJX212" s="19"/>
      <c r="VJY212" s="19"/>
      <c r="VJZ212" s="19"/>
      <c r="VKA212" s="19"/>
      <c r="VKB212" s="19"/>
      <c r="VKC212" s="19"/>
      <c r="VKD212" s="19"/>
      <c r="VKE212" s="19"/>
      <c r="VKF212" s="19"/>
      <c r="VKG212" s="19"/>
      <c r="VKH212" s="19"/>
      <c r="VKI212" s="19"/>
      <c r="VKJ212" s="19"/>
      <c r="VKK212" s="19"/>
      <c r="VKL212" s="19"/>
      <c r="VKM212" s="19"/>
      <c r="VKN212" s="19"/>
      <c r="VKO212" s="19"/>
      <c r="VKP212" s="19"/>
      <c r="VKQ212" s="19"/>
      <c r="VKR212" s="19"/>
      <c r="VKS212" s="19"/>
      <c r="VKT212" s="19"/>
      <c r="VKU212" s="19"/>
      <c r="VKV212" s="19"/>
      <c r="VKW212" s="19"/>
      <c r="VKX212" s="19"/>
      <c r="VKY212" s="19"/>
      <c r="VKZ212" s="19"/>
      <c r="VLA212" s="19"/>
      <c r="VLB212" s="19"/>
      <c r="VLC212" s="19"/>
      <c r="VLD212" s="19"/>
      <c r="VLE212" s="19"/>
      <c r="VLF212" s="19"/>
    </row>
    <row r="213" spans="1:28 7739:8049 14429:15934" ht="39.950000000000003" customHeight="1" x14ac:dyDescent="0.25">
      <c r="A213" s="54"/>
      <c r="B213" s="58"/>
      <c r="C213" s="59"/>
      <c r="D213" s="59"/>
      <c r="E213" s="60"/>
      <c r="F213" s="63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31" t="s">
        <v>119</v>
      </c>
      <c r="Z213" s="66"/>
      <c r="AA213" s="13"/>
      <c r="AB213" s="47">
        <f>PRODUCT(Z210*AA213)</f>
        <v>0</v>
      </c>
      <c r="UHY213" s="19"/>
      <c r="UHZ213" s="19"/>
      <c r="UIA213" s="19"/>
      <c r="UIB213" s="19"/>
      <c r="UIC213" s="19"/>
      <c r="UID213" s="19"/>
      <c r="UIE213" s="19"/>
      <c r="UIF213" s="19"/>
      <c r="UIG213" s="19"/>
      <c r="UIH213" s="19"/>
      <c r="UII213" s="19"/>
      <c r="UIJ213" s="19"/>
      <c r="UIK213" s="19"/>
      <c r="UIL213" s="19"/>
      <c r="UIM213" s="19"/>
      <c r="UIN213" s="19"/>
      <c r="UIO213" s="19"/>
      <c r="UIP213" s="19"/>
      <c r="UIQ213" s="19"/>
      <c r="UIR213" s="19"/>
      <c r="UIS213" s="19"/>
      <c r="UIT213" s="19"/>
      <c r="UIU213" s="19"/>
      <c r="UIV213" s="19"/>
      <c r="UIW213" s="19"/>
      <c r="UIX213" s="19"/>
      <c r="UIY213" s="19"/>
      <c r="UIZ213" s="19"/>
      <c r="UJA213" s="19"/>
      <c r="UJB213" s="19"/>
      <c r="UJC213" s="19"/>
      <c r="UJD213" s="19"/>
      <c r="UJE213" s="19"/>
      <c r="UJF213" s="19"/>
      <c r="UJG213" s="19"/>
      <c r="UJH213" s="19"/>
      <c r="UJI213" s="19"/>
      <c r="UJJ213" s="19"/>
      <c r="UJK213" s="19"/>
      <c r="UJL213" s="19"/>
      <c r="UJM213" s="19"/>
      <c r="UJN213" s="19"/>
      <c r="UJO213" s="19"/>
      <c r="UJP213" s="19"/>
      <c r="UJQ213" s="19"/>
      <c r="UJR213" s="19"/>
      <c r="UJS213" s="19"/>
      <c r="UJT213" s="19"/>
      <c r="UJU213" s="19"/>
      <c r="UJV213" s="19"/>
      <c r="UJW213" s="19"/>
      <c r="UJX213" s="19"/>
      <c r="UJY213" s="19"/>
      <c r="UJZ213" s="19"/>
      <c r="UKA213" s="19"/>
      <c r="UKB213" s="19"/>
      <c r="UKC213" s="19"/>
      <c r="UKD213" s="19"/>
      <c r="UKE213" s="19"/>
      <c r="UKF213" s="19"/>
      <c r="UKG213" s="19"/>
      <c r="UKH213" s="19"/>
      <c r="UKI213" s="19"/>
      <c r="UKJ213" s="19"/>
      <c r="UKK213" s="19"/>
      <c r="UKL213" s="19"/>
      <c r="UKM213" s="19"/>
      <c r="UKN213" s="19"/>
      <c r="UKO213" s="19"/>
      <c r="UKP213" s="19"/>
      <c r="UKQ213" s="19"/>
      <c r="UKR213" s="19"/>
      <c r="UKS213" s="19"/>
      <c r="UKT213" s="19"/>
      <c r="UKU213" s="19"/>
      <c r="UKV213" s="19"/>
      <c r="UKW213" s="19"/>
      <c r="UKX213" s="19"/>
      <c r="UKY213" s="19"/>
      <c r="UKZ213" s="19"/>
      <c r="ULA213" s="19"/>
      <c r="ULB213" s="19"/>
      <c r="ULC213" s="19"/>
      <c r="ULD213" s="19"/>
      <c r="ULE213" s="19"/>
      <c r="ULF213" s="19"/>
      <c r="ULG213" s="19"/>
      <c r="ULH213" s="19"/>
      <c r="ULI213" s="19"/>
      <c r="ULJ213" s="19"/>
      <c r="ULK213" s="19"/>
      <c r="ULL213" s="19"/>
      <c r="ULM213" s="19"/>
      <c r="ULN213" s="19"/>
      <c r="ULO213" s="19"/>
      <c r="ULP213" s="19"/>
      <c r="ULQ213" s="19"/>
      <c r="ULR213" s="19"/>
      <c r="ULS213" s="19"/>
      <c r="ULT213" s="19"/>
      <c r="ULU213" s="19"/>
      <c r="ULV213" s="19"/>
      <c r="ULW213" s="19"/>
      <c r="ULX213" s="19"/>
      <c r="ULY213" s="19"/>
      <c r="ULZ213" s="19"/>
      <c r="UMA213" s="19"/>
      <c r="UMB213" s="19"/>
      <c r="UMC213" s="19"/>
      <c r="UMD213" s="19"/>
      <c r="UME213" s="19"/>
      <c r="UMF213" s="19"/>
      <c r="UMG213" s="19"/>
      <c r="UMH213" s="19"/>
      <c r="UMI213" s="19"/>
      <c r="UMJ213" s="19"/>
      <c r="UMK213" s="19"/>
      <c r="UML213" s="19"/>
      <c r="UMM213" s="19"/>
      <c r="UMN213" s="19"/>
      <c r="UMO213" s="19"/>
      <c r="UMP213" s="19"/>
      <c r="UMQ213" s="19"/>
      <c r="UMR213" s="19"/>
      <c r="UMS213" s="19"/>
      <c r="UMT213" s="19"/>
      <c r="UMU213" s="19"/>
      <c r="UMV213" s="19"/>
      <c r="UMW213" s="19"/>
      <c r="UMX213" s="19"/>
      <c r="UMY213" s="19"/>
      <c r="UMZ213" s="19"/>
      <c r="UNA213" s="19"/>
      <c r="UNB213" s="19"/>
      <c r="UNC213" s="19"/>
      <c r="UND213" s="19"/>
      <c r="UNE213" s="19"/>
      <c r="UNF213" s="19"/>
      <c r="UNG213" s="19"/>
      <c r="UNH213" s="19"/>
      <c r="UNI213" s="19"/>
      <c r="UNJ213" s="19"/>
      <c r="UNK213" s="19"/>
      <c r="UNL213" s="19"/>
      <c r="UNM213" s="19"/>
      <c r="UNN213" s="19"/>
      <c r="UNO213" s="19"/>
      <c r="UNP213" s="19"/>
      <c r="UNQ213" s="19"/>
      <c r="UNR213" s="19"/>
      <c r="UNS213" s="19"/>
      <c r="UNT213" s="19"/>
      <c r="UNU213" s="19"/>
      <c r="UNV213" s="19"/>
      <c r="UNW213" s="19"/>
      <c r="UNX213" s="19"/>
      <c r="UNY213" s="19"/>
      <c r="UNZ213" s="19"/>
      <c r="UOA213" s="19"/>
      <c r="UOB213" s="19"/>
      <c r="UOC213" s="19"/>
      <c r="UOD213" s="19"/>
      <c r="UOE213" s="19"/>
      <c r="UOF213" s="19"/>
      <c r="UOG213" s="19"/>
      <c r="UOH213" s="19"/>
      <c r="UOI213" s="19"/>
      <c r="UOJ213" s="19"/>
      <c r="UOK213" s="19"/>
      <c r="UOL213" s="19"/>
      <c r="UOM213" s="19"/>
      <c r="UON213" s="19"/>
      <c r="UOO213" s="19"/>
      <c r="UOP213" s="19"/>
      <c r="UOQ213" s="19"/>
      <c r="UOR213" s="19"/>
      <c r="UOS213" s="19"/>
      <c r="UOT213" s="19"/>
      <c r="UOU213" s="19"/>
      <c r="UOV213" s="19"/>
      <c r="UOW213" s="19"/>
      <c r="UOX213" s="19"/>
      <c r="UOY213" s="19"/>
      <c r="UOZ213" s="19"/>
      <c r="UPA213" s="19"/>
      <c r="UPB213" s="19"/>
      <c r="UPC213" s="19"/>
      <c r="UPD213" s="19"/>
      <c r="UPE213" s="19"/>
      <c r="UPF213" s="19"/>
      <c r="UPG213" s="19"/>
      <c r="UPH213" s="19"/>
      <c r="UPI213" s="19"/>
      <c r="UPJ213" s="19"/>
      <c r="UPK213" s="19"/>
      <c r="UPL213" s="19"/>
      <c r="UPM213" s="19"/>
      <c r="UPN213" s="19"/>
      <c r="UPO213" s="19"/>
      <c r="UPP213" s="19"/>
      <c r="UPQ213" s="19"/>
      <c r="UPR213" s="19"/>
      <c r="UPS213" s="19"/>
      <c r="UPT213" s="19"/>
      <c r="UPU213" s="19"/>
      <c r="UPV213" s="19"/>
      <c r="UPW213" s="19"/>
      <c r="UPX213" s="19"/>
      <c r="UPY213" s="19"/>
      <c r="UPZ213" s="19"/>
      <c r="UQA213" s="19"/>
      <c r="UQB213" s="19"/>
      <c r="UQC213" s="19"/>
      <c r="UQD213" s="19"/>
      <c r="UQE213" s="19"/>
      <c r="UQF213" s="19"/>
      <c r="UQG213" s="19"/>
      <c r="UQH213" s="19"/>
      <c r="UQI213" s="19"/>
      <c r="UQJ213" s="19"/>
      <c r="UQK213" s="19"/>
      <c r="UQL213" s="19"/>
      <c r="UQM213" s="19"/>
      <c r="UQN213" s="19"/>
      <c r="UQO213" s="19"/>
      <c r="UQP213" s="19"/>
      <c r="UQQ213" s="19"/>
      <c r="UQR213" s="19"/>
      <c r="UQS213" s="19"/>
      <c r="UQT213" s="19"/>
      <c r="UQU213" s="19"/>
      <c r="UQV213" s="19"/>
      <c r="UQW213" s="19"/>
      <c r="UQX213" s="19"/>
      <c r="UQY213" s="19"/>
      <c r="UQZ213" s="19"/>
      <c r="URA213" s="19"/>
      <c r="URB213" s="19"/>
      <c r="URC213" s="19"/>
      <c r="URD213" s="19"/>
      <c r="URE213" s="19"/>
      <c r="URF213" s="19"/>
      <c r="URG213" s="19"/>
      <c r="URH213" s="19"/>
      <c r="URI213" s="19"/>
      <c r="URJ213" s="19"/>
      <c r="URK213" s="19"/>
      <c r="URL213" s="19"/>
      <c r="URM213" s="19"/>
      <c r="URN213" s="19"/>
      <c r="URO213" s="19"/>
      <c r="URP213" s="19"/>
      <c r="URQ213" s="19"/>
      <c r="URR213" s="19"/>
      <c r="URS213" s="19"/>
      <c r="URT213" s="19"/>
      <c r="URU213" s="19"/>
      <c r="URV213" s="19"/>
      <c r="URW213" s="19"/>
      <c r="URX213" s="19"/>
      <c r="URY213" s="19"/>
      <c r="URZ213" s="19"/>
      <c r="USA213" s="19"/>
      <c r="USB213" s="19"/>
      <c r="USC213" s="19"/>
      <c r="USD213" s="19"/>
      <c r="USE213" s="19"/>
      <c r="USF213" s="19"/>
      <c r="USG213" s="19"/>
      <c r="USH213" s="19"/>
      <c r="USI213" s="19"/>
      <c r="USJ213" s="19"/>
      <c r="USK213" s="19"/>
      <c r="USL213" s="19"/>
      <c r="USM213" s="19"/>
      <c r="USN213" s="19"/>
      <c r="USO213" s="19"/>
      <c r="USP213" s="19"/>
      <c r="USQ213" s="19"/>
      <c r="USR213" s="19"/>
      <c r="USS213" s="19"/>
      <c r="UST213" s="19"/>
      <c r="USU213" s="19"/>
      <c r="USV213" s="19"/>
      <c r="USW213" s="19"/>
      <c r="USX213" s="19"/>
      <c r="USY213" s="19"/>
      <c r="USZ213" s="19"/>
      <c r="UTA213" s="19"/>
      <c r="UTB213" s="19"/>
      <c r="UTC213" s="19"/>
      <c r="UTD213" s="19"/>
      <c r="UTE213" s="19"/>
      <c r="UTF213" s="19"/>
      <c r="UTG213" s="19"/>
      <c r="UTH213" s="19"/>
      <c r="UTI213" s="19"/>
      <c r="UTJ213" s="19"/>
      <c r="UTK213" s="19"/>
      <c r="UTL213" s="19"/>
      <c r="UTM213" s="19"/>
      <c r="UTN213" s="19"/>
      <c r="UTO213" s="19"/>
      <c r="UTP213" s="19"/>
      <c r="UTQ213" s="19"/>
      <c r="UTR213" s="19"/>
      <c r="UTS213" s="19"/>
      <c r="UTT213" s="19"/>
      <c r="UTU213" s="19"/>
      <c r="UTV213" s="19"/>
      <c r="UTW213" s="19"/>
      <c r="UTX213" s="19"/>
      <c r="UTY213" s="19"/>
      <c r="UTZ213" s="19"/>
      <c r="UUA213" s="19"/>
      <c r="UUB213" s="19"/>
      <c r="UUC213" s="19"/>
      <c r="UUD213" s="19"/>
      <c r="UUE213" s="19"/>
      <c r="UUF213" s="19"/>
      <c r="UUG213" s="19"/>
      <c r="UUH213" s="19"/>
      <c r="UUI213" s="19"/>
      <c r="UUJ213" s="19"/>
      <c r="UUK213" s="19"/>
      <c r="UUL213" s="19"/>
      <c r="UUM213" s="19"/>
      <c r="UUN213" s="19"/>
      <c r="UUO213" s="19"/>
      <c r="UUP213" s="19"/>
      <c r="UUQ213" s="19"/>
      <c r="UUR213" s="19"/>
      <c r="UUS213" s="19"/>
      <c r="UUT213" s="19"/>
      <c r="UUU213" s="19"/>
      <c r="UUV213" s="19"/>
      <c r="UUW213" s="19"/>
      <c r="UUX213" s="19"/>
      <c r="UUY213" s="19"/>
      <c r="UUZ213" s="19"/>
      <c r="UVA213" s="19"/>
      <c r="UVB213" s="19"/>
      <c r="UVC213" s="19"/>
      <c r="UVD213" s="19"/>
      <c r="UVE213" s="19"/>
      <c r="UVF213" s="19"/>
      <c r="UVG213" s="19"/>
      <c r="UVH213" s="19"/>
      <c r="UVI213" s="19"/>
      <c r="UVJ213" s="19"/>
      <c r="UVK213" s="19"/>
      <c r="UVL213" s="19"/>
      <c r="UVM213" s="19"/>
      <c r="UVN213" s="19"/>
      <c r="UVO213" s="19"/>
      <c r="UVP213" s="19"/>
      <c r="UVQ213" s="19"/>
      <c r="UVR213" s="19"/>
      <c r="UVS213" s="19"/>
      <c r="UVT213" s="19"/>
      <c r="UVU213" s="19"/>
      <c r="UVV213" s="19"/>
      <c r="UVW213" s="19"/>
      <c r="UVX213" s="19"/>
      <c r="UVY213" s="19"/>
      <c r="UVZ213" s="19"/>
      <c r="UWA213" s="19"/>
      <c r="UWB213" s="19"/>
      <c r="UWC213" s="19"/>
      <c r="UWD213" s="19"/>
      <c r="UWE213" s="19"/>
      <c r="UWF213" s="19"/>
      <c r="UWG213" s="19"/>
      <c r="UWH213" s="19"/>
      <c r="UWI213" s="19"/>
      <c r="UWJ213" s="19"/>
      <c r="UWK213" s="19"/>
      <c r="UWL213" s="19"/>
      <c r="UWM213" s="19"/>
      <c r="UWN213" s="19"/>
      <c r="UWO213" s="19"/>
      <c r="UWP213" s="19"/>
      <c r="UWQ213" s="19"/>
      <c r="UWR213" s="19"/>
      <c r="UWS213" s="19"/>
      <c r="UWT213" s="19"/>
      <c r="UWU213" s="19"/>
      <c r="UWV213" s="19"/>
      <c r="UWW213" s="19"/>
      <c r="UWX213" s="19"/>
      <c r="UWY213" s="19"/>
      <c r="UWZ213" s="19"/>
      <c r="UXA213" s="19"/>
      <c r="UXB213" s="19"/>
      <c r="UXC213" s="19"/>
      <c r="UXD213" s="19"/>
      <c r="UXE213" s="19"/>
      <c r="UXF213" s="19"/>
      <c r="UXG213" s="19"/>
      <c r="UXH213" s="19"/>
      <c r="UXI213" s="19"/>
      <c r="UXJ213" s="19"/>
      <c r="UXK213" s="19"/>
      <c r="UXL213" s="19"/>
      <c r="UXM213" s="19"/>
      <c r="UXN213" s="19"/>
      <c r="UXO213" s="19"/>
      <c r="UXP213" s="19"/>
      <c r="UXQ213" s="19"/>
      <c r="UXR213" s="19"/>
      <c r="UXS213" s="19"/>
      <c r="UXT213" s="19"/>
      <c r="UXU213" s="19"/>
      <c r="UXV213" s="19"/>
      <c r="UXW213" s="19"/>
      <c r="UXX213" s="19"/>
      <c r="UXY213" s="19"/>
      <c r="UXZ213" s="19"/>
      <c r="UYA213" s="19"/>
      <c r="UYB213" s="19"/>
      <c r="UYC213" s="19"/>
      <c r="UYD213" s="19"/>
      <c r="UYE213" s="19"/>
      <c r="UYF213" s="19"/>
      <c r="UYG213" s="19"/>
      <c r="UYH213" s="19"/>
      <c r="UYI213" s="19"/>
      <c r="UYJ213" s="19"/>
      <c r="UYK213" s="19"/>
      <c r="UYL213" s="19"/>
      <c r="UYM213" s="19"/>
      <c r="UYN213" s="19"/>
      <c r="UYO213" s="19"/>
      <c r="UYP213" s="19"/>
      <c r="UYQ213" s="19"/>
      <c r="UYR213" s="19"/>
      <c r="UYS213" s="19"/>
      <c r="UYT213" s="19"/>
      <c r="UYU213" s="19"/>
      <c r="UYV213" s="19"/>
      <c r="UYW213" s="19"/>
      <c r="UYX213" s="19"/>
      <c r="UYY213" s="19"/>
      <c r="UYZ213" s="19"/>
      <c r="UZA213" s="19"/>
      <c r="UZB213" s="19"/>
      <c r="UZC213" s="19"/>
      <c r="UZD213" s="19"/>
      <c r="UZE213" s="19"/>
      <c r="UZF213" s="19"/>
      <c r="UZG213" s="19"/>
      <c r="UZH213" s="19"/>
      <c r="UZI213" s="19"/>
      <c r="UZJ213" s="19"/>
      <c r="UZK213" s="19"/>
      <c r="UZL213" s="19"/>
      <c r="UZM213" s="19"/>
      <c r="UZN213" s="19"/>
      <c r="UZO213" s="19"/>
      <c r="UZP213" s="19"/>
      <c r="UZQ213" s="19"/>
      <c r="UZR213" s="19"/>
      <c r="UZS213" s="19"/>
      <c r="UZT213" s="19"/>
      <c r="UZU213" s="19"/>
      <c r="UZV213" s="19"/>
      <c r="UZW213" s="19"/>
      <c r="UZX213" s="19"/>
      <c r="UZY213" s="19"/>
      <c r="UZZ213" s="19"/>
      <c r="VAA213" s="19"/>
      <c r="VAB213" s="19"/>
      <c r="VAC213" s="19"/>
      <c r="VAD213" s="19"/>
      <c r="VAE213" s="19"/>
      <c r="VAF213" s="19"/>
      <c r="VAG213" s="19"/>
      <c r="VAH213" s="19"/>
      <c r="VAI213" s="19"/>
      <c r="VAJ213" s="19"/>
      <c r="VAK213" s="19"/>
      <c r="VAL213" s="19"/>
      <c r="VAM213" s="19"/>
      <c r="VAN213" s="19"/>
      <c r="VAO213" s="19"/>
      <c r="VAP213" s="19"/>
      <c r="VAQ213" s="19"/>
      <c r="VAR213" s="19"/>
      <c r="VAS213" s="19"/>
      <c r="VAT213" s="19"/>
      <c r="VAU213" s="19"/>
      <c r="VAV213" s="19"/>
      <c r="VAW213" s="19"/>
      <c r="VAX213" s="19"/>
      <c r="VAY213" s="19"/>
      <c r="VAZ213" s="19"/>
      <c r="VGP213" s="19"/>
      <c r="VGQ213" s="19"/>
      <c r="VGR213" s="19"/>
      <c r="VGS213" s="19"/>
      <c r="VGT213" s="19"/>
      <c r="VGU213" s="19"/>
      <c r="VGV213" s="19"/>
      <c r="VGW213" s="19"/>
      <c r="VGX213" s="19"/>
      <c r="VGY213" s="19"/>
      <c r="VGZ213" s="19"/>
      <c r="VHA213" s="19"/>
      <c r="VHB213" s="19"/>
      <c r="VHC213" s="19"/>
      <c r="VHD213" s="19"/>
      <c r="VHE213" s="19"/>
      <c r="VHF213" s="19"/>
      <c r="VHG213" s="19"/>
      <c r="VHH213" s="19"/>
      <c r="VHI213" s="19"/>
      <c r="VHJ213" s="19"/>
      <c r="VHK213" s="19"/>
      <c r="VHL213" s="19"/>
      <c r="VHM213" s="19"/>
      <c r="VHN213" s="19"/>
      <c r="VHO213" s="19"/>
      <c r="VHP213" s="19"/>
      <c r="VHQ213" s="19"/>
      <c r="VHR213" s="19"/>
      <c r="VHS213" s="19"/>
      <c r="VHT213" s="19"/>
      <c r="VHU213" s="19"/>
      <c r="VHV213" s="19"/>
      <c r="VHW213" s="19"/>
      <c r="VHX213" s="19"/>
      <c r="VHY213" s="19"/>
      <c r="VHZ213" s="19"/>
      <c r="VIA213" s="19"/>
      <c r="VIB213" s="19"/>
      <c r="VIC213" s="19"/>
      <c r="VID213" s="19"/>
      <c r="VIE213" s="19"/>
      <c r="VIF213" s="19"/>
      <c r="VIG213" s="19"/>
      <c r="VIH213" s="19"/>
      <c r="VII213" s="19"/>
      <c r="VIJ213" s="19"/>
      <c r="VIK213" s="19"/>
      <c r="VIL213" s="19"/>
      <c r="VIM213" s="19"/>
      <c r="VIN213" s="19"/>
      <c r="VIO213" s="19"/>
      <c r="VIP213" s="19"/>
      <c r="VIQ213" s="19"/>
      <c r="VIR213" s="19"/>
      <c r="VIS213" s="19"/>
      <c r="VIT213" s="19"/>
      <c r="VIU213" s="19"/>
      <c r="VIV213" s="19"/>
      <c r="VIW213" s="19"/>
      <c r="VIX213" s="19"/>
      <c r="VIY213" s="19"/>
      <c r="VIZ213" s="19"/>
      <c r="VJA213" s="19"/>
      <c r="VJB213" s="19"/>
      <c r="VJC213" s="19"/>
      <c r="VJD213" s="19"/>
      <c r="VJE213" s="19"/>
      <c r="VJF213" s="19"/>
      <c r="VJG213" s="19"/>
      <c r="VJH213" s="19"/>
      <c r="VJI213" s="19"/>
      <c r="VJJ213" s="19"/>
      <c r="VJK213" s="19"/>
      <c r="VJL213" s="19"/>
      <c r="VJM213" s="19"/>
      <c r="VJN213" s="19"/>
      <c r="VJO213" s="19"/>
      <c r="VJP213" s="19"/>
      <c r="VJQ213" s="19"/>
      <c r="VJR213" s="19"/>
      <c r="VJS213" s="19"/>
      <c r="VJT213" s="19"/>
      <c r="VJU213" s="19"/>
      <c r="VJV213" s="19"/>
      <c r="VJW213" s="19"/>
      <c r="VJX213" s="19"/>
      <c r="VJY213" s="19"/>
      <c r="VJZ213" s="19"/>
      <c r="VKA213" s="19"/>
      <c r="VKB213" s="19"/>
      <c r="VKC213" s="19"/>
      <c r="VKD213" s="19"/>
      <c r="VKE213" s="19"/>
      <c r="VKF213" s="19"/>
      <c r="VKG213" s="19"/>
      <c r="VKH213" s="19"/>
      <c r="VKI213" s="19"/>
      <c r="VKJ213" s="19"/>
      <c r="VKK213" s="19"/>
      <c r="VKL213" s="19"/>
      <c r="VKM213" s="19"/>
      <c r="VKN213" s="19"/>
      <c r="VKO213" s="19"/>
      <c r="VKP213" s="19"/>
      <c r="VKQ213" s="19"/>
      <c r="VKR213" s="19"/>
      <c r="VKS213" s="19"/>
      <c r="VKT213" s="19"/>
      <c r="VKU213" s="19"/>
      <c r="VKV213" s="19"/>
      <c r="VKW213" s="19"/>
      <c r="VKX213" s="19"/>
      <c r="VKY213" s="19"/>
      <c r="VKZ213" s="19"/>
      <c r="VLA213" s="19"/>
      <c r="VLB213" s="19"/>
      <c r="VLC213" s="19"/>
      <c r="VLD213" s="19"/>
      <c r="VLE213" s="19"/>
      <c r="VLF213" s="19"/>
      <c r="VLG213" s="19"/>
      <c r="VLH213" s="19"/>
      <c r="VLI213" s="19"/>
      <c r="VLJ213" s="19"/>
      <c r="VLK213" s="19"/>
      <c r="VLL213" s="19"/>
      <c r="VLM213" s="19"/>
      <c r="VLN213" s="19"/>
      <c r="VLO213" s="19"/>
      <c r="VLP213" s="19"/>
      <c r="VLQ213" s="19"/>
      <c r="VLR213" s="19"/>
      <c r="VLS213" s="19"/>
      <c r="VLT213" s="19"/>
      <c r="VLU213" s="19"/>
      <c r="VLV213" s="19"/>
      <c r="VLW213" s="19"/>
      <c r="VLX213" s="19"/>
      <c r="VLY213" s="19"/>
      <c r="VLZ213" s="19"/>
      <c r="VMA213" s="19"/>
      <c r="VMB213" s="19"/>
      <c r="VMC213" s="19"/>
      <c r="VMD213" s="19"/>
      <c r="VME213" s="19"/>
      <c r="VMF213" s="19"/>
      <c r="VMG213" s="19"/>
      <c r="VMH213" s="19"/>
      <c r="VMI213" s="19"/>
      <c r="VMJ213" s="19"/>
      <c r="VMK213" s="19"/>
      <c r="VML213" s="19"/>
      <c r="VMM213" s="19"/>
      <c r="VMN213" s="19"/>
      <c r="VMO213" s="19"/>
      <c r="VMP213" s="19"/>
      <c r="VMQ213" s="19"/>
      <c r="VMR213" s="19"/>
      <c r="VMS213" s="19"/>
      <c r="VMT213" s="19"/>
      <c r="VMU213" s="19"/>
      <c r="VMV213" s="19"/>
      <c r="VMW213" s="19"/>
      <c r="VMX213" s="19"/>
      <c r="VMY213" s="19"/>
      <c r="VMZ213" s="19"/>
      <c r="VNA213" s="19"/>
      <c r="VNB213" s="19"/>
      <c r="VNC213" s="19"/>
      <c r="VND213" s="19"/>
      <c r="VNE213" s="19"/>
      <c r="VNF213" s="19"/>
      <c r="VNG213" s="19"/>
      <c r="VNH213" s="19"/>
      <c r="VNI213" s="19"/>
      <c r="VNJ213" s="19"/>
      <c r="VNK213" s="19"/>
      <c r="VNL213" s="19"/>
      <c r="VNM213" s="19"/>
      <c r="VNN213" s="19"/>
      <c r="VNO213" s="19"/>
      <c r="VNP213" s="19"/>
      <c r="VNQ213" s="19"/>
      <c r="VNR213" s="19"/>
      <c r="VNS213" s="19"/>
      <c r="VNT213" s="19"/>
      <c r="VNU213" s="19"/>
      <c r="VNV213" s="19"/>
      <c r="VNW213" s="19"/>
      <c r="VNX213" s="19"/>
      <c r="VNY213" s="19"/>
      <c r="VNZ213" s="19"/>
      <c r="VOA213" s="19"/>
      <c r="VOB213" s="19"/>
      <c r="VOC213" s="19"/>
      <c r="VOD213" s="19"/>
      <c r="VOE213" s="19"/>
      <c r="VOF213" s="19"/>
      <c r="VOG213" s="19"/>
      <c r="VOH213" s="19"/>
      <c r="VOI213" s="19"/>
      <c r="VOJ213" s="19"/>
      <c r="VOK213" s="19"/>
      <c r="VOL213" s="19"/>
      <c r="VOM213" s="19"/>
      <c r="VON213" s="19"/>
      <c r="VOO213" s="19"/>
      <c r="VOP213" s="19"/>
      <c r="VOQ213" s="19"/>
      <c r="VOR213" s="19"/>
      <c r="VOS213" s="19"/>
      <c r="VOT213" s="19"/>
      <c r="VOU213" s="19"/>
      <c r="VOV213" s="19"/>
      <c r="VOW213" s="19"/>
      <c r="VOX213" s="19"/>
      <c r="VOY213" s="19"/>
      <c r="VOZ213" s="19"/>
      <c r="VPA213" s="19"/>
      <c r="VPB213" s="19"/>
      <c r="VPC213" s="19"/>
      <c r="VPD213" s="19"/>
      <c r="VPE213" s="19"/>
      <c r="VPF213" s="19"/>
      <c r="VPG213" s="19"/>
      <c r="VPH213" s="19"/>
      <c r="VPI213" s="19"/>
      <c r="VPJ213" s="19"/>
      <c r="VPK213" s="19"/>
      <c r="VPL213" s="19"/>
      <c r="VPM213" s="19"/>
      <c r="VPN213" s="19"/>
      <c r="VPO213" s="19"/>
      <c r="VPP213" s="19"/>
      <c r="VPQ213" s="19"/>
      <c r="VPR213" s="19"/>
      <c r="VPS213" s="19"/>
      <c r="VPT213" s="19"/>
      <c r="VPU213" s="19"/>
      <c r="VPV213" s="19"/>
      <c r="VPW213" s="19"/>
      <c r="VPX213" s="19"/>
      <c r="VPY213" s="19"/>
      <c r="VPZ213" s="19"/>
      <c r="VQA213" s="19"/>
      <c r="VQB213" s="19"/>
      <c r="VQC213" s="19"/>
      <c r="VQD213" s="19"/>
      <c r="VQE213" s="19"/>
      <c r="VQF213" s="19"/>
      <c r="VQG213" s="19"/>
      <c r="VQH213" s="19"/>
      <c r="VQI213" s="19"/>
      <c r="VQJ213" s="19"/>
      <c r="VQK213" s="19"/>
      <c r="VQL213" s="19"/>
      <c r="VQM213" s="19"/>
      <c r="VQN213" s="19"/>
      <c r="VQO213" s="19"/>
      <c r="VQP213" s="19"/>
      <c r="VQQ213" s="19"/>
      <c r="VQR213" s="19"/>
      <c r="VQS213" s="19"/>
      <c r="VQT213" s="19"/>
      <c r="VQU213" s="19"/>
      <c r="VQV213" s="19"/>
      <c r="VQW213" s="19"/>
      <c r="VQX213" s="19"/>
      <c r="VQY213" s="19"/>
      <c r="VQZ213" s="19"/>
      <c r="VRA213" s="19"/>
      <c r="VRB213" s="19"/>
      <c r="VRC213" s="19"/>
      <c r="VRD213" s="19"/>
      <c r="VRE213" s="19"/>
      <c r="VRF213" s="19"/>
      <c r="VRG213" s="19"/>
      <c r="VRH213" s="19"/>
      <c r="VRI213" s="19"/>
      <c r="VRJ213" s="19"/>
      <c r="VRK213" s="19"/>
      <c r="VRL213" s="19"/>
      <c r="VRM213" s="19"/>
      <c r="VRN213" s="19"/>
      <c r="VRO213" s="19"/>
      <c r="VRP213" s="19"/>
      <c r="VRQ213" s="19"/>
      <c r="VRR213" s="19"/>
      <c r="VRS213" s="19"/>
      <c r="VRT213" s="19"/>
      <c r="VRU213" s="19"/>
      <c r="VRV213" s="19"/>
      <c r="VRW213" s="19"/>
      <c r="VRX213" s="19"/>
      <c r="VRY213" s="19"/>
      <c r="VRZ213" s="19"/>
      <c r="VSA213" s="19"/>
      <c r="VSB213" s="19"/>
      <c r="VSC213" s="19"/>
      <c r="VSD213" s="19"/>
      <c r="VSE213" s="19"/>
      <c r="VSF213" s="19"/>
      <c r="VSG213" s="19"/>
      <c r="VSH213" s="19"/>
      <c r="VSI213" s="19"/>
      <c r="VSJ213" s="19"/>
      <c r="VSK213" s="19"/>
      <c r="VSL213" s="19"/>
      <c r="VSM213" s="19"/>
      <c r="VSN213" s="19"/>
      <c r="VSO213" s="19"/>
      <c r="VSP213" s="19"/>
      <c r="VSQ213" s="19"/>
      <c r="VSR213" s="19"/>
      <c r="VSS213" s="19"/>
      <c r="VST213" s="19"/>
      <c r="VSU213" s="19"/>
      <c r="VSV213" s="19"/>
      <c r="VSW213" s="19"/>
      <c r="VSX213" s="19"/>
      <c r="VSY213" s="19"/>
      <c r="VSZ213" s="19"/>
      <c r="VTA213" s="19"/>
      <c r="VTB213" s="19"/>
      <c r="VTC213" s="19"/>
      <c r="VTD213" s="19"/>
      <c r="VTE213" s="19"/>
      <c r="VTF213" s="19"/>
      <c r="VTG213" s="19"/>
      <c r="VTH213" s="19"/>
      <c r="VTI213" s="19"/>
      <c r="VTJ213" s="19"/>
      <c r="VTK213" s="19"/>
      <c r="VTL213" s="19"/>
      <c r="VTM213" s="19"/>
      <c r="VTN213" s="19"/>
      <c r="VTO213" s="19"/>
      <c r="VTP213" s="19"/>
      <c r="VTQ213" s="19"/>
      <c r="VTR213" s="19"/>
      <c r="VTS213" s="19"/>
      <c r="VTT213" s="19"/>
      <c r="VTU213" s="19"/>
      <c r="VTV213" s="19"/>
      <c r="VTW213" s="19"/>
      <c r="VTX213" s="19"/>
      <c r="VTY213" s="19"/>
      <c r="VTZ213" s="19"/>
      <c r="VUA213" s="19"/>
      <c r="VUB213" s="19"/>
      <c r="VUC213" s="19"/>
      <c r="VUD213" s="19"/>
      <c r="VUE213" s="19"/>
      <c r="VUF213" s="19"/>
      <c r="VUG213" s="19"/>
      <c r="VUH213" s="19"/>
      <c r="VUI213" s="19"/>
      <c r="VUJ213" s="19"/>
      <c r="VUK213" s="19"/>
      <c r="VUL213" s="19"/>
      <c r="VUM213" s="19"/>
      <c r="VUN213" s="19"/>
      <c r="VUO213" s="19"/>
      <c r="VUP213" s="19"/>
      <c r="VUQ213" s="19"/>
      <c r="VUR213" s="19"/>
      <c r="VUS213" s="19"/>
      <c r="VUT213" s="19"/>
      <c r="VUU213" s="19"/>
      <c r="VUV213" s="19"/>
      <c r="VUW213" s="19"/>
      <c r="VUX213" s="19"/>
      <c r="VUY213" s="19"/>
      <c r="VUZ213" s="19"/>
      <c r="VVA213" s="19"/>
      <c r="VVB213" s="19"/>
      <c r="VVC213" s="19"/>
      <c r="VVD213" s="19"/>
      <c r="VVE213" s="19"/>
      <c r="VVF213" s="19"/>
      <c r="VVG213" s="19"/>
      <c r="VVH213" s="19"/>
      <c r="VVI213" s="19"/>
      <c r="VVJ213" s="19"/>
      <c r="VVK213" s="19"/>
      <c r="VVL213" s="19"/>
      <c r="VVM213" s="19"/>
      <c r="VVN213" s="19"/>
      <c r="VVO213" s="19"/>
      <c r="VVP213" s="19"/>
      <c r="VVQ213" s="19"/>
      <c r="VVR213" s="19"/>
      <c r="VVS213" s="19"/>
      <c r="VVT213" s="19"/>
      <c r="VVU213" s="19"/>
      <c r="VVV213" s="19"/>
      <c r="VVW213" s="19"/>
      <c r="VVX213" s="19"/>
      <c r="VVY213" s="19"/>
      <c r="VVZ213" s="19"/>
      <c r="VWA213" s="19"/>
      <c r="VWB213" s="19"/>
      <c r="VWC213" s="19"/>
      <c r="VWD213" s="19"/>
      <c r="VWE213" s="19"/>
      <c r="VWF213" s="19"/>
      <c r="VWG213" s="19"/>
      <c r="VWH213" s="19"/>
      <c r="VWI213" s="19"/>
      <c r="VWJ213" s="19"/>
      <c r="VWK213" s="19"/>
      <c r="VWL213" s="19"/>
      <c r="VWM213" s="19"/>
      <c r="VWN213" s="19"/>
      <c r="VWO213" s="19"/>
      <c r="VWP213" s="19"/>
      <c r="VWQ213" s="19"/>
      <c r="VWR213" s="19"/>
      <c r="VWS213" s="19"/>
      <c r="VWT213" s="19"/>
      <c r="VWU213" s="19"/>
      <c r="VWV213" s="19"/>
      <c r="VWW213" s="19"/>
      <c r="VWX213" s="19"/>
      <c r="VWY213" s="19"/>
      <c r="VWZ213" s="19"/>
      <c r="VXA213" s="19"/>
      <c r="VXB213" s="19"/>
      <c r="VXC213" s="19"/>
      <c r="VXD213" s="19"/>
      <c r="VXE213" s="19"/>
      <c r="VXF213" s="19"/>
      <c r="VXG213" s="19"/>
      <c r="VXH213" s="19"/>
      <c r="VXI213" s="19"/>
      <c r="VXJ213" s="19"/>
      <c r="VXK213" s="19"/>
      <c r="VXL213" s="19"/>
      <c r="VXM213" s="19"/>
      <c r="VXN213" s="19"/>
      <c r="VXO213" s="19"/>
      <c r="VXP213" s="19"/>
      <c r="VXQ213" s="19"/>
      <c r="VXR213" s="19"/>
      <c r="VXS213" s="19"/>
      <c r="VXT213" s="19"/>
      <c r="VXU213" s="19"/>
      <c r="VXV213" s="19"/>
      <c r="VXW213" s="19"/>
      <c r="VXX213" s="19"/>
      <c r="VXY213" s="19"/>
      <c r="VXZ213" s="19"/>
      <c r="VYA213" s="19"/>
      <c r="VYB213" s="19"/>
      <c r="VYC213" s="19"/>
      <c r="VYD213" s="19"/>
      <c r="VYE213" s="19"/>
      <c r="VYF213" s="19"/>
      <c r="VYG213" s="19"/>
      <c r="VYH213" s="19"/>
      <c r="VYI213" s="19"/>
      <c r="VYJ213" s="19"/>
      <c r="VYK213" s="19"/>
      <c r="VYL213" s="19"/>
      <c r="VYM213" s="19"/>
      <c r="VYN213" s="19"/>
      <c r="VYO213" s="19"/>
      <c r="VYP213" s="19"/>
      <c r="VYQ213" s="19"/>
      <c r="VYR213" s="19"/>
      <c r="VYS213" s="19"/>
      <c r="VYT213" s="19"/>
      <c r="VYU213" s="19"/>
      <c r="VYV213" s="19"/>
      <c r="VYW213" s="19"/>
      <c r="VYX213" s="19"/>
      <c r="VYY213" s="19"/>
      <c r="VYZ213" s="19"/>
      <c r="VZA213" s="19"/>
      <c r="VZB213" s="19"/>
      <c r="VZC213" s="19"/>
      <c r="VZD213" s="19"/>
      <c r="VZE213" s="19"/>
      <c r="VZF213" s="19"/>
      <c r="VZG213" s="19"/>
      <c r="VZH213" s="19"/>
      <c r="VZI213" s="19"/>
      <c r="VZJ213" s="19"/>
      <c r="VZK213" s="19"/>
      <c r="VZL213" s="19"/>
      <c r="VZM213" s="19"/>
      <c r="VZN213" s="19"/>
      <c r="VZO213" s="19"/>
      <c r="VZP213" s="19"/>
      <c r="VZQ213" s="19"/>
      <c r="VZR213" s="19"/>
      <c r="VZS213" s="19"/>
      <c r="VZT213" s="19"/>
      <c r="VZU213" s="19"/>
      <c r="VZV213" s="19"/>
      <c r="VZW213" s="19"/>
      <c r="VZX213" s="19"/>
      <c r="VZY213" s="19"/>
      <c r="VZZ213" s="19"/>
      <c r="WAA213" s="19"/>
      <c r="WAB213" s="19"/>
      <c r="WAC213" s="19"/>
      <c r="WAD213" s="19"/>
      <c r="WAE213" s="19"/>
      <c r="WAF213" s="19"/>
      <c r="WAG213" s="19"/>
      <c r="WAH213" s="19"/>
      <c r="WAI213" s="19"/>
      <c r="WAJ213" s="19"/>
      <c r="WAK213" s="19"/>
      <c r="WAL213" s="19"/>
      <c r="WAM213" s="19"/>
      <c r="WAN213" s="19"/>
      <c r="WAO213" s="19"/>
      <c r="WAP213" s="19"/>
      <c r="WAQ213" s="19"/>
      <c r="WAR213" s="19"/>
      <c r="WAS213" s="19"/>
      <c r="WAT213" s="19"/>
      <c r="WAU213" s="19"/>
      <c r="WAV213" s="19"/>
      <c r="WJJ213" s="19"/>
      <c r="WJK213" s="19"/>
      <c r="WJL213" s="19"/>
      <c r="WJM213" s="19"/>
      <c r="WJN213" s="19"/>
      <c r="WJO213" s="19"/>
      <c r="WJP213" s="19"/>
      <c r="WJQ213" s="19"/>
      <c r="WJR213" s="19"/>
      <c r="WJS213" s="19"/>
      <c r="WJT213" s="19"/>
      <c r="WJU213" s="19"/>
      <c r="WJV213" s="19"/>
      <c r="WJW213" s="19"/>
      <c r="WJX213" s="19"/>
      <c r="WJY213" s="19"/>
      <c r="WJZ213" s="19"/>
      <c r="WKA213" s="19"/>
      <c r="WKB213" s="19"/>
      <c r="WKC213" s="19"/>
      <c r="WKD213" s="19"/>
      <c r="WKE213" s="19"/>
      <c r="WKF213" s="19"/>
      <c r="WKG213" s="19"/>
      <c r="WKH213" s="19"/>
      <c r="WKI213" s="19"/>
      <c r="WKJ213" s="19"/>
      <c r="WKK213" s="19"/>
      <c r="WKL213" s="19"/>
      <c r="WKM213" s="19"/>
      <c r="WKN213" s="19"/>
      <c r="WKO213" s="19"/>
      <c r="WKP213" s="19"/>
      <c r="WKQ213" s="19"/>
      <c r="WKR213" s="19"/>
      <c r="WKS213" s="19"/>
      <c r="WKT213" s="19"/>
      <c r="WKU213" s="19"/>
      <c r="WKV213" s="19"/>
      <c r="WKW213" s="19"/>
      <c r="WKX213" s="19"/>
      <c r="WKY213" s="19"/>
      <c r="WKZ213" s="19"/>
      <c r="WLA213" s="19"/>
      <c r="WLB213" s="19"/>
      <c r="WLC213" s="19"/>
      <c r="WLD213" s="19"/>
      <c r="WLE213" s="19"/>
      <c r="WLF213" s="19"/>
      <c r="WLG213" s="19"/>
      <c r="WLH213" s="19"/>
      <c r="WLI213" s="19"/>
      <c r="WLJ213" s="19"/>
      <c r="WLK213" s="19"/>
      <c r="WLL213" s="19"/>
      <c r="WLM213" s="19"/>
      <c r="WLN213" s="19"/>
      <c r="WLO213" s="19"/>
      <c r="WLP213" s="19"/>
      <c r="WLQ213" s="19"/>
      <c r="WLR213" s="19"/>
      <c r="WLS213" s="19"/>
      <c r="WLT213" s="19"/>
      <c r="WLU213" s="19"/>
      <c r="WLV213" s="19"/>
      <c r="WLW213" s="19"/>
      <c r="WLX213" s="19"/>
      <c r="WLY213" s="19"/>
      <c r="WLZ213" s="19"/>
      <c r="WMA213" s="19"/>
      <c r="WMB213" s="19"/>
      <c r="WMC213" s="19"/>
      <c r="WMD213" s="19"/>
      <c r="WME213" s="19"/>
      <c r="WMF213" s="19"/>
      <c r="WMG213" s="19"/>
      <c r="WMH213" s="19"/>
      <c r="WMI213" s="19"/>
      <c r="WMJ213" s="19"/>
      <c r="WMK213" s="19"/>
      <c r="WML213" s="19"/>
      <c r="WMM213" s="19"/>
      <c r="WMN213" s="19"/>
      <c r="WMO213" s="19"/>
      <c r="WMP213" s="19"/>
      <c r="WMQ213" s="19"/>
      <c r="WMR213" s="19"/>
      <c r="WMS213" s="19"/>
      <c r="WMT213" s="19"/>
      <c r="WMU213" s="19"/>
      <c r="WMV213" s="19"/>
      <c r="WMW213" s="19"/>
      <c r="WMX213" s="19"/>
      <c r="WMY213" s="19"/>
      <c r="WMZ213" s="19"/>
      <c r="WNA213" s="19"/>
      <c r="WNB213" s="19"/>
      <c r="WNC213" s="19"/>
      <c r="WND213" s="19"/>
      <c r="WNE213" s="19"/>
      <c r="WNF213" s="19"/>
      <c r="WNG213" s="19"/>
      <c r="WNH213" s="19"/>
      <c r="WNI213" s="19"/>
      <c r="WNJ213" s="19"/>
      <c r="WNK213" s="19"/>
      <c r="WNL213" s="19"/>
      <c r="WNM213" s="19"/>
      <c r="WNN213" s="19"/>
      <c r="WNO213" s="19"/>
      <c r="WNP213" s="19"/>
      <c r="WNQ213" s="19"/>
      <c r="WNR213" s="19"/>
      <c r="WNS213" s="19"/>
      <c r="WNT213" s="19"/>
      <c r="WNU213" s="19"/>
      <c r="WNV213" s="19"/>
    </row>
    <row r="214" spans="1:28 7739:8049 14429:15934" ht="39.950000000000003" customHeight="1" x14ac:dyDescent="0.25">
      <c r="A214" s="67"/>
      <c r="B214" s="68"/>
      <c r="C214" s="69"/>
      <c r="D214" s="69"/>
      <c r="E214" s="70"/>
      <c r="F214" s="73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31" t="s">
        <v>120</v>
      </c>
      <c r="Z214" s="96"/>
      <c r="AA214" s="48"/>
      <c r="AB214" s="47">
        <f>PRODUCT(Z210*AA214)</f>
        <v>0</v>
      </c>
      <c r="KKQ214" s="19"/>
      <c r="KKR214" s="19"/>
      <c r="KKS214" s="19"/>
      <c r="KKT214" s="19"/>
      <c r="KKU214" s="19"/>
      <c r="KKV214" s="19"/>
      <c r="KKW214" s="19"/>
      <c r="KKX214" s="19"/>
      <c r="KKY214" s="19"/>
      <c r="KKZ214" s="19"/>
      <c r="KLA214" s="19"/>
      <c r="KLB214" s="19"/>
      <c r="KLC214" s="19"/>
      <c r="KLD214" s="19"/>
      <c r="KLE214" s="19"/>
      <c r="KLF214" s="19"/>
      <c r="KLG214" s="19"/>
      <c r="KLH214" s="19"/>
      <c r="KLI214" s="19"/>
      <c r="KLJ214" s="19"/>
      <c r="KLK214" s="19"/>
      <c r="KLL214" s="19"/>
      <c r="KLM214" s="19"/>
      <c r="KLN214" s="19"/>
      <c r="KLO214" s="19"/>
      <c r="KLP214" s="19"/>
      <c r="KLQ214" s="19"/>
      <c r="KLR214" s="19"/>
      <c r="KLS214" s="19"/>
      <c r="KLT214" s="19"/>
      <c r="KLU214" s="19"/>
      <c r="KLV214" s="19"/>
      <c r="KLW214" s="19"/>
      <c r="KLX214" s="19"/>
      <c r="KLY214" s="19"/>
      <c r="KLZ214" s="19"/>
      <c r="KMA214" s="19"/>
      <c r="KMB214" s="19"/>
      <c r="KMC214" s="19"/>
      <c r="KMD214" s="19"/>
      <c r="KME214" s="19"/>
      <c r="KMF214" s="19"/>
      <c r="KMG214" s="19"/>
      <c r="KMH214" s="19"/>
      <c r="KMI214" s="19"/>
      <c r="KMJ214" s="19"/>
      <c r="KMK214" s="19"/>
      <c r="KML214" s="19"/>
      <c r="KMM214" s="19"/>
      <c r="KMN214" s="19"/>
      <c r="KMO214" s="19"/>
      <c r="KMP214" s="19"/>
      <c r="KMQ214" s="19"/>
      <c r="KMR214" s="19"/>
      <c r="KMS214" s="19"/>
      <c r="KMT214" s="19"/>
      <c r="KMU214" s="19"/>
      <c r="KMV214" s="19"/>
      <c r="KMW214" s="19"/>
      <c r="KMX214" s="19"/>
      <c r="KMY214" s="19"/>
      <c r="KMZ214" s="19"/>
      <c r="KNA214" s="19"/>
      <c r="KNB214" s="19"/>
      <c r="KNC214" s="19"/>
      <c r="KND214" s="19"/>
      <c r="KNE214" s="19"/>
      <c r="KNF214" s="19"/>
      <c r="KNG214" s="19"/>
      <c r="KNH214" s="19"/>
      <c r="KNI214" s="19"/>
      <c r="KNJ214" s="19"/>
      <c r="KNK214" s="19"/>
      <c r="KNL214" s="19"/>
      <c r="KNM214" s="19"/>
      <c r="KNN214" s="19"/>
      <c r="KNO214" s="19"/>
      <c r="KNP214" s="19"/>
      <c r="KNQ214" s="19"/>
      <c r="KNR214" s="19"/>
      <c r="KNS214" s="19"/>
      <c r="KNT214" s="19"/>
      <c r="KNU214" s="19"/>
      <c r="KNV214" s="19"/>
      <c r="KNW214" s="19"/>
      <c r="KNX214" s="19"/>
      <c r="KNY214" s="19"/>
      <c r="KNZ214" s="19"/>
      <c r="KOA214" s="19"/>
      <c r="KOB214" s="19"/>
      <c r="KOC214" s="19"/>
      <c r="KOD214" s="19"/>
      <c r="KOE214" s="19"/>
      <c r="KOF214" s="19"/>
      <c r="KOG214" s="19"/>
      <c r="KOH214" s="19"/>
      <c r="KOI214" s="19"/>
      <c r="KOJ214" s="19"/>
      <c r="KOK214" s="19"/>
      <c r="KOL214" s="19"/>
      <c r="KOM214" s="19"/>
      <c r="KON214" s="19"/>
      <c r="KOO214" s="19"/>
      <c r="KOP214" s="19"/>
      <c r="KOQ214" s="19"/>
      <c r="KOR214" s="19"/>
      <c r="KOS214" s="19"/>
      <c r="KOT214" s="19"/>
      <c r="KOU214" s="19"/>
      <c r="KOV214" s="19"/>
      <c r="KOW214" s="19"/>
      <c r="KOX214" s="19"/>
      <c r="KOY214" s="19"/>
      <c r="KOZ214" s="19"/>
      <c r="KPA214" s="19"/>
      <c r="KPB214" s="19"/>
      <c r="KPC214" s="19"/>
      <c r="KPD214" s="19"/>
      <c r="KPE214" s="19"/>
      <c r="KPF214" s="19"/>
      <c r="KPG214" s="19"/>
      <c r="KPH214" s="19"/>
      <c r="KPI214" s="19"/>
      <c r="KPJ214" s="19"/>
      <c r="KPK214" s="19"/>
      <c r="KPL214" s="19"/>
      <c r="KPM214" s="19"/>
      <c r="KPN214" s="19"/>
      <c r="KPO214" s="19"/>
      <c r="KPP214" s="19"/>
      <c r="KPQ214" s="19"/>
      <c r="KPR214" s="19"/>
      <c r="KPS214" s="19"/>
      <c r="KPT214" s="19"/>
      <c r="KPU214" s="19"/>
      <c r="KPV214" s="19"/>
      <c r="KPW214" s="19"/>
      <c r="KPX214" s="19"/>
      <c r="KPY214" s="19"/>
      <c r="KPZ214" s="19"/>
      <c r="KQA214" s="19"/>
      <c r="KQB214" s="19"/>
      <c r="KQC214" s="19"/>
      <c r="KQD214" s="19"/>
      <c r="KQE214" s="19"/>
      <c r="KQF214" s="19"/>
      <c r="KQG214" s="19"/>
      <c r="KQH214" s="19"/>
      <c r="KQI214" s="19"/>
      <c r="KQJ214" s="19"/>
      <c r="KQK214" s="19"/>
      <c r="KQL214" s="19"/>
      <c r="KQM214" s="19"/>
      <c r="KQN214" s="19"/>
      <c r="KQO214" s="19"/>
      <c r="KQP214" s="19"/>
      <c r="KQQ214" s="19"/>
      <c r="KQR214" s="19"/>
      <c r="KQS214" s="19"/>
      <c r="KQT214" s="19"/>
      <c r="KQU214" s="19"/>
      <c r="KQV214" s="19"/>
      <c r="KQW214" s="19"/>
      <c r="KQX214" s="19"/>
      <c r="KQY214" s="19"/>
      <c r="KQZ214" s="19"/>
      <c r="KRA214" s="19"/>
      <c r="KRB214" s="19"/>
      <c r="KRC214" s="19"/>
      <c r="KRD214" s="19"/>
      <c r="KRE214" s="19"/>
      <c r="KRF214" s="19"/>
      <c r="KRG214" s="19"/>
      <c r="KRH214" s="19"/>
      <c r="KRI214" s="19"/>
      <c r="KRJ214" s="19"/>
      <c r="KRK214" s="19"/>
      <c r="KRL214" s="19"/>
      <c r="KRM214" s="19"/>
      <c r="KRN214" s="19"/>
      <c r="KRO214" s="19"/>
      <c r="KRP214" s="19"/>
      <c r="KRQ214" s="19"/>
      <c r="KRR214" s="19"/>
      <c r="KRS214" s="19"/>
      <c r="KRT214" s="19"/>
      <c r="KRU214" s="19"/>
      <c r="KRV214" s="19"/>
      <c r="KRW214" s="19"/>
      <c r="KRX214" s="19"/>
      <c r="KRY214" s="19"/>
      <c r="KRZ214" s="19"/>
      <c r="KSA214" s="19"/>
      <c r="KSB214" s="19"/>
      <c r="KSC214" s="19"/>
      <c r="KSD214" s="19"/>
      <c r="KSE214" s="19"/>
      <c r="KSF214" s="19"/>
      <c r="KSG214" s="19"/>
      <c r="KSH214" s="19"/>
      <c r="KSI214" s="19"/>
      <c r="KSJ214" s="19"/>
      <c r="KSK214" s="19"/>
      <c r="KSL214" s="19"/>
      <c r="KSM214" s="19"/>
      <c r="KSN214" s="19"/>
      <c r="KSO214" s="19"/>
      <c r="KSP214" s="19"/>
      <c r="KSQ214" s="19"/>
      <c r="KSR214" s="19"/>
      <c r="KSS214" s="19"/>
      <c r="KST214" s="19"/>
      <c r="KSU214" s="19"/>
      <c r="KSV214" s="19"/>
      <c r="KSW214" s="19"/>
      <c r="KSX214" s="19"/>
      <c r="KSY214" s="19"/>
      <c r="KSZ214" s="19"/>
      <c r="KTA214" s="19"/>
      <c r="KTB214" s="19"/>
      <c r="KTC214" s="19"/>
      <c r="KTD214" s="19"/>
      <c r="KTE214" s="19"/>
      <c r="KTF214" s="19"/>
      <c r="KTG214" s="19"/>
      <c r="KTH214" s="19"/>
      <c r="KTI214" s="19"/>
      <c r="KTJ214" s="19"/>
      <c r="KTK214" s="19"/>
      <c r="KTL214" s="19"/>
      <c r="KTM214" s="19"/>
      <c r="KTN214" s="19"/>
      <c r="KTO214" s="19"/>
      <c r="KTP214" s="19"/>
      <c r="KTQ214" s="19"/>
      <c r="KTR214" s="19"/>
      <c r="KTS214" s="19"/>
      <c r="KTT214" s="19"/>
      <c r="KTU214" s="19"/>
      <c r="KTV214" s="19"/>
      <c r="KTW214" s="19"/>
      <c r="KTX214" s="19"/>
      <c r="KTY214" s="19"/>
      <c r="KTZ214" s="19"/>
      <c r="KUA214" s="19"/>
      <c r="KUB214" s="19"/>
      <c r="KUC214" s="19"/>
      <c r="KUD214" s="19"/>
      <c r="KUE214" s="19"/>
      <c r="KUF214" s="19"/>
      <c r="KUG214" s="19"/>
      <c r="KUH214" s="19"/>
      <c r="KUI214" s="19"/>
      <c r="KUJ214" s="19"/>
      <c r="KUK214" s="19"/>
      <c r="KUL214" s="19"/>
      <c r="KUM214" s="19"/>
      <c r="KUN214" s="19"/>
      <c r="KUO214" s="19"/>
      <c r="KUP214" s="19"/>
      <c r="KUQ214" s="19"/>
      <c r="KUR214" s="19"/>
      <c r="KUS214" s="19"/>
      <c r="KUT214" s="19"/>
      <c r="KUU214" s="19"/>
      <c r="KUV214" s="19"/>
      <c r="KUW214" s="19"/>
      <c r="KUX214" s="19"/>
      <c r="KUY214" s="19"/>
      <c r="KUZ214" s="19"/>
      <c r="KVA214" s="19"/>
      <c r="KVB214" s="19"/>
      <c r="KVC214" s="19"/>
      <c r="KVD214" s="19"/>
      <c r="KVE214" s="19"/>
      <c r="KVF214" s="19"/>
      <c r="KVG214" s="19"/>
      <c r="KVH214" s="19"/>
      <c r="KVI214" s="19"/>
      <c r="KVJ214" s="19"/>
      <c r="KVK214" s="19"/>
      <c r="KVL214" s="19"/>
      <c r="KVM214" s="19"/>
      <c r="KVN214" s="19"/>
      <c r="KVO214" s="19"/>
      <c r="KVP214" s="19"/>
      <c r="KVQ214" s="19"/>
      <c r="KVR214" s="19"/>
      <c r="KVS214" s="19"/>
      <c r="KVT214" s="19"/>
      <c r="KVU214" s="19"/>
      <c r="KVV214" s="19"/>
      <c r="KVW214" s="19"/>
      <c r="KVX214" s="19"/>
      <c r="KVY214" s="19"/>
      <c r="KVZ214" s="19"/>
      <c r="KWA214" s="19"/>
      <c r="KWB214" s="19"/>
      <c r="KWC214" s="19"/>
      <c r="KWD214" s="19"/>
      <c r="KWE214" s="19"/>
      <c r="KWF214" s="19"/>
      <c r="KWG214" s="19"/>
      <c r="KWH214" s="19"/>
      <c r="KWI214" s="19"/>
      <c r="KWJ214" s="19"/>
      <c r="KWK214" s="19"/>
      <c r="KWL214" s="19"/>
      <c r="KWM214" s="19"/>
      <c r="KWN214" s="19"/>
      <c r="KWO214" s="19"/>
      <c r="UHY214" s="19"/>
      <c r="UHZ214" s="19"/>
      <c r="UIA214" s="19"/>
      <c r="UIB214" s="19"/>
      <c r="UIC214" s="19"/>
      <c r="UID214" s="19"/>
      <c r="UIE214" s="19"/>
      <c r="UIF214" s="19"/>
      <c r="UIG214" s="19"/>
      <c r="UIH214" s="19"/>
      <c r="UII214" s="19"/>
      <c r="UIJ214" s="19"/>
      <c r="UIK214" s="19"/>
      <c r="UIL214" s="19"/>
      <c r="UIM214" s="19"/>
      <c r="UIN214" s="19"/>
      <c r="UIO214" s="19"/>
      <c r="UIP214" s="19"/>
      <c r="UIQ214" s="19"/>
      <c r="UIR214" s="19"/>
      <c r="UIS214" s="19"/>
      <c r="UIT214" s="19"/>
      <c r="UIU214" s="19"/>
      <c r="UIV214" s="19"/>
      <c r="UIW214" s="19"/>
      <c r="UIX214" s="19"/>
      <c r="UIY214" s="19"/>
      <c r="UIZ214" s="19"/>
      <c r="UJA214" s="19"/>
      <c r="UJB214" s="19"/>
      <c r="UJC214" s="19"/>
      <c r="UJD214" s="19"/>
      <c r="UJE214" s="19"/>
      <c r="UJF214" s="19"/>
      <c r="UJG214" s="19"/>
      <c r="UJH214" s="19"/>
      <c r="UJI214" s="19"/>
      <c r="UJJ214" s="19"/>
      <c r="UJK214" s="19"/>
      <c r="UJL214" s="19"/>
      <c r="UJM214" s="19"/>
      <c r="UJN214" s="19"/>
      <c r="UJO214" s="19"/>
      <c r="UJP214" s="19"/>
      <c r="UJQ214" s="19"/>
      <c r="UJR214" s="19"/>
      <c r="UJS214" s="19"/>
      <c r="UJT214" s="19"/>
      <c r="UJU214" s="19"/>
      <c r="UJV214" s="19"/>
      <c r="UJW214" s="19"/>
      <c r="UJX214" s="19"/>
      <c r="UJY214" s="19"/>
      <c r="UJZ214" s="19"/>
      <c r="UKA214" s="19"/>
      <c r="UKB214" s="19"/>
      <c r="UKC214" s="19"/>
      <c r="UKD214" s="19"/>
      <c r="UKE214" s="19"/>
      <c r="UKF214" s="19"/>
      <c r="UKG214" s="19"/>
      <c r="UKH214" s="19"/>
      <c r="UKI214" s="19"/>
      <c r="UKJ214" s="19"/>
      <c r="UKK214" s="19"/>
      <c r="UKL214" s="19"/>
      <c r="UKM214" s="19"/>
      <c r="UKN214" s="19"/>
      <c r="UKO214" s="19"/>
      <c r="UKP214" s="19"/>
      <c r="UKQ214" s="19"/>
      <c r="UKR214" s="19"/>
      <c r="UKS214" s="19"/>
      <c r="UKT214" s="19"/>
      <c r="UKU214" s="19"/>
      <c r="UKV214" s="19"/>
      <c r="UKW214" s="19"/>
      <c r="UKX214" s="19"/>
      <c r="UKY214" s="19"/>
      <c r="UKZ214" s="19"/>
      <c r="ULA214" s="19"/>
      <c r="ULB214" s="19"/>
      <c r="ULC214" s="19"/>
      <c r="ULD214" s="19"/>
      <c r="ULE214" s="19"/>
      <c r="ULF214" s="19"/>
      <c r="ULG214" s="19"/>
      <c r="ULH214" s="19"/>
      <c r="ULI214" s="19"/>
      <c r="ULJ214" s="19"/>
      <c r="ULK214" s="19"/>
      <c r="ULL214" s="19"/>
      <c r="ULM214" s="19"/>
      <c r="ULN214" s="19"/>
      <c r="ULO214" s="19"/>
      <c r="ULP214" s="19"/>
      <c r="ULQ214" s="19"/>
      <c r="ULR214" s="19"/>
      <c r="ULS214" s="19"/>
      <c r="ULT214" s="19"/>
      <c r="ULU214" s="19"/>
      <c r="ULV214" s="19"/>
      <c r="ULW214" s="19"/>
      <c r="ULX214" s="19"/>
      <c r="ULY214" s="19"/>
      <c r="ULZ214" s="19"/>
      <c r="UMA214" s="19"/>
      <c r="UMB214" s="19"/>
      <c r="UMC214" s="19"/>
      <c r="UMD214" s="19"/>
      <c r="UME214" s="19"/>
      <c r="UMF214" s="19"/>
      <c r="UMG214" s="19"/>
      <c r="UMH214" s="19"/>
      <c r="UMI214" s="19"/>
      <c r="UMJ214" s="19"/>
      <c r="UMK214" s="19"/>
      <c r="UML214" s="19"/>
      <c r="UMM214" s="19"/>
      <c r="UMN214" s="19"/>
      <c r="UMO214" s="19"/>
      <c r="UMP214" s="19"/>
      <c r="UMQ214" s="19"/>
      <c r="UMR214" s="19"/>
      <c r="UMS214" s="19"/>
      <c r="UMT214" s="19"/>
      <c r="UMU214" s="19"/>
      <c r="UMV214" s="19"/>
      <c r="UMW214" s="19"/>
      <c r="UMX214" s="19"/>
      <c r="UMY214" s="19"/>
      <c r="UMZ214" s="19"/>
      <c r="UNA214" s="19"/>
      <c r="UNB214" s="19"/>
      <c r="UNC214" s="19"/>
      <c r="UND214" s="19"/>
      <c r="UNE214" s="19"/>
      <c r="UNF214" s="19"/>
      <c r="UNG214" s="19"/>
      <c r="UNH214" s="19"/>
      <c r="UNI214" s="19"/>
      <c r="UNJ214" s="19"/>
      <c r="UNK214" s="19"/>
      <c r="UNL214" s="19"/>
      <c r="UNM214" s="19"/>
      <c r="UNN214" s="19"/>
      <c r="UNO214" s="19"/>
      <c r="UNP214" s="19"/>
      <c r="UNQ214" s="19"/>
      <c r="UNR214" s="19"/>
      <c r="UNS214" s="19"/>
      <c r="UNT214" s="19"/>
      <c r="UNU214" s="19"/>
      <c r="UNV214" s="19"/>
      <c r="UNW214" s="19"/>
      <c r="UNX214" s="19"/>
      <c r="UNY214" s="19"/>
      <c r="UNZ214" s="19"/>
      <c r="UOA214" s="19"/>
      <c r="UOB214" s="19"/>
      <c r="UOC214" s="19"/>
      <c r="UOD214" s="19"/>
      <c r="UOE214" s="19"/>
      <c r="UOF214" s="19"/>
      <c r="UOG214" s="19"/>
      <c r="UOH214" s="19"/>
      <c r="UOI214" s="19"/>
      <c r="UOJ214" s="19"/>
      <c r="UOK214" s="19"/>
      <c r="UOL214" s="19"/>
      <c r="UOM214" s="19"/>
      <c r="UON214" s="19"/>
      <c r="UOO214" s="19"/>
      <c r="UOP214" s="19"/>
      <c r="UOQ214" s="19"/>
      <c r="UOR214" s="19"/>
      <c r="UOS214" s="19"/>
      <c r="UOT214" s="19"/>
      <c r="UOU214" s="19"/>
      <c r="UOV214" s="19"/>
      <c r="UOW214" s="19"/>
      <c r="UOX214" s="19"/>
      <c r="UOY214" s="19"/>
      <c r="UOZ214" s="19"/>
      <c r="UPA214" s="19"/>
      <c r="UPB214" s="19"/>
      <c r="UPC214" s="19"/>
      <c r="UPD214" s="19"/>
      <c r="UPE214" s="19"/>
      <c r="UPF214" s="19"/>
      <c r="UPG214" s="19"/>
      <c r="UPH214" s="19"/>
      <c r="UPI214" s="19"/>
      <c r="UPJ214" s="19"/>
      <c r="UPK214" s="19"/>
      <c r="UPL214" s="19"/>
      <c r="UPM214" s="19"/>
      <c r="UPN214" s="19"/>
      <c r="UPO214" s="19"/>
      <c r="UPP214" s="19"/>
      <c r="UPQ214" s="19"/>
      <c r="UPR214" s="19"/>
      <c r="UPS214" s="19"/>
      <c r="UPT214" s="19"/>
      <c r="UPU214" s="19"/>
      <c r="UPV214" s="19"/>
      <c r="UPW214" s="19"/>
      <c r="UPX214" s="19"/>
      <c r="UPY214" s="19"/>
      <c r="UPZ214" s="19"/>
      <c r="UQA214" s="19"/>
      <c r="UQB214" s="19"/>
      <c r="UQC214" s="19"/>
      <c r="UQD214" s="19"/>
      <c r="UQE214" s="19"/>
      <c r="UQF214" s="19"/>
      <c r="UQG214" s="19"/>
      <c r="UQH214" s="19"/>
      <c r="UQI214" s="19"/>
      <c r="UQJ214" s="19"/>
      <c r="UQK214" s="19"/>
      <c r="UQL214" s="19"/>
      <c r="UQM214" s="19"/>
      <c r="UQN214" s="19"/>
      <c r="UQO214" s="19"/>
      <c r="UQP214" s="19"/>
      <c r="UQQ214" s="19"/>
      <c r="UQR214" s="19"/>
      <c r="UQS214" s="19"/>
      <c r="UQT214" s="19"/>
      <c r="UQU214" s="19"/>
      <c r="UQV214" s="19"/>
      <c r="UQW214" s="19"/>
      <c r="UQX214" s="19"/>
      <c r="UQY214" s="19"/>
      <c r="UQZ214" s="19"/>
      <c r="URA214" s="19"/>
      <c r="URB214" s="19"/>
      <c r="URC214" s="19"/>
      <c r="URD214" s="19"/>
      <c r="URE214" s="19"/>
      <c r="URF214" s="19"/>
      <c r="URG214" s="19"/>
      <c r="URH214" s="19"/>
      <c r="URI214" s="19"/>
      <c r="URJ214" s="19"/>
      <c r="URK214" s="19"/>
      <c r="URL214" s="19"/>
      <c r="URM214" s="19"/>
      <c r="URN214" s="19"/>
      <c r="URO214" s="19"/>
      <c r="URP214" s="19"/>
      <c r="URQ214" s="19"/>
      <c r="URR214" s="19"/>
      <c r="URS214" s="19"/>
      <c r="URT214" s="19"/>
      <c r="URU214" s="19"/>
      <c r="URV214" s="19"/>
      <c r="URW214" s="19"/>
      <c r="URX214" s="19"/>
      <c r="URY214" s="19"/>
      <c r="URZ214" s="19"/>
      <c r="USA214" s="19"/>
      <c r="USB214" s="19"/>
      <c r="USC214" s="19"/>
      <c r="USD214" s="19"/>
      <c r="USE214" s="19"/>
      <c r="USF214" s="19"/>
      <c r="USG214" s="19"/>
      <c r="USH214" s="19"/>
      <c r="USI214" s="19"/>
      <c r="USJ214" s="19"/>
      <c r="USK214" s="19"/>
      <c r="USL214" s="19"/>
      <c r="USM214" s="19"/>
      <c r="USN214" s="19"/>
      <c r="USO214" s="19"/>
      <c r="USP214" s="19"/>
      <c r="USQ214" s="19"/>
      <c r="USR214" s="19"/>
      <c r="USS214" s="19"/>
      <c r="UST214" s="19"/>
      <c r="USU214" s="19"/>
      <c r="USV214" s="19"/>
      <c r="USW214" s="19"/>
      <c r="USX214" s="19"/>
      <c r="USY214" s="19"/>
      <c r="USZ214" s="19"/>
      <c r="UTA214" s="19"/>
      <c r="UTB214" s="19"/>
      <c r="UTC214" s="19"/>
      <c r="UTD214" s="19"/>
      <c r="UTE214" s="19"/>
      <c r="UTF214" s="19"/>
      <c r="UTG214" s="19"/>
      <c r="UTH214" s="19"/>
      <c r="UTI214" s="19"/>
      <c r="UTJ214" s="19"/>
      <c r="UTK214" s="19"/>
      <c r="UTL214" s="19"/>
      <c r="UTM214" s="19"/>
      <c r="UTN214" s="19"/>
      <c r="UTO214" s="19"/>
      <c r="UTP214" s="19"/>
      <c r="UTQ214" s="19"/>
      <c r="UTR214" s="19"/>
      <c r="UTS214" s="19"/>
      <c r="UTT214" s="19"/>
      <c r="UTU214" s="19"/>
      <c r="UTV214" s="19"/>
      <c r="UTW214" s="19"/>
      <c r="UTX214" s="19"/>
      <c r="UTY214" s="19"/>
      <c r="UTZ214" s="19"/>
      <c r="UUA214" s="19"/>
      <c r="UUB214" s="19"/>
      <c r="UUC214" s="19"/>
      <c r="UUD214" s="19"/>
      <c r="UUE214" s="19"/>
      <c r="UUF214" s="19"/>
      <c r="UUG214" s="19"/>
      <c r="UUH214" s="19"/>
      <c r="UUI214" s="19"/>
      <c r="UUJ214" s="19"/>
      <c r="UUK214" s="19"/>
      <c r="UUL214" s="19"/>
      <c r="UUM214" s="19"/>
      <c r="UUN214" s="19"/>
      <c r="UUO214" s="19"/>
      <c r="UUP214" s="19"/>
      <c r="UUQ214" s="19"/>
      <c r="UUR214" s="19"/>
      <c r="UUS214" s="19"/>
      <c r="UUT214" s="19"/>
      <c r="UUU214" s="19"/>
      <c r="UUV214" s="19"/>
      <c r="UUW214" s="19"/>
      <c r="UUX214" s="19"/>
      <c r="UUY214" s="19"/>
      <c r="UUZ214" s="19"/>
      <c r="UVA214" s="19"/>
      <c r="UVB214" s="19"/>
      <c r="UVC214" s="19"/>
      <c r="UVD214" s="19"/>
      <c r="UVE214" s="19"/>
      <c r="UVF214" s="19"/>
      <c r="UVG214" s="19"/>
      <c r="UVH214" s="19"/>
      <c r="UVI214" s="19"/>
      <c r="UVJ214" s="19"/>
      <c r="UVK214" s="19"/>
      <c r="UVL214" s="19"/>
      <c r="UVM214" s="19"/>
      <c r="UVN214" s="19"/>
      <c r="UVO214" s="19"/>
      <c r="UVP214" s="19"/>
      <c r="UVQ214" s="19"/>
      <c r="UVR214" s="19"/>
      <c r="UVS214" s="19"/>
      <c r="UVT214" s="19"/>
      <c r="UVU214" s="19"/>
      <c r="UVV214" s="19"/>
      <c r="UVW214" s="19"/>
      <c r="UVX214" s="19"/>
      <c r="UVY214" s="19"/>
      <c r="UVZ214" s="19"/>
      <c r="UWA214" s="19"/>
      <c r="UWB214" s="19"/>
      <c r="UWC214" s="19"/>
      <c r="UWD214" s="19"/>
      <c r="UWE214" s="19"/>
      <c r="UWF214" s="19"/>
      <c r="UWG214" s="19"/>
      <c r="UWH214" s="19"/>
      <c r="UWI214" s="19"/>
      <c r="UWJ214" s="19"/>
      <c r="UWK214" s="19"/>
      <c r="UWL214" s="19"/>
      <c r="UWM214" s="19"/>
      <c r="UWN214" s="19"/>
      <c r="UWO214" s="19"/>
      <c r="UWP214" s="19"/>
      <c r="UWQ214" s="19"/>
      <c r="UWR214" s="19"/>
      <c r="UWS214" s="19"/>
      <c r="UWT214" s="19"/>
      <c r="UWU214" s="19"/>
      <c r="UWV214" s="19"/>
      <c r="UWW214" s="19"/>
      <c r="UWX214" s="19"/>
      <c r="UWY214" s="19"/>
      <c r="UWZ214" s="19"/>
      <c r="UXA214" s="19"/>
      <c r="UXB214" s="19"/>
      <c r="UXC214" s="19"/>
      <c r="UXD214" s="19"/>
      <c r="UXE214" s="19"/>
      <c r="UXF214" s="19"/>
      <c r="UXG214" s="19"/>
      <c r="UXH214" s="19"/>
      <c r="UXI214" s="19"/>
      <c r="UXJ214" s="19"/>
      <c r="UXK214" s="19"/>
      <c r="UXL214" s="19"/>
      <c r="UXM214" s="19"/>
      <c r="UXN214" s="19"/>
      <c r="UXO214" s="19"/>
      <c r="UXP214" s="19"/>
      <c r="UXQ214" s="19"/>
      <c r="UXR214" s="19"/>
      <c r="UXS214" s="19"/>
      <c r="UXT214" s="19"/>
      <c r="UXU214" s="19"/>
      <c r="UXV214" s="19"/>
      <c r="UXW214" s="19"/>
      <c r="UXX214" s="19"/>
      <c r="UXY214" s="19"/>
      <c r="UXZ214" s="19"/>
      <c r="UYA214" s="19"/>
      <c r="UYB214" s="19"/>
      <c r="UYC214" s="19"/>
      <c r="UYD214" s="19"/>
      <c r="UYE214" s="19"/>
      <c r="UYF214" s="19"/>
      <c r="UYG214" s="19"/>
      <c r="UYH214" s="19"/>
      <c r="UYI214" s="19"/>
      <c r="UYJ214" s="19"/>
      <c r="UYK214" s="19"/>
      <c r="UYL214" s="19"/>
      <c r="UYM214" s="19"/>
      <c r="UYN214" s="19"/>
      <c r="UYO214" s="19"/>
      <c r="UYP214" s="19"/>
      <c r="UYQ214" s="19"/>
      <c r="UYR214" s="19"/>
      <c r="UYS214" s="19"/>
      <c r="UYT214" s="19"/>
      <c r="UYU214" s="19"/>
      <c r="UYV214" s="19"/>
      <c r="UYW214" s="19"/>
      <c r="UYX214" s="19"/>
      <c r="UYY214" s="19"/>
      <c r="UYZ214" s="19"/>
      <c r="UZA214" s="19"/>
      <c r="UZB214" s="19"/>
      <c r="UZC214" s="19"/>
      <c r="UZD214" s="19"/>
      <c r="UZE214" s="19"/>
      <c r="UZF214" s="19"/>
      <c r="UZG214" s="19"/>
      <c r="UZH214" s="19"/>
      <c r="UZI214" s="19"/>
      <c r="UZJ214" s="19"/>
      <c r="UZK214" s="19"/>
      <c r="UZL214" s="19"/>
      <c r="UZM214" s="19"/>
      <c r="UZN214" s="19"/>
      <c r="UZO214" s="19"/>
      <c r="UZP214" s="19"/>
      <c r="UZQ214" s="19"/>
      <c r="UZR214" s="19"/>
      <c r="UZS214" s="19"/>
      <c r="UZT214" s="19"/>
      <c r="UZU214" s="19"/>
      <c r="UZV214" s="19"/>
      <c r="UZW214" s="19"/>
      <c r="UZX214" s="19"/>
      <c r="UZY214" s="19"/>
      <c r="UZZ214" s="19"/>
      <c r="VAA214" s="19"/>
      <c r="VAB214" s="19"/>
      <c r="VAC214" s="19"/>
      <c r="VAD214" s="19"/>
      <c r="VAE214" s="19"/>
      <c r="VAF214" s="19"/>
      <c r="VAG214" s="19"/>
      <c r="VAH214" s="19"/>
      <c r="VAI214" s="19"/>
      <c r="VAJ214" s="19"/>
      <c r="VAK214" s="19"/>
      <c r="VAL214" s="19"/>
      <c r="VAM214" s="19"/>
      <c r="VAN214" s="19"/>
      <c r="VAO214" s="19"/>
      <c r="VAP214" s="19"/>
      <c r="VAQ214" s="19"/>
      <c r="VAR214" s="19"/>
      <c r="VAS214" s="19"/>
      <c r="VAT214" s="19"/>
      <c r="VAU214" s="19"/>
      <c r="VAV214" s="19"/>
      <c r="VAW214" s="19"/>
      <c r="VAX214" s="19"/>
      <c r="VAY214" s="19"/>
      <c r="VAZ214" s="19"/>
      <c r="VGP214" s="19"/>
      <c r="VGQ214" s="19"/>
      <c r="VGR214" s="19"/>
      <c r="VGS214" s="19"/>
      <c r="VGT214" s="19"/>
      <c r="VGU214" s="19"/>
      <c r="VGV214" s="19"/>
      <c r="VGW214" s="19"/>
      <c r="VGX214" s="19"/>
      <c r="VGY214" s="19"/>
      <c r="VGZ214" s="19"/>
      <c r="VHA214" s="19"/>
      <c r="VHB214" s="19"/>
      <c r="VHC214" s="19"/>
      <c r="VHD214" s="19"/>
      <c r="VHE214" s="19"/>
      <c r="VHF214" s="19"/>
      <c r="VHG214" s="19"/>
      <c r="VHH214" s="19"/>
      <c r="VHI214" s="19"/>
      <c r="VHJ214" s="19"/>
      <c r="VHK214" s="19"/>
      <c r="VHL214" s="19"/>
      <c r="VHM214" s="19"/>
      <c r="VHN214" s="19"/>
      <c r="VHO214" s="19"/>
      <c r="VHP214" s="19"/>
      <c r="VHQ214" s="19"/>
      <c r="VHR214" s="19"/>
      <c r="VHS214" s="19"/>
      <c r="VHT214" s="19"/>
      <c r="VHU214" s="19"/>
      <c r="VHV214" s="19"/>
      <c r="VHW214" s="19"/>
      <c r="VHX214" s="19"/>
      <c r="VHY214" s="19"/>
      <c r="VHZ214" s="19"/>
      <c r="VIA214" s="19"/>
      <c r="VIB214" s="19"/>
      <c r="VIC214" s="19"/>
      <c r="VID214" s="19"/>
      <c r="VIE214" s="19"/>
      <c r="VIF214" s="19"/>
      <c r="VIG214" s="19"/>
      <c r="VIH214" s="19"/>
      <c r="VII214" s="19"/>
      <c r="VIJ214" s="19"/>
      <c r="VIK214" s="19"/>
      <c r="VIL214" s="19"/>
      <c r="VIM214" s="19"/>
      <c r="VIN214" s="19"/>
      <c r="VIO214" s="19"/>
      <c r="VIP214" s="19"/>
      <c r="VIQ214" s="19"/>
      <c r="VIR214" s="19"/>
      <c r="VIS214" s="19"/>
      <c r="VIT214" s="19"/>
      <c r="VIU214" s="19"/>
      <c r="VIV214" s="19"/>
      <c r="VIW214" s="19"/>
      <c r="VIX214" s="19"/>
      <c r="VIY214" s="19"/>
      <c r="VIZ214" s="19"/>
      <c r="VJA214" s="19"/>
      <c r="VJB214" s="19"/>
      <c r="VJC214" s="19"/>
      <c r="VJD214" s="19"/>
      <c r="VJE214" s="19"/>
      <c r="VJF214" s="19"/>
      <c r="VJG214" s="19"/>
      <c r="VJH214" s="19"/>
      <c r="VJI214" s="19"/>
      <c r="VJJ214" s="19"/>
      <c r="VJK214" s="19"/>
      <c r="VJL214" s="19"/>
      <c r="VJM214" s="19"/>
      <c r="VJN214" s="19"/>
      <c r="VJO214" s="19"/>
      <c r="VJP214" s="19"/>
      <c r="VJQ214" s="19"/>
      <c r="VJR214" s="19"/>
      <c r="VJS214" s="19"/>
      <c r="VJT214" s="19"/>
      <c r="VJU214" s="19"/>
      <c r="VJV214" s="19"/>
      <c r="VJW214" s="19"/>
      <c r="VJX214" s="19"/>
      <c r="VJY214" s="19"/>
      <c r="VJZ214" s="19"/>
      <c r="VKA214" s="19"/>
      <c r="VKB214" s="19"/>
      <c r="VKC214" s="19"/>
      <c r="VKD214" s="19"/>
      <c r="VKE214" s="19"/>
      <c r="VKF214" s="19"/>
      <c r="VKG214" s="19"/>
      <c r="VKH214" s="19"/>
      <c r="VKI214" s="19"/>
      <c r="VKJ214" s="19"/>
      <c r="VKK214" s="19"/>
      <c r="VKL214" s="19"/>
      <c r="VKM214" s="19"/>
      <c r="VKN214" s="19"/>
      <c r="VKO214" s="19"/>
      <c r="VKP214" s="19"/>
      <c r="VKQ214" s="19"/>
      <c r="VKR214" s="19"/>
      <c r="VKS214" s="19"/>
      <c r="VKT214" s="19"/>
      <c r="VKU214" s="19"/>
      <c r="VKV214" s="19"/>
      <c r="VKW214" s="19"/>
      <c r="VKX214" s="19"/>
      <c r="VKY214" s="19"/>
      <c r="VKZ214" s="19"/>
      <c r="VLA214" s="19"/>
      <c r="VLB214" s="19"/>
      <c r="VLC214" s="19"/>
      <c r="VLD214" s="19"/>
      <c r="VLE214" s="19"/>
      <c r="VLF214" s="19"/>
      <c r="VLG214" s="19"/>
      <c r="VLH214" s="19"/>
      <c r="VLI214" s="19"/>
      <c r="VLJ214" s="19"/>
      <c r="VLK214" s="19"/>
      <c r="VLL214" s="19"/>
      <c r="VLM214" s="19"/>
      <c r="VLN214" s="19"/>
      <c r="VLO214" s="19"/>
      <c r="VLP214" s="19"/>
      <c r="VLQ214" s="19"/>
      <c r="VLR214" s="19"/>
      <c r="VLS214" s="19"/>
      <c r="VLT214" s="19"/>
      <c r="VLU214" s="19"/>
      <c r="VLV214" s="19"/>
      <c r="VLW214" s="19"/>
      <c r="VLX214" s="19"/>
      <c r="VLY214" s="19"/>
      <c r="VLZ214" s="19"/>
      <c r="VMA214" s="19"/>
      <c r="VMB214" s="19"/>
      <c r="VMC214" s="19"/>
      <c r="VMD214" s="19"/>
      <c r="VME214" s="19"/>
      <c r="VMF214" s="19"/>
      <c r="VMG214" s="19"/>
      <c r="VMH214" s="19"/>
      <c r="VMI214" s="19"/>
      <c r="VMJ214" s="19"/>
      <c r="VMK214" s="19"/>
      <c r="VML214" s="19"/>
      <c r="VMM214" s="19"/>
      <c r="VMN214" s="19"/>
      <c r="VMO214" s="19"/>
      <c r="VMP214" s="19"/>
      <c r="VMQ214" s="19"/>
      <c r="VMR214" s="19"/>
      <c r="VMS214" s="19"/>
      <c r="VMT214" s="19"/>
      <c r="VMU214" s="19"/>
      <c r="VMV214" s="19"/>
      <c r="VMW214" s="19"/>
      <c r="VMX214" s="19"/>
      <c r="VMY214" s="19"/>
      <c r="VMZ214" s="19"/>
      <c r="VNA214" s="19"/>
      <c r="VNB214" s="19"/>
      <c r="VNC214" s="19"/>
      <c r="VND214" s="19"/>
      <c r="VNE214" s="19"/>
      <c r="VNF214" s="19"/>
      <c r="VNG214" s="19"/>
      <c r="VNH214" s="19"/>
      <c r="VNI214" s="19"/>
      <c r="VNJ214" s="19"/>
      <c r="VNK214" s="19"/>
      <c r="VNL214" s="19"/>
      <c r="VNM214" s="19"/>
      <c r="VNN214" s="19"/>
      <c r="VNO214" s="19"/>
      <c r="VNP214" s="19"/>
      <c r="VNQ214" s="19"/>
      <c r="VNR214" s="19"/>
      <c r="VNS214" s="19"/>
      <c r="VNT214" s="19"/>
      <c r="VNU214" s="19"/>
      <c r="VNV214" s="19"/>
      <c r="VNW214" s="19"/>
      <c r="VNX214" s="19"/>
      <c r="VNY214" s="19"/>
      <c r="VNZ214" s="19"/>
      <c r="VOA214" s="19"/>
      <c r="VOB214" s="19"/>
      <c r="VOC214" s="19"/>
      <c r="VOD214" s="19"/>
      <c r="VOE214" s="19"/>
      <c r="VOF214" s="19"/>
      <c r="VOG214" s="19"/>
      <c r="VOH214" s="19"/>
      <c r="VOI214" s="19"/>
      <c r="VOJ214" s="19"/>
      <c r="VOK214" s="19"/>
      <c r="VOL214" s="19"/>
      <c r="VOM214" s="19"/>
      <c r="VON214" s="19"/>
      <c r="VOO214" s="19"/>
      <c r="VOP214" s="19"/>
      <c r="VOQ214" s="19"/>
      <c r="VOR214" s="19"/>
      <c r="VOS214" s="19"/>
      <c r="VOT214" s="19"/>
      <c r="VOU214" s="19"/>
      <c r="VOV214" s="19"/>
      <c r="VOW214" s="19"/>
      <c r="VOX214" s="19"/>
      <c r="VOY214" s="19"/>
      <c r="VOZ214" s="19"/>
      <c r="VPA214" s="19"/>
      <c r="VPB214" s="19"/>
      <c r="VPC214" s="19"/>
      <c r="VPD214" s="19"/>
      <c r="VPE214" s="19"/>
      <c r="VPF214" s="19"/>
      <c r="VPG214" s="19"/>
      <c r="VPH214" s="19"/>
      <c r="VPI214" s="19"/>
      <c r="VPJ214" s="19"/>
      <c r="VPK214" s="19"/>
      <c r="VPL214" s="19"/>
      <c r="VPM214" s="19"/>
      <c r="VPN214" s="19"/>
      <c r="VPO214" s="19"/>
      <c r="VPP214" s="19"/>
      <c r="VPQ214" s="19"/>
      <c r="VPR214" s="19"/>
      <c r="VPS214" s="19"/>
      <c r="VPT214" s="19"/>
      <c r="VPU214" s="19"/>
      <c r="VPV214" s="19"/>
      <c r="VPW214" s="19"/>
      <c r="VPX214" s="19"/>
      <c r="VPY214" s="19"/>
      <c r="VPZ214" s="19"/>
      <c r="VQA214" s="19"/>
      <c r="VQB214" s="19"/>
      <c r="VQC214" s="19"/>
      <c r="VQD214" s="19"/>
      <c r="VQE214" s="19"/>
      <c r="VQF214" s="19"/>
      <c r="VQG214" s="19"/>
      <c r="VQH214" s="19"/>
      <c r="VQI214" s="19"/>
      <c r="VQJ214" s="19"/>
      <c r="VQK214" s="19"/>
      <c r="VQL214" s="19"/>
      <c r="VQM214" s="19"/>
      <c r="VQN214" s="19"/>
      <c r="VQO214" s="19"/>
      <c r="VQP214" s="19"/>
      <c r="VQQ214" s="19"/>
      <c r="VQR214" s="19"/>
      <c r="VQS214" s="19"/>
      <c r="VQT214" s="19"/>
      <c r="VQU214" s="19"/>
      <c r="VQV214" s="19"/>
      <c r="VQW214" s="19"/>
      <c r="VQX214" s="19"/>
      <c r="VQY214" s="19"/>
      <c r="VQZ214" s="19"/>
      <c r="VRA214" s="19"/>
      <c r="VRB214" s="19"/>
      <c r="VRC214" s="19"/>
      <c r="VRD214" s="19"/>
      <c r="VRE214" s="19"/>
      <c r="VRF214" s="19"/>
      <c r="VRG214" s="19"/>
      <c r="VRH214" s="19"/>
      <c r="VRI214" s="19"/>
      <c r="VRJ214" s="19"/>
      <c r="VRK214" s="19"/>
      <c r="VRL214" s="19"/>
      <c r="VRM214" s="19"/>
      <c r="VRN214" s="19"/>
      <c r="VRO214" s="19"/>
      <c r="VRP214" s="19"/>
      <c r="VRQ214" s="19"/>
      <c r="VRR214" s="19"/>
      <c r="VRS214" s="19"/>
      <c r="VRT214" s="19"/>
      <c r="VRU214" s="19"/>
      <c r="VRV214" s="19"/>
      <c r="VRW214" s="19"/>
      <c r="VRX214" s="19"/>
      <c r="VRY214" s="19"/>
      <c r="VRZ214" s="19"/>
      <c r="VSA214" s="19"/>
      <c r="VSB214" s="19"/>
      <c r="VSC214" s="19"/>
      <c r="VSD214" s="19"/>
      <c r="VSE214" s="19"/>
      <c r="VSF214" s="19"/>
      <c r="VSG214" s="19"/>
      <c r="VSH214" s="19"/>
      <c r="VSI214" s="19"/>
      <c r="VSJ214" s="19"/>
      <c r="VSK214" s="19"/>
      <c r="VSL214" s="19"/>
      <c r="VSM214" s="19"/>
      <c r="VSN214" s="19"/>
      <c r="VSO214" s="19"/>
      <c r="VSP214" s="19"/>
      <c r="VSQ214" s="19"/>
      <c r="VSR214" s="19"/>
      <c r="VSS214" s="19"/>
      <c r="VST214" s="19"/>
      <c r="VSU214" s="19"/>
      <c r="VSV214" s="19"/>
      <c r="VSW214" s="19"/>
      <c r="VSX214" s="19"/>
      <c r="VSY214" s="19"/>
      <c r="VSZ214" s="19"/>
      <c r="VTA214" s="19"/>
      <c r="VTB214" s="19"/>
      <c r="VTC214" s="19"/>
      <c r="VTD214" s="19"/>
      <c r="VTE214" s="19"/>
      <c r="VTF214" s="19"/>
      <c r="VTG214" s="19"/>
      <c r="VTH214" s="19"/>
      <c r="VTI214" s="19"/>
      <c r="VTJ214" s="19"/>
      <c r="VTK214" s="19"/>
      <c r="VTL214" s="19"/>
      <c r="VTM214" s="19"/>
      <c r="VTN214" s="19"/>
      <c r="VTO214" s="19"/>
      <c r="VTP214" s="19"/>
      <c r="VTQ214" s="19"/>
      <c r="VTR214" s="19"/>
      <c r="VTS214" s="19"/>
      <c r="VTT214" s="19"/>
      <c r="VTU214" s="19"/>
      <c r="VTV214" s="19"/>
      <c r="VTW214" s="19"/>
      <c r="VTX214" s="19"/>
      <c r="VTY214" s="19"/>
      <c r="VTZ214" s="19"/>
      <c r="VUA214" s="19"/>
      <c r="VUB214" s="19"/>
      <c r="VUC214" s="19"/>
      <c r="VUD214" s="19"/>
      <c r="VUE214" s="19"/>
      <c r="VUF214" s="19"/>
      <c r="VUG214" s="19"/>
      <c r="VUH214" s="19"/>
      <c r="VUI214" s="19"/>
      <c r="VUJ214" s="19"/>
      <c r="VUK214" s="19"/>
      <c r="VUL214" s="19"/>
      <c r="VUM214" s="19"/>
      <c r="VUN214" s="19"/>
      <c r="VUO214" s="19"/>
      <c r="VUP214" s="19"/>
      <c r="VUQ214" s="19"/>
      <c r="VUR214" s="19"/>
      <c r="VUS214" s="19"/>
      <c r="VUT214" s="19"/>
      <c r="VUU214" s="19"/>
      <c r="VUV214" s="19"/>
      <c r="VUW214" s="19"/>
      <c r="VUX214" s="19"/>
      <c r="VUY214" s="19"/>
      <c r="VUZ214" s="19"/>
      <c r="VVA214" s="19"/>
      <c r="VVB214" s="19"/>
      <c r="VVC214" s="19"/>
      <c r="VVD214" s="19"/>
      <c r="VVE214" s="19"/>
      <c r="VVF214" s="19"/>
      <c r="VVG214" s="19"/>
      <c r="VVH214" s="19"/>
      <c r="VVI214" s="19"/>
      <c r="VVJ214" s="19"/>
      <c r="VVK214" s="19"/>
      <c r="VVL214" s="19"/>
      <c r="VVM214" s="19"/>
      <c r="VVN214" s="19"/>
      <c r="VVO214" s="19"/>
      <c r="VVP214" s="19"/>
      <c r="VVQ214" s="19"/>
      <c r="VVR214" s="19"/>
      <c r="VVS214" s="19"/>
      <c r="VVT214" s="19"/>
      <c r="VVU214" s="19"/>
      <c r="VVV214" s="19"/>
      <c r="VVW214" s="19"/>
      <c r="VVX214" s="19"/>
      <c r="VVY214" s="19"/>
      <c r="VVZ214" s="19"/>
      <c r="VWA214" s="19"/>
      <c r="VWB214" s="19"/>
      <c r="VWC214" s="19"/>
      <c r="VWD214" s="19"/>
      <c r="VWE214" s="19"/>
      <c r="VWF214" s="19"/>
      <c r="VWG214" s="19"/>
      <c r="VWH214" s="19"/>
      <c r="VWI214" s="19"/>
      <c r="VWJ214" s="19"/>
      <c r="VWK214" s="19"/>
      <c r="VWL214" s="19"/>
      <c r="VWM214" s="19"/>
      <c r="VWN214" s="19"/>
      <c r="VWO214" s="19"/>
      <c r="VWP214" s="19"/>
      <c r="VWQ214" s="19"/>
      <c r="VWR214" s="19"/>
      <c r="VWS214" s="19"/>
      <c r="VWT214" s="19"/>
      <c r="VWU214" s="19"/>
      <c r="VWV214" s="19"/>
      <c r="VWW214" s="19"/>
      <c r="VWX214" s="19"/>
      <c r="VWY214" s="19"/>
      <c r="VWZ214" s="19"/>
      <c r="VXA214" s="19"/>
      <c r="VXB214" s="19"/>
      <c r="VXC214" s="19"/>
      <c r="VXD214" s="19"/>
      <c r="VXE214" s="19"/>
      <c r="VXF214" s="19"/>
      <c r="VXG214" s="19"/>
      <c r="VXH214" s="19"/>
      <c r="VXI214" s="19"/>
      <c r="VXJ214" s="19"/>
      <c r="VXK214" s="19"/>
      <c r="VXL214" s="19"/>
      <c r="VXM214" s="19"/>
      <c r="VXN214" s="19"/>
      <c r="VXO214" s="19"/>
      <c r="VXP214" s="19"/>
      <c r="VXQ214" s="19"/>
      <c r="VXR214" s="19"/>
      <c r="VXS214" s="19"/>
      <c r="VXT214" s="19"/>
      <c r="VXU214" s="19"/>
      <c r="VXV214" s="19"/>
      <c r="VXW214" s="19"/>
      <c r="VXX214" s="19"/>
      <c r="VXY214" s="19"/>
      <c r="VXZ214" s="19"/>
      <c r="VYA214" s="19"/>
      <c r="VYB214" s="19"/>
      <c r="VYC214" s="19"/>
      <c r="VYD214" s="19"/>
      <c r="VYE214" s="19"/>
      <c r="VYF214" s="19"/>
      <c r="VYG214" s="19"/>
      <c r="VYH214" s="19"/>
      <c r="VYI214" s="19"/>
      <c r="VYJ214" s="19"/>
      <c r="VYK214" s="19"/>
      <c r="VYL214" s="19"/>
      <c r="VYM214" s="19"/>
      <c r="VYN214" s="19"/>
      <c r="VYO214" s="19"/>
      <c r="VYP214" s="19"/>
      <c r="VYQ214" s="19"/>
      <c r="VYR214" s="19"/>
      <c r="VYS214" s="19"/>
      <c r="VYT214" s="19"/>
      <c r="VYU214" s="19"/>
      <c r="VYV214" s="19"/>
      <c r="VYW214" s="19"/>
      <c r="VYX214" s="19"/>
      <c r="VYY214" s="19"/>
      <c r="VYZ214" s="19"/>
      <c r="VZA214" s="19"/>
      <c r="VZB214" s="19"/>
      <c r="VZC214" s="19"/>
      <c r="VZD214" s="19"/>
      <c r="VZE214" s="19"/>
      <c r="VZF214" s="19"/>
      <c r="VZG214" s="19"/>
      <c r="VZH214" s="19"/>
      <c r="VZI214" s="19"/>
      <c r="VZJ214" s="19"/>
      <c r="VZK214" s="19"/>
      <c r="VZL214" s="19"/>
      <c r="VZM214" s="19"/>
      <c r="VZN214" s="19"/>
      <c r="VZO214" s="19"/>
      <c r="VZP214" s="19"/>
      <c r="VZQ214" s="19"/>
      <c r="VZR214" s="19"/>
      <c r="VZS214" s="19"/>
      <c r="VZT214" s="19"/>
      <c r="VZU214" s="19"/>
      <c r="VZV214" s="19"/>
      <c r="VZW214" s="19"/>
      <c r="VZX214" s="19"/>
      <c r="VZY214" s="19"/>
      <c r="VZZ214" s="19"/>
      <c r="WAA214" s="19"/>
      <c r="WAB214" s="19"/>
      <c r="WAC214" s="19"/>
      <c r="WAD214" s="19"/>
      <c r="WAE214" s="19"/>
      <c r="WAF214" s="19"/>
      <c r="WAG214" s="19"/>
      <c r="WAH214" s="19"/>
      <c r="WAI214" s="19"/>
      <c r="WAJ214" s="19"/>
      <c r="WAK214" s="19"/>
      <c r="WAL214" s="19"/>
      <c r="WAM214" s="19"/>
      <c r="WAN214" s="19"/>
      <c r="WAO214" s="19"/>
      <c r="WAP214" s="19"/>
      <c r="WAQ214" s="19"/>
      <c r="WAR214" s="19"/>
      <c r="WAS214" s="19"/>
      <c r="WAT214" s="19"/>
      <c r="WAU214" s="19"/>
      <c r="WAV214" s="19"/>
      <c r="WJJ214" s="19"/>
      <c r="WJK214" s="19"/>
      <c r="WJL214" s="19"/>
      <c r="WJM214" s="19"/>
      <c r="WJN214" s="19"/>
      <c r="WJO214" s="19"/>
      <c r="WJP214" s="19"/>
      <c r="WJQ214" s="19"/>
      <c r="WJR214" s="19"/>
      <c r="WJS214" s="19"/>
      <c r="WJT214" s="19"/>
      <c r="WJU214" s="19"/>
      <c r="WJV214" s="19"/>
      <c r="WJW214" s="19"/>
      <c r="WJX214" s="19"/>
      <c r="WJY214" s="19"/>
      <c r="WJZ214" s="19"/>
      <c r="WKA214" s="19"/>
      <c r="WKB214" s="19"/>
      <c r="WKC214" s="19"/>
      <c r="WKD214" s="19"/>
      <c r="WKE214" s="19"/>
      <c r="WKF214" s="19"/>
      <c r="WKG214" s="19"/>
      <c r="WKH214" s="19"/>
      <c r="WKI214" s="19"/>
      <c r="WKJ214" s="19"/>
      <c r="WKK214" s="19"/>
      <c r="WKL214" s="19"/>
      <c r="WKM214" s="19"/>
      <c r="WKN214" s="19"/>
      <c r="WKO214" s="19"/>
      <c r="WKP214" s="19"/>
      <c r="WKQ214" s="19"/>
      <c r="WKR214" s="19"/>
      <c r="WKS214" s="19"/>
      <c r="WKT214" s="19"/>
      <c r="WKU214" s="19"/>
      <c r="WKV214" s="19"/>
      <c r="WKW214" s="19"/>
      <c r="WKX214" s="19"/>
      <c r="WKY214" s="19"/>
      <c r="WKZ214" s="19"/>
      <c r="WLA214" s="19"/>
      <c r="WLB214" s="19"/>
      <c r="WLC214" s="19"/>
      <c r="WLD214" s="19"/>
      <c r="WLE214" s="19"/>
      <c r="WLF214" s="19"/>
      <c r="WLG214" s="19"/>
      <c r="WLH214" s="19"/>
      <c r="WLI214" s="19"/>
      <c r="WLJ214" s="19"/>
      <c r="WLK214" s="19"/>
      <c r="WLL214" s="19"/>
      <c r="WLM214" s="19"/>
      <c r="WLN214" s="19"/>
      <c r="WLO214" s="19"/>
      <c r="WLP214" s="19"/>
      <c r="WLQ214" s="19"/>
      <c r="WLR214" s="19"/>
      <c r="WLS214" s="19"/>
      <c r="WLT214" s="19"/>
      <c r="WLU214" s="19"/>
      <c r="WLV214" s="19"/>
      <c r="WLW214" s="19"/>
      <c r="WLX214" s="19"/>
      <c r="WLY214" s="19"/>
      <c r="WLZ214" s="19"/>
      <c r="WMA214" s="19"/>
      <c r="WMB214" s="19"/>
      <c r="WMC214" s="19"/>
      <c r="WMD214" s="19"/>
      <c r="WME214" s="19"/>
      <c r="WMF214" s="19"/>
      <c r="WMG214" s="19"/>
      <c r="WMH214" s="19"/>
      <c r="WMI214" s="19"/>
      <c r="WMJ214" s="19"/>
      <c r="WMK214" s="19"/>
      <c r="WML214" s="19"/>
      <c r="WMM214" s="19"/>
      <c r="WMN214" s="19"/>
      <c r="WMO214" s="19"/>
      <c r="WMP214" s="19"/>
      <c r="WMQ214" s="19"/>
      <c r="WMR214" s="19"/>
      <c r="WMS214" s="19"/>
      <c r="WMT214" s="19"/>
      <c r="WMU214" s="19"/>
      <c r="WMV214" s="19"/>
      <c r="WMW214" s="19"/>
      <c r="WMX214" s="19"/>
      <c r="WMY214" s="19"/>
      <c r="WMZ214" s="19"/>
      <c r="WNA214" s="19"/>
      <c r="WNB214" s="19"/>
      <c r="WNC214" s="19"/>
      <c r="WND214" s="19"/>
      <c r="WNE214" s="19"/>
      <c r="WNF214" s="19"/>
      <c r="WNG214" s="19"/>
      <c r="WNH214" s="19"/>
      <c r="WNI214" s="19"/>
      <c r="WNJ214" s="19"/>
      <c r="WNK214" s="19"/>
      <c r="WNL214" s="19"/>
      <c r="WNM214" s="19"/>
      <c r="WNN214" s="19"/>
      <c r="WNO214" s="19"/>
      <c r="WNP214" s="19"/>
      <c r="WNQ214" s="19"/>
      <c r="WNR214" s="19"/>
      <c r="WNS214" s="19"/>
      <c r="WNT214" s="19"/>
      <c r="WNU214" s="19"/>
      <c r="WNV214" s="19"/>
    </row>
    <row r="215" spans="1:28 7739:8049 14429:15934" ht="39.950000000000003" customHeight="1" x14ac:dyDescent="0.25">
      <c r="A215" s="107"/>
      <c r="B215" s="110" t="s">
        <v>79</v>
      </c>
      <c r="C215" s="110"/>
      <c r="D215" s="110"/>
      <c r="E215" s="110"/>
      <c r="F215" s="111" t="s">
        <v>80</v>
      </c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31" t="s">
        <v>169</v>
      </c>
      <c r="Z215" s="91">
        <v>510</v>
      </c>
      <c r="AA215" s="13"/>
      <c r="AB215" s="18">
        <f>Z215*AA215</f>
        <v>0</v>
      </c>
      <c r="UHY215" s="19"/>
      <c r="UHZ215" s="19"/>
      <c r="UIA215" s="19"/>
      <c r="UIB215" s="19"/>
      <c r="UIC215" s="19"/>
      <c r="UID215" s="19"/>
      <c r="UIE215" s="19"/>
      <c r="UIF215" s="19"/>
      <c r="UIG215" s="19"/>
      <c r="UIH215" s="19"/>
      <c r="UII215" s="19"/>
      <c r="UIJ215" s="19"/>
      <c r="UIK215" s="19"/>
      <c r="UIL215" s="19"/>
      <c r="UIM215" s="19"/>
      <c r="UIN215" s="19"/>
      <c r="UIO215" s="19"/>
      <c r="UIP215" s="19"/>
      <c r="UIQ215" s="19"/>
      <c r="UIR215" s="19"/>
      <c r="UIS215" s="19"/>
      <c r="UIT215" s="19"/>
      <c r="UIU215" s="19"/>
      <c r="UIV215" s="19"/>
      <c r="UIW215" s="19"/>
      <c r="UIX215" s="19"/>
      <c r="UIY215" s="19"/>
      <c r="UIZ215" s="19"/>
      <c r="UJA215" s="19"/>
      <c r="UJB215" s="19"/>
      <c r="UJC215" s="19"/>
      <c r="UJD215" s="19"/>
      <c r="UJE215" s="19"/>
      <c r="UJF215" s="19"/>
      <c r="UJG215" s="19"/>
      <c r="UJH215" s="19"/>
      <c r="UJI215" s="19"/>
      <c r="UJJ215" s="19"/>
      <c r="UJK215" s="19"/>
      <c r="UJL215" s="19"/>
      <c r="UJM215" s="19"/>
      <c r="UJN215" s="19"/>
      <c r="UJO215" s="19"/>
      <c r="UJP215" s="19"/>
      <c r="UJQ215" s="19"/>
      <c r="UJR215" s="19"/>
      <c r="UJS215" s="19"/>
      <c r="UJT215" s="19"/>
      <c r="UJU215" s="19"/>
      <c r="UJV215" s="19"/>
      <c r="UJW215" s="19"/>
      <c r="UJX215" s="19"/>
      <c r="UJY215" s="19"/>
      <c r="UJZ215" s="19"/>
      <c r="UKA215" s="19"/>
      <c r="UKB215" s="19"/>
      <c r="UKC215" s="19"/>
      <c r="UKD215" s="19"/>
      <c r="UKE215" s="19"/>
      <c r="UKF215" s="19"/>
      <c r="UKG215" s="19"/>
      <c r="UKH215" s="19"/>
      <c r="UKI215" s="19"/>
      <c r="UKJ215" s="19"/>
      <c r="UKK215" s="19"/>
      <c r="UKL215" s="19"/>
      <c r="UKM215" s="19"/>
      <c r="UKN215" s="19"/>
      <c r="UKO215" s="19"/>
      <c r="UKP215" s="19"/>
      <c r="UKQ215" s="19"/>
      <c r="UKR215" s="19"/>
      <c r="UKS215" s="19"/>
      <c r="UKT215" s="19"/>
      <c r="UKU215" s="19"/>
      <c r="UKV215" s="19"/>
      <c r="UKW215" s="19"/>
      <c r="UKX215" s="19"/>
      <c r="UKY215" s="19"/>
      <c r="UKZ215" s="19"/>
      <c r="ULA215" s="19"/>
      <c r="ULB215" s="19"/>
      <c r="ULC215" s="19"/>
      <c r="ULD215" s="19"/>
      <c r="ULE215" s="19"/>
      <c r="ULF215" s="19"/>
      <c r="ULG215" s="19"/>
      <c r="ULH215" s="19"/>
      <c r="ULI215" s="19"/>
      <c r="ULJ215" s="19"/>
      <c r="ULK215" s="19"/>
      <c r="ULL215" s="19"/>
      <c r="ULM215" s="19"/>
      <c r="ULN215" s="19"/>
      <c r="ULO215" s="19"/>
      <c r="ULP215" s="19"/>
      <c r="ULQ215" s="19"/>
      <c r="ULR215" s="19"/>
      <c r="ULS215" s="19"/>
      <c r="ULT215" s="19"/>
      <c r="ULU215" s="19"/>
      <c r="ULV215" s="19"/>
      <c r="ULW215" s="19"/>
      <c r="ULX215" s="19"/>
      <c r="ULY215" s="19"/>
      <c r="ULZ215" s="19"/>
      <c r="UMA215" s="19"/>
      <c r="UMB215" s="19"/>
      <c r="UMC215" s="19"/>
      <c r="UMD215" s="19"/>
      <c r="UME215" s="19"/>
      <c r="UMF215" s="19"/>
      <c r="UMG215" s="19"/>
      <c r="UMH215" s="19"/>
      <c r="UMI215" s="19"/>
      <c r="UMJ215" s="19"/>
      <c r="UMK215" s="19"/>
      <c r="UML215" s="19"/>
      <c r="UMM215" s="19"/>
      <c r="UMN215" s="19"/>
      <c r="UMO215" s="19"/>
      <c r="UMP215" s="19"/>
      <c r="UMQ215" s="19"/>
      <c r="UMR215" s="19"/>
      <c r="UMS215" s="19"/>
      <c r="UMT215" s="19"/>
      <c r="UMU215" s="19"/>
      <c r="UMV215" s="19"/>
      <c r="UMW215" s="19"/>
      <c r="UMX215" s="19"/>
      <c r="UMY215" s="19"/>
      <c r="UMZ215" s="19"/>
      <c r="UNA215" s="19"/>
      <c r="UNB215" s="19"/>
      <c r="UNC215" s="19"/>
      <c r="UND215" s="19"/>
      <c r="UNE215" s="19"/>
      <c r="UNF215" s="19"/>
      <c r="UNG215" s="19"/>
      <c r="UNH215" s="19"/>
      <c r="UNI215" s="19"/>
      <c r="UNJ215" s="19"/>
      <c r="UNK215" s="19"/>
      <c r="UNL215" s="19"/>
      <c r="UNM215" s="19"/>
      <c r="UNN215" s="19"/>
      <c r="UNO215" s="19"/>
      <c r="UNP215" s="19"/>
      <c r="UNQ215" s="19"/>
      <c r="UNR215" s="19"/>
      <c r="UNS215" s="19"/>
      <c r="UNT215" s="19"/>
      <c r="UNU215" s="19"/>
      <c r="UNV215" s="19"/>
      <c r="UNW215" s="19"/>
      <c r="UNX215" s="19"/>
      <c r="UNY215" s="19"/>
      <c r="UNZ215" s="19"/>
      <c r="UOA215" s="19"/>
      <c r="UOB215" s="19"/>
      <c r="UOC215" s="19"/>
      <c r="UOD215" s="19"/>
      <c r="UOE215" s="19"/>
      <c r="UOF215" s="19"/>
      <c r="UOG215" s="19"/>
      <c r="UOH215" s="19"/>
      <c r="UOI215" s="19"/>
      <c r="UOJ215" s="19"/>
      <c r="UOK215" s="19"/>
      <c r="UOL215" s="19"/>
      <c r="UOM215" s="19"/>
      <c r="UON215" s="19"/>
      <c r="UOO215" s="19"/>
      <c r="UOP215" s="19"/>
      <c r="UOQ215" s="19"/>
      <c r="UOR215" s="19"/>
      <c r="UOS215" s="19"/>
      <c r="UOT215" s="19"/>
      <c r="UOU215" s="19"/>
      <c r="UOV215" s="19"/>
      <c r="UOW215" s="19"/>
      <c r="UOX215" s="19"/>
      <c r="UOY215" s="19"/>
      <c r="UOZ215" s="19"/>
      <c r="UPA215" s="19"/>
      <c r="UPB215" s="19"/>
      <c r="UPC215" s="19"/>
      <c r="UPD215" s="19"/>
      <c r="UPE215" s="19"/>
      <c r="UPF215" s="19"/>
      <c r="UPG215" s="19"/>
      <c r="UPH215" s="19"/>
      <c r="UPI215" s="19"/>
      <c r="UPJ215" s="19"/>
      <c r="UPK215" s="19"/>
      <c r="UPL215" s="19"/>
      <c r="UPM215" s="19"/>
      <c r="UPN215" s="19"/>
      <c r="UPO215" s="19"/>
      <c r="UPP215" s="19"/>
      <c r="UPQ215" s="19"/>
      <c r="UPR215" s="19"/>
      <c r="UPS215" s="19"/>
      <c r="UPT215" s="19"/>
      <c r="UPU215" s="19"/>
      <c r="UPV215" s="19"/>
      <c r="UPW215" s="19"/>
      <c r="UPX215" s="19"/>
      <c r="UPY215" s="19"/>
      <c r="UPZ215" s="19"/>
      <c r="UQA215" s="19"/>
      <c r="UQB215" s="19"/>
      <c r="UQC215" s="19"/>
      <c r="UQD215" s="19"/>
      <c r="UQE215" s="19"/>
      <c r="UQF215" s="19"/>
      <c r="UQG215" s="19"/>
      <c r="UQH215" s="19"/>
      <c r="UQI215" s="19"/>
      <c r="UQJ215" s="19"/>
      <c r="UQK215" s="19"/>
      <c r="UQL215" s="19"/>
      <c r="UQM215" s="19"/>
      <c r="UQN215" s="19"/>
      <c r="UQO215" s="19"/>
      <c r="UQP215" s="19"/>
      <c r="UQQ215" s="19"/>
      <c r="UQR215" s="19"/>
      <c r="UQS215" s="19"/>
      <c r="UQT215" s="19"/>
      <c r="UQU215" s="19"/>
      <c r="UQV215" s="19"/>
      <c r="UQW215" s="19"/>
      <c r="UQX215" s="19"/>
      <c r="UQY215" s="19"/>
      <c r="UQZ215" s="19"/>
      <c r="URA215" s="19"/>
      <c r="URB215" s="19"/>
      <c r="URC215" s="19"/>
      <c r="URD215" s="19"/>
      <c r="URE215" s="19"/>
      <c r="URF215" s="19"/>
      <c r="URG215" s="19"/>
      <c r="URH215" s="19"/>
      <c r="URI215" s="19"/>
      <c r="URJ215" s="19"/>
      <c r="URK215" s="19"/>
      <c r="URL215" s="19"/>
      <c r="URM215" s="19"/>
      <c r="URN215" s="19"/>
      <c r="URO215" s="19"/>
      <c r="URP215" s="19"/>
      <c r="URQ215" s="19"/>
      <c r="URR215" s="19"/>
      <c r="URS215" s="19"/>
      <c r="URT215" s="19"/>
      <c r="URU215" s="19"/>
      <c r="URV215" s="19"/>
      <c r="URW215" s="19"/>
      <c r="URX215" s="19"/>
      <c r="URY215" s="19"/>
      <c r="URZ215" s="19"/>
      <c r="USA215" s="19"/>
      <c r="USB215" s="19"/>
      <c r="USC215" s="19"/>
      <c r="USD215" s="19"/>
      <c r="USE215" s="19"/>
      <c r="USF215" s="19"/>
      <c r="USG215" s="19"/>
      <c r="USH215" s="19"/>
      <c r="USI215" s="19"/>
      <c r="USJ215" s="19"/>
      <c r="USK215" s="19"/>
      <c r="USL215" s="19"/>
      <c r="USM215" s="19"/>
    </row>
    <row r="216" spans="1:28 7739:8049 14429:15934" ht="39.950000000000003" customHeight="1" x14ac:dyDescent="0.25">
      <c r="A216" s="107"/>
      <c r="B216" s="110"/>
      <c r="C216" s="110"/>
      <c r="D216" s="110"/>
      <c r="E216" s="110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31" t="s">
        <v>117</v>
      </c>
      <c r="Z216" s="91"/>
      <c r="AA216" s="13"/>
      <c r="AB216" s="18">
        <f>Z215*AA216</f>
        <v>0</v>
      </c>
      <c r="UHY216" s="19"/>
      <c r="UHZ216" s="19"/>
      <c r="UIA216" s="19"/>
      <c r="UIB216" s="19"/>
      <c r="UIC216" s="19"/>
      <c r="UID216" s="19"/>
      <c r="UIE216" s="19"/>
      <c r="UIF216" s="19"/>
      <c r="UIG216" s="19"/>
      <c r="UIH216" s="19"/>
      <c r="UII216" s="19"/>
      <c r="UIJ216" s="19"/>
      <c r="UIK216" s="19"/>
      <c r="UIL216" s="19"/>
      <c r="UIM216" s="19"/>
      <c r="UIN216" s="19"/>
      <c r="UIO216" s="19"/>
      <c r="UIP216" s="19"/>
      <c r="UIQ216" s="19"/>
      <c r="UIR216" s="19"/>
      <c r="UIS216" s="19"/>
      <c r="UIT216" s="19"/>
      <c r="UIU216" s="19"/>
      <c r="UIV216" s="19"/>
      <c r="UIW216" s="19"/>
      <c r="UIX216" s="19"/>
      <c r="UIY216" s="19"/>
      <c r="UIZ216" s="19"/>
      <c r="UJA216" s="19"/>
      <c r="UJB216" s="19"/>
      <c r="UJC216" s="19"/>
      <c r="UJD216" s="19"/>
      <c r="UJE216" s="19"/>
      <c r="UJF216" s="19"/>
      <c r="UJG216" s="19"/>
      <c r="UJH216" s="19"/>
      <c r="UJI216" s="19"/>
      <c r="UJJ216" s="19"/>
      <c r="UJK216" s="19"/>
      <c r="UJL216" s="19"/>
      <c r="UJM216" s="19"/>
      <c r="UJN216" s="19"/>
      <c r="UJO216" s="19"/>
      <c r="UJP216" s="19"/>
      <c r="UJQ216" s="19"/>
      <c r="UJR216" s="19"/>
      <c r="UJS216" s="19"/>
      <c r="UJT216" s="19"/>
      <c r="UJU216" s="19"/>
      <c r="UJV216" s="19"/>
      <c r="UJW216" s="19"/>
      <c r="UJX216" s="19"/>
      <c r="UJY216" s="19"/>
      <c r="UJZ216" s="19"/>
      <c r="UKA216" s="19"/>
      <c r="UKB216" s="19"/>
      <c r="UKC216" s="19"/>
      <c r="UKD216" s="19"/>
      <c r="UKE216" s="19"/>
      <c r="UKF216" s="19"/>
      <c r="UKG216" s="19"/>
      <c r="UKH216" s="19"/>
      <c r="UKI216" s="19"/>
      <c r="UKJ216" s="19"/>
      <c r="UKK216" s="19"/>
      <c r="UKL216" s="19"/>
      <c r="UKM216" s="19"/>
      <c r="UKN216" s="19"/>
      <c r="UKO216" s="19"/>
      <c r="UKP216" s="19"/>
      <c r="UKQ216" s="19"/>
      <c r="UKR216" s="19"/>
      <c r="UKS216" s="19"/>
      <c r="UKT216" s="19"/>
      <c r="UKU216" s="19"/>
      <c r="UKV216" s="19"/>
      <c r="UKW216" s="19"/>
      <c r="UKX216" s="19"/>
      <c r="UKY216" s="19"/>
      <c r="UKZ216" s="19"/>
      <c r="ULA216" s="19"/>
      <c r="ULB216" s="19"/>
      <c r="ULC216" s="19"/>
      <c r="ULD216" s="19"/>
      <c r="ULE216" s="19"/>
      <c r="ULF216" s="19"/>
      <c r="ULG216" s="19"/>
      <c r="ULH216" s="19"/>
      <c r="ULI216" s="19"/>
      <c r="ULJ216" s="19"/>
      <c r="ULK216" s="19"/>
      <c r="ULL216" s="19"/>
      <c r="ULM216" s="19"/>
      <c r="ULN216" s="19"/>
      <c r="ULO216" s="19"/>
      <c r="ULP216" s="19"/>
      <c r="ULQ216" s="19"/>
      <c r="ULR216" s="19"/>
      <c r="ULS216" s="19"/>
      <c r="ULT216" s="19"/>
      <c r="ULU216" s="19"/>
      <c r="ULV216" s="19"/>
      <c r="ULW216" s="19"/>
      <c r="ULX216" s="19"/>
      <c r="ULY216" s="19"/>
      <c r="ULZ216" s="19"/>
      <c r="UMA216" s="19"/>
      <c r="UMB216" s="19"/>
      <c r="UMC216" s="19"/>
      <c r="UMD216" s="19"/>
      <c r="UME216" s="19"/>
      <c r="UMF216" s="19"/>
      <c r="UMG216" s="19"/>
      <c r="UMH216" s="19"/>
      <c r="UMI216" s="19"/>
      <c r="UMJ216" s="19"/>
      <c r="UMK216" s="19"/>
      <c r="UML216" s="19"/>
      <c r="UMM216" s="19"/>
      <c r="UMN216" s="19"/>
      <c r="UMO216" s="19"/>
      <c r="UMP216" s="19"/>
      <c r="UMQ216" s="19"/>
      <c r="UMR216" s="19"/>
      <c r="UMS216" s="19"/>
      <c r="UMT216" s="19"/>
      <c r="UMU216" s="19"/>
      <c r="UMV216" s="19"/>
      <c r="UMW216" s="19"/>
      <c r="UMX216" s="19"/>
      <c r="UMY216" s="19"/>
      <c r="UMZ216" s="19"/>
      <c r="UNA216" s="19"/>
      <c r="UNB216" s="19"/>
      <c r="UNC216" s="19"/>
      <c r="UND216" s="19"/>
      <c r="UNE216" s="19"/>
      <c r="UNF216" s="19"/>
      <c r="UNG216" s="19"/>
      <c r="UNH216" s="19"/>
      <c r="UNI216" s="19"/>
      <c r="UNJ216" s="19"/>
      <c r="UNK216" s="19"/>
      <c r="UNL216" s="19"/>
      <c r="UNM216" s="19"/>
      <c r="UNN216" s="19"/>
      <c r="UNO216" s="19"/>
      <c r="UNP216" s="19"/>
      <c r="UNQ216" s="19"/>
      <c r="UNR216" s="19"/>
      <c r="UNS216" s="19"/>
      <c r="UNT216" s="19"/>
      <c r="UNU216" s="19"/>
      <c r="UNV216" s="19"/>
      <c r="UNW216" s="19"/>
      <c r="UNX216" s="19"/>
      <c r="UNY216" s="19"/>
      <c r="UNZ216" s="19"/>
      <c r="UOA216" s="19"/>
      <c r="UOB216" s="19"/>
      <c r="UOC216" s="19"/>
      <c r="UOD216" s="19"/>
      <c r="UOE216" s="19"/>
      <c r="UOF216" s="19"/>
      <c r="UOG216" s="19"/>
      <c r="UOH216" s="19"/>
      <c r="UOI216" s="19"/>
      <c r="UOJ216" s="19"/>
      <c r="UOK216" s="19"/>
      <c r="UOL216" s="19"/>
      <c r="UOM216" s="19"/>
      <c r="UON216" s="19"/>
      <c r="UOO216" s="19"/>
      <c r="UOP216" s="19"/>
      <c r="UOQ216" s="19"/>
      <c r="UOR216" s="19"/>
      <c r="UOS216" s="19"/>
      <c r="UOT216" s="19"/>
      <c r="UOU216" s="19"/>
      <c r="UOV216" s="19"/>
      <c r="UOW216" s="19"/>
      <c r="UOX216" s="19"/>
      <c r="UOY216" s="19"/>
      <c r="UOZ216" s="19"/>
      <c r="UPA216" s="19"/>
      <c r="UPB216" s="19"/>
      <c r="UPC216" s="19"/>
      <c r="UPD216" s="19"/>
      <c r="UPE216" s="19"/>
      <c r="UPF216" s="19"/>
      <c r="UPG216" s="19"/>
      <c r="UPH216" s="19"/>
      <c r="UPI216" s="19"/>
      <c r="UPJ216" s="19"/>
      <c r="UPK216" s="19"/>
      <c r="UPL216" s="19"/>
      <c r="UPM216" s="19"/>
      <c r="UPN216" s="19"/>
      <c r="UPO216" s="19"/>
      <c r="UPP216" s="19"/>
      <c r="UPQ216" s="19"/>
      <c r="UPR216" s="19"/>
      <c r="UPS216" s="19"/>
      <c r="UPT216" s="19"/>
      <c r="UPU216" s="19"/>
      <c r="UPV216" s="19"/>
      <c r="UPW216" s="19"/>
      <c r="UPX216" s="19"/>
      <c r="UPY216" s="19"/>
      <c r="UPZ216" s="19"/>
      <c r="UQA216" s="19"/>
      <c r="UQB216" s="19"/>
      <c r="UQC216" s="19"/>
      <c r="UQD216" s="19"/>
      <c r="UQE216" s="19"/>
      <c r="UQF216" s="19"/>
      <c r="UQG216" s="19"/>
      <c r="UQH216" s="19"/>
      <c r="UQI216" s="19"/>
      <c r="UQJ216" s="19"/>
      <c r="UQK216" s="19"/>
      <c r="UQL216" s="19"/>
      <c r="UQM216" s="19"/>
      <c r="UQN216" s="19"/>
      <c r="UQO216" s="19"/>
      <c r="UQP216" s="19"/>
      <c r="UQQ216" s="19"/>
      <c r="UQR216" s="19"/>
      <c r="UQS216" s="19"/>
      <c r="UQT216" s="19"/>
      <c r="UQU216" s="19"/>
      <c r="UQV216" s="19"/>
      <c r="UQW216" s="19"/>
      <c r="UQX216" s="19"/>
      <c r="UQY216" s="19"/>
      <c r="UQZ216" s="19"/>
      <c r="URA216" s="19"/>
      <c r="URB216" s="19"/>
      <c r="URC216" s="19"/>
      <c r="URD216" s="19"/>
      <c r="URE216" s="19"/>
      <c r="URF216" s="19"/>
      <c r="URG216" s="19"/>
      <c r="URH216" s="19"/>
      <c r="URI216" s="19"/>
      <c r="URJ216" s="19"/>
      <c r="URK216" s="19"/>
      <c r="URL216" s="19"/>
      <c r="URM216" s="19"/>
      <c r="URN216" s="19"/>
      <c r="URO216" s="19"/>
      <c r="URP216" s="19"/>
      <c r="URQ216" s="19"/>
      <c r="URR216" s="19"/>
      <c r="URS216" s="19"/>
      <c r="URT216" s="19"/>
      <c r="URU216" s="19"/>
      <c r="URV216" s="19"/>
      <c r="URW216" s="19"/>
      <c r="URX216" s="19"/>
      <c r="URY216" s="19"/>
      <c r="URZ216" s="19"/>
      <c r="USA216" s="19"/>
      <c r="USB216" s="19"/>
      <c r="USC216" s="19"/>
      <c r="USD216" s="19"/>
      <c r="USE216" s="19"/>
      <c r="USF216" s="19"/>
      <c r="USG216" s="19"/>
      <c r="USH216" s="19"/>
      <c r="USI216" s="19"/>
      <c r="USJ216" s="19"/>
      <c r="USK216" s="19"/>
      <c r="USL216" s="19"/>
      <c r="USM216" s="19"/>
    </row>
    <row r="217" spans="1:28 7739:8049 14429:15934" ht="39.950000000000003" customHeight="1" x14ac:dyDescent="0.25">
      <c r="A217" s="107"/>
      <c r="B217" s="110"/>
      <c r="C217" s="110"/>
      <c r="D217" s="110"/>
      <c r="E217" s="110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31" t="s">
        <v>118</v>
      </c>
      <c r="Z217" s="91"/>
      <c r="AA217" s="13"/>
      <c r="AB217" s="18">
        <f>Z215*AA217</f>
        <v>0</v>
      </c>
      <c r="UHY217" s="19"/>
      <c r="UHZ217" s="19"/>
      <c r="UIA217" s="19"/>
      <c r="UIB217" s="19"/>
      <c r="UIC217" s="19"/>
      <c r="UID217" s="19"/>
      <c r="UIE217" s="19"/>
      <c r="UIF217" s="19"/>
      <c r="UIG217" s="19"/>
      <c r="UIH217" s="19"/>
      <c r="UII217" s="19"/>
      <c r="UIJ217" s="19"/>
      <c r="UIK217" s="19"/>
      <c r="UIL217" s="19"/>
      <c r="UIM217" s="19"/>
      <c r="UIN217" s="19"/>
      <c r="UIO217" s="19"/>
      <c r="UIP217" s="19"/>
      <c r="UIQ217" s="19"/>
      <c r="UIR217" s="19"/>
      <c r="UIS217" s="19"/>
      <c r="UIT217" s="19"/>
      <c r="UIU217" s="19"/>
      <c r="UIV217" s="19"/>
      <c r="UIW217" s="19"/>
      <c r="UIX217" s="19"/>
      <c r="UIY217" s="19"/>
      <c r="UIZ217" s="19"/>
      <c r="UJA217" s="19"/>
      <c r="UJB217" s="19"/>
      <c r="UJC217" s="19"/>
      <c r="UJD217" s="19"/>
      <c r="UJE217" s="19"/>
      <c r="UJF217" s="19"/>
      <c r="UJG217" s="19"/>
      <c r="UJH217" s="19"/>
      <c r="UJI217" s="19"/>
      <c r="UJJ217" s="19"/>
      <c r="UJK217" s="19"/>
      <c r="UJL217" s="19"/>
      <c r="UJM217" s="19"/>
      <c r="UJN217" s="19"/>
      <c r="UJO217" s="19"/>
      <c r="UJP217" s="19"/>
      <c r="UJQ217" s="19"/>
      <c r="UJR217" s="19"/>
      <c r="UJS217" s="19"/>
      <c r="UJT217" s="19"/>
      <c r="UJU217" s="19"/>
      <c r="UJV217" s="19"/>
      <c r="UJW217" s="19"/>
      <c r="UJX217" s="19"/>
      <c r="UJY217" s="19"/>
      <c r="UJZ217" s="19"/>
      <c r="UKA217" s="19"/>
      <c r="UKB217" s="19"/>
      <c r="UKC217" s="19"/>
      <c r="UKD217" s="19"/>
      <c r="UKE217" s="19"/>
      <c r="UKF217" s="19"/>
      <c r="UKG217" s="19"/>
      <c r="UKH217" s="19"/>
      <c r="UKI217" s="19"/>
      <c r="UKJ217" s="19"/>
      <c r="UKK217" s="19"/>
      <c r="UKL217" s="19"/>
      <c r="UKM217" s="19"/>
      <c r="UKN217" s="19"/>
      <c r="UKO217" s="19"/>
      <c r="UKP217" s="19"/>
      <c r="UKQ217" s="19"/>
      <c r="UKR217" s="19"/>
      <c r="UKS217" s="19"/>
      <c r="UKT217" s="19"/>
      <c r="UKU217" s="19"/>
      <c r="UKV217" s="19"/>
      <c r="UKW217" s="19"/>
      <c r="UKX217" s="19"/>
      <c r="UKY217" s="19"/>
      <c r="UKZ217" s="19"/>
      <c r="ULA217" s="19"/>
      <c r="ULB217" s="19"/>
      <c r="ULC217" s="19"/>
      <c r="ULD217" s="19"/>
      <c r="ULE217" s="19"/>
      <c r="ULF217" s="19"/>
      <c r="ULG217" s="19"/>
      <c r="ULH217" s="19"/>
      <c r="ULI217" s="19"/>
      <c r="ULJ217" s="19"/>
      <c r="ULK217" s="19"/>
      <c r="ULL217" s="19"/>
      <c r="ULM217" s="19"/>
      <c r="ULN217" s="19"/>
      <c r="ULO217" s="19"/>
      <c r="ULP217" s="19"/>
      <c r="ULQ217" s="19"/>
      <c r="ULR217" s="19"/>
      <c r="ULS217" s="19"/>
      <c r="ULT217" s="19"/>
      <c r="ULU217" s="19"/>
      <c r="ULV217" s="19"/>
      <c r="ULW217" s="19"/>
      <c r="ULX217" s="19"/>
      <c r="ULY217" s="19"/>
      <c r="ULZ217" s="19"/>
      <c r="UMA217" s="19"/>
      <c r="UMB217" s="19"/>
      <c r="UMC217" s="19"/>
      <c r="UMD217" s="19"/>
      <c r="UME217" s="19"/>
      <c r="UMF217" s="19"/>
      <c r="UMG217" s="19"/>
      <c r="UMH217" s="19"/>
      <c r="UMI217" s="19"/>
      <c r="UMJ217" s="19"/>
      <c r="UMK217" s="19"/>
      <c r="UML217" s="19"/>
      <c r="UMM217" s="19"/>
      <c r="UMN217" s="19"/>
      <c r="UMO217" s="19"/>
      <c r="UMP217" s="19"/>
      <c r="UMQ217" s="19"/>
      <c r="UMR217" s="19"/>
      <c r="UMS217" s="19"/>
      <c r="UMT217" s="19"/>
      <c r="UMU217" s="19"/>
      <c r="UMV217" s="19"/>
      <c r="UMW217" s="19"/>
      <c r="UMX217" s="19"/>
      <c r="UMY217" s="19"/>
      <c r="UMZ217" s="19"/>
      <c r="UNA217" s="19"/>
      <c r="UNB217" s="19"/>
      <c r="UNC217" s="19"/>
      <c r="UND217" s="19"/>
      <c r="UNE217" s="19"/>
      <c r="UNF217" s="19"/>
      <c r="UNG217" s="19"/>
      <c r="UNH217" s="19"/>
      <c r="UNI217" s="19"/>
      <c r="UNJ217" s="19"/>
      <c r="UNK217" s="19"/>
      <c r="UNL217" s="19"/>
      <c r="UNM217" s="19"/>
      <c r="UNN217" s="19"/>
      <c r="UNO217" s="19"/>
      <c r="UNP217" s="19"/>
      <c r="UNQ217" s="19"/>
      <c r="UNR217" s="19"/>
      <c r="UNS217" s="19"/>
      <c r="UNT217" s="19"/>
      <c r="UNU217" s="19"/>
      <c r="UNV217" s="19"/>
      <c r="UNW217" s="19"/>
      <c r="UNX217" s="19"/>
      <c r="UNY217" s="19"/>
      <c r="UNZ217" s="19"/>
      <c r="UOA217" s="19"/>
      <c r="UOB217" s="19"/>
      <c r="UOC217" s="19"/>
      <c r="UOD217" s="19"/>
      <c r="UOE217" s="19"/>
      <c r="UOF217" s="19"/>
      <c r="UOG217" s="19"/>
      <c r="UOH217" s="19"/>
      <c r="UOI217" s="19"/>
      <c r="UOJ217" s="19"/>
      <c r="UOK217" s="19"/>
      <c r="UOL217" s="19"/>
      <c r="UOM217" s="19"/>
      <c r="UON217" s="19"/>
      <c r="UOO217" s="19"/>
      <c r="UOP217" s="19"/>
      <c r="UOQ217" s="19"/>
      <c r="UOR217" s="19"/>
      <c r="UOS217" s="19"/>
      <c r="UOT217" s="19"/>
      <c r="UOU217" s="19"/>
      <c r="UOV217" s="19"/>
      <c r="UOW217" s="19"/>
      <c r="UOX217" s="19"/>
      <c r="UOY217" s="19"/>
      <c r="UOZ217" s="19"/>
      <c r="UPA217" s="19"/>
      <c r="UPB217" s="19"/>
      <c r="UPC217" s="19"/>
      <c r="UPD217" s="19"/>
      <c r="UPE217" s="19"/>
      <c r="UPF217" s="19"/>
      <c r="UPG217" s="19"/>
      <c r="UPH217" s="19"/>
      <c r="UPI217" s="19"/>
      <c r="UPJ217" s="19"/>
      <c r="UPK217" s="19"/>
      <c r="UPL217" s="19"/>
      <c r="UPM217" s="19"/>
      <c r="UPN217" s="19"/>
      <c r="UPO217" s="19"/>
      <c r="UPP217" s="19"/>
      <c r="UPQ217" s="19"/>
      <c r="UPR217" s="19"/>
      <c r="UPS217" s="19"/>
      <c r="UPT217" s="19"/>
      <c r="UPU217" s="19"/>
      <c r="UPV217" s="19"/>
      <c r="UPW217" s="19"/>
      <c r="UPX217" s="19"/>
      <c r="UPY217" s="19"/>
      <c r="UPZ217" s="19"/>
      <c r="UQA217" s="19"/>
      <c r="UQB217" s="19"/>
      <c r="UQC217" s="19"/>
      <c r="UQD217" s="19"/>
      <c r="UQE217" s="19"/>
      <c r="UQF217" s="19"/>
      <c r="UQG217" s="19"/>
      <c r="UQH217" s="19"/>
      <c r="UQI217" s="19"/>
      <c r="UQJ217" s="19"/>
      <c r="UQK217" s="19"/>
      <c r="UQL217" s="19"/>
      <c r="UQM217" s="19"/>
      <c r="UQN217" s="19"/>
      <c r="UQO217" s="19"/>
      <c r="UQP217" s="19"/>
      <c r="UQQ217" s="19"/>
      <c r="UQR217" s="19"/>
      <c r="UQS217" s="19"/>
      <c r="UQT217" s="19"/>
      <c r="UQU217" s="19"/>
      <c r="UQV217" s="19"/>
      <c r="UQW217" s="19"/>
      <c r="UQX217" s="19"/>
      <c r="UQY217" s="19"/>
      <c r="UQZ217" s="19"/>
      <c r="URA217" s="19"/>
      <c r="URB217" s="19"/>
      <c r="URC217" s="19"/>
      <c r="URD217" s="19"/>
      <c r="URE217" s="19"/>
      <c r="URF217" s="19"/>
      <c r="URG217" s="19"/>
      <c r="URH217" s="19"/>
      <c r="URI217" s="19"/>
      <c r="URJ217" s="19"/>
      <c r="URK217" s="19"/>
      <c r="URL217" s="19"/>
      <c r="URM217" s="19"/>
      <c r="URN217" s="19"/>
      <c r="URO217" s="19"/>
      <c r="URP217" s="19"/>
      <c r="URQ217" s="19"/>
      <c r="URR217" s="19"/>
      <c r="URS217" s="19"/>
      <c r="URT217" s="19"/>
      <c r="URU217" s="19"/>
      <c r="URV217" s="19"/>
      <c r="URW217" s="19"/>
      <c r="URX217" s="19"/>
      <c r="URY217" s="19"/>
      <c r="URZ217" s="19"/>
      <c r="USA217" s="19"/>
      <c r="USB217" s="19"/>
      <c r="USC217" s="19"/>
      <c r="USD217" s="19"/>
      <c r="USE217" s="19"/>
      <c r="USF217" s="19"/>
      <c r="USG217" s="19"/>
      <c r="USH217" s="19"/>
      <c r="USI217" s="19"/>
      <c r="USJ217" s="19"/>
      <c r="USK217" s="19"/>
      <c r="USL217" s="19"/>
      <c r="USM217" s="19"/>
    </row>
    <row r="218" spans="1:28 7739:8049 14429:15934" ht="39.950000000000003" customHeight="1" x14ac:dyDescent="0.25">
      <c r="A218" s="107"/>
      <c r="B218" s="110"/>
      <c r="C218" s="110"/>
      <c r="D218" s="110"/>
      <c r="E218" s="110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31" t="s">
        <v>119</v>
      </c>
      <c r="Z218" s="91"/>
      <c r="AA218" s="13"/>
      <c r="AB218" s="18">
        <f>Z215*AA218</f>
        <v>0</v>
      </c>
      <c r="UHY218" s="19"/>
      <c r="UHZ218" s="19"/>
      <c r="UIA218" s="19"/>
      <c r="UIB218" s="19"/>
      <c r="UIC218" s="19"/>
      <c r="UID218" s="19"/>
      <c r="UIE218" s="19"/>
      <c r="UIF218" s="19"/>
      <c r="UIG218" s="19"/>
      <c r="UIH218" s="19"/>
      <c r="UII218" s="19"/>
      <c r="UIJ218" s="19"/>
      <c r="UIK218" s="19"/>
      <c r="UIL218" s="19"/>
      <c r="UIM218" s="19"/>
      <c r="UIN218" s="19"/>
      <c r="UIO218" s="19"/>
      <c r="UIP218" s="19"/>
      <c r="UIQ218" s="19"/>
      <c r="UIR218" s="19"/>
      <c r="UIS218" s="19"/>
      <c r="UIT218" s="19"/>
      <c r="UIU218" s="19"/>
      <c r="UIV218" s="19"/>
      <c r="UIW218" s="19"/>
      <c r="UIX218" s="19"/>
      <c r="UIY218" s="19"/>
      <c r="UIZ218" s="19"/>
      <c r="UJA218" s="19"/>
      <c r="UJB218" s="19"/>
      <c r="UJC218" s="19"/>
      <c r="UJD218" s="19"/>
      <c r="UJE218" s="19"/>
      <c r="UJF218" s="19"/>
      <c r="UJG218" s="19"/>
      <c r="UJH218" s="19"/>
      <c r="UJI218" s="19"/>
      <c r="UJJ218" s="19"/>
      <c r="UJK218" s="19"/>
      <c r="UJL218" s="19"/>
      <c r="UJM218" s="19"/>
      <c r="UJN218" s="19"/>
      <c r="UJO218" s="19"/>
      <c r="UJP218" s="19"/>
      <c r="UJQ218" s="19"/>
      <c r="UJR218" s="19"/>
      <c r="UJS218" s="19"/>
      <c r="UJT218" s="19"/>
      <c r="UJU218" s="19"/>
      <c r="UJV218" s="19"/>
      <c r="UJW218" s="19"/>
      <c r="UJX218" s="19"/>
      <c r="UJY218" s="19"/>
      <c r="UJZ218" s="19"/>
      <c r="UKA218" s="19"/>
      <c r="UKB218" s="19"/>
      <c r="UKC218" s="19"/>
      <c r="UKD218" s="19"/>
      <c r="UKE218" s="19"/>
      <c r="UKF218" s="19"/>
      <c r="UKG218" s="19"/>
      <c r="UKH218" s="19"/>
      <c r="UKI218" s="19"/>
      <c r="UKJ218" s="19"/>
      <c r="UKK218" s="19"/>
      <c r="UKL218" s="19"/>
      <c r="UKM218" s="19"/>
      <c r="UKN218" s="19"/>
      <c r="UKO218" s="19"/>
      <c r="UKP218" s="19"/>
      <c r="UKQ218" s="19"/>
      <c r="UKR218" s="19"/>
      <c r="UKS218" s="19"/>
      <c r="UKT218" s="19"/>
      <c r="UKU218" s="19"/>
      <c r="UKV218" s="19"/>
      <c r="UKW218" s="19"/>
      <c r="UKX218" s="19"/>
      <c r="UKY218" s="19"/>
      <c r="UKZ218" s="19"/>
      <c r="ULA218" s="19"/>
      <c r="ULB218" s="19"/>
      <c r="ULC218" s="19"/>
      <c r="ULD218" s="19"/>
      <c r="ULE218" s="19"/>
      <c r="ULF218" s="19"/>
      <c r="ULG218" s="19"/>
      <c r="ULH218" s="19"/>
      <c r="ULI218" s="19"/>
      <c r="ULJ218" s="19"/>
      <c r="ULK218" s="19"/>
      <c r="ULL218" s="19"/>
      <c r="ULM218" s="19"/>
      <c r="ULN218" s="19"/>
      <c r="ULO218" s="19"/>
      <c r="ULP218" s="19"/>
      <c r="ULQ218" s="19"/>
      <c r="ULR218" s="19"/>
      <c r="ULS218" s="19"/>
      <c r="ULT218" s="19"/>
      <c r="ULU218" s="19"/>
      <c r="ULV218" s="19"/>
      <c r="ULW218" s="19"/>
      <c r="ULX218" s="19"/>
      <c r="ULY218" s="19"/>
      <c r="ULZ218" s="19"/>
      <c r="UMA218" s="19"/>
      <c r="UMB218" s="19"/>
      <c r="UMC218" s="19"/>
      <c r="UMD218" s="19"/>
      <c r="UME218" s="19"/>
      <c r="UMF218" s="19"/>
      <c r="UMG218" s="19"/>
      <c r="UMH218" s="19"/>
      <c r="UMI218" s="19"/>
      <c r="UMJ218" s="19"/>
      <c r="UMK218" s="19"/>
      <c r="UML218" s="19"/>
      <c r="UMM218" s="19"/>
      <c r="UMN218" s="19"/>
      <c r="UMO218" s="19"/>
      <c r="UMP218" s="19"/>
      <c r="UMQ218" s="19"/>
      <c r="UMR218" s="19"/>
      <c r="UMS218" s="19"/>
      <c r="UMT218" s="19"/>
      <c r="UMU218" s="19"/>
      <c r="UMV218" s="19"/>
      <c r="UMW218" s="19"/>
      <c r="UMX218" s="19"/>
      <c r="UMY218" s="19"/>
      <c r="UMZ218" s="19"/>
      <c r="UNA218" s="19"/>
      <c r="UNB218" s="19"/>
      <c r="UNC218" s="19"/>
      <c r="UND218" s="19"/>
      <c r="UNE218" s="19"/>
      <c r="UNF218" s="19"/>
      <c r="UNG218" s="19"/>
      <c r="UNH218" s="19"/>
      <c r="UNI218" s="19"/>
      <c r="UNJ218" s="19"/>
      <c r="UNK218" s="19"/>
      <c r="UNL218" s="19"/>
      <c r="UNM218" s="19"/>
      <c r="UNN218" s="19"/>
      <c r="UNO218" s="19"/>
      <c r="UNP218" s="19"/>
      <c r="UNQ218" s="19"/>
      <c r="UNR218" s="19"/>
      <c r="UNS218" s="19"/>
      <c r="UNT218" s="19"/>
      <c r="UNU218" s="19"/>
      <c r="UNV218" s="19"/>
      <c r="UNW218" s="19"/>
      <c r="UNX218" s="19"/>
      <c r="UNY218" s="19"/>
      <c r="UNZ218" s="19"/>
      <c r="UOA218" s="19"/>
      <c r="UOB218" s="19"/>
      <c r="UOC218" s="19"/>
      <c r="UOD218" s="19"/>
      <c r="UOE218" s="19"/>
      <c r="UOF218" s="19"/>
      <c r="UOG218" s="19"/>
      <c r="UOH218" s="19"/>
      <c r="UOI218" s="19"/>
      <c r="UOJ218" s="19"/>
      <c r="UOK218" s="19"/>
      <c r="UOL218" s="19"/>
      <c r="UOM218" s="19"/>
      <c r="UON218" s="19"/>
      <c r="UOO218" s="19"/>
      <c r="UOP218" s="19"/>
      <c r="UOQ218" s="19"/>
      <c r="UOR218" s="19"/>
      <c r="UOS218" s="19"/>
      <c r="UOT218" s="19"/>
      <c r="UOU218" s="19"/>
      <c r="UOV218" s="19"/>
      <c r="UOW218" s="19"/>
      <c r="UOX218" s="19"/>
      <c r="UOY218" s="19"/>
      <c r="UOZ218" s="19"/>
      <c r="UPA218" s="19"/>
      <c r="UPB218" s="19"/>
      <c r="UPC218" s="19"/>
      <c r="UPD218" s="19"/>
      <c r="UPE218" s="19"/>
      <c r="UPF218" s="19"/>
      <c r="UPG218" s="19"/>
      <c r="UPH218" s="19"/>
      <c r="UPI218" s="19"/>
      <c r="UPJ218" s="19"/>
      <c r="UPK218" s="19"/>
      <c r="UPL218" s="19"/>
      <c r="UPM218" s="19"/>
      <c r="UPN218" s="19"/>
      <c r="UPO218" s="19"/>
      <c r="UPP218" s="19"/>
      <c r="UPQ218" s="19"/>
      <c r="UPR218" s="19"/>
      <c r="UPS218" s="19"/>
      <c r="UPT218" s="19"/>
      <c r="UPU218" s="19"/>
      <c r="UPV218" s="19"/>
      <c r="UPW218" s="19"/>
      <c r="UPX218" s="19"/>
      <c r="UPY218" s="19"/>
      <c r="UPZ218" s="19"/>
      <c r="UQA218" s="19"/>
      <c r="UQB218" s="19"/>
      <c r="UQC218" s="19"/>
      <c r="UQD218" s="19"/>
      <c r="UQE218" s="19"/>
      <c r="UQF218" s="19"/>
      <c r="UQG218" s="19"/>
      <c r="UQH218" s="19"/>
      <c r="UQI218" s="19"/>
      <c r="UQJ218" s="19"/>
      <c r="UQK218" s="19"/>
      <c r="UQL218" s="19"/>
      <c r="UQM218" s="19"/>
      <c r="UQN218" s="19"/>
      <c r="UQO218" s="19"/>
      <c r="UQP218" s="19"/>
      <c r="UQQ218" s="19"/>
      <c r="UQR218" s="19"/>
      <c r="UQS218" s="19"/>
      <c r="UQT218" s="19"/>
      <c r="UQU218" s="19"/>
      <c r="UQV218" s="19"/>
      <c r="UQW218" s="19"/>
      <c r="UQX218" s="19"/>
      <c r="UQY218" s="19"/>
      <c r="UQZ218" s="19"/>
      <c r="URA218" s="19"/>
      <c r="URB218" s="19"/>
      <c r="URC218" s="19"/>
      <c r="URD218" s="19"/>
      <c r="URE218" s="19"/>
      <c r="URF218" s="19"/>
      <c r="URG218" s="19"/>
      <c r="URH218" s="19"/>
      <c r="URI218" s="19"/>
      <c r="URJ218" s="19"/>
      <c r="URK218" s="19"/>
      <c r="URL218" s="19"/>
      <c r="URM218" s="19"/>
      <c r="URN218" s="19"/>
      <c r="URO218" s="19"/>
      <c r="URP218" s="19"/>
      <c r="URQ218" s="19"/>
      <c r="URR218" s="19"/>
      <c r="URS218" s="19"/>
      <c r="URT218" s="19"/>
      <c r="URU218" s="19"/>
      <c r="URV218" s="19"/>
      <c r="URW218" s="19"/>
      <c r="URX218" s="19"/>
      <c r="URY218" s="19"/>
      <c r="URZ218" s="19"/>
      <c r="USA218" s="19"/>
      <c r="USB218" s="19"/>
      <c r="USC218" s="19"/>
      <c r="USD218" s="19"/>
      <c r="USE218" s="19"/>
      <c r="USF218" s="19"/>
      <c r="USG218" s="19"/>
      <c r="USH218" s="19"/>
      <c r="USI218" s="19"/>
      <c r="USJ218" s="19"/>
      <c r="USK218" s="19"/>
      <c r="USL218" s="19"/>
      <c r="USM218" s="19"/>
    </row>
    <row r="219" spans="1:28 7739:8049 14429:15934" ht="39.950000000000003" customHeight="1" x14ac:dyDescent="0.25">
      <c r="A219" s="107"/>
      <c r="B219" s="110"/>
      <c r="C219" s="110"/>
      <c r="D219" s="110"/>
      <c r="E219" s="110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31" t="s">
        <v>120</v>
      </c>
      <c r="Z219" s="91"/>
      <c r="AA219" s="13"/>
      <c r="AB219" s="18">
        <f>Z215*AA219</f>
        <v>0</v>
      </c>
      <c r="UHY219" s="19"/>
      <c r="UHZ219" s="19"/>
      <c r="UIA219" s="19"/>
      <c r="UIB219" s="19"/>
      <c r="UIC219" s="19"/>
      <c r="UID219" s="19"/>
      <c r="UIE219" s="19"/>
      <c r="UIF219" s="19"/>
      <c r="UIG219" s="19"/>
      <c r="UIH219" s="19"/>
      <c r="UII219" s="19"/>
      <c r="UIJ219" s="19"/>
      <c r="UIK219" s="19"/>
      <c r="UIL219" s="19"/>
      <c r="UIM219" s="19"/>
      <c r="UIN219" s="19"/>
      <c r="UIO219" s="19"/>
      <c r="UIP219" s="19"/>
      <c r="UIQ219" s="19"/>
      <c r="UIR219" s="19"/>
      <c r="UIS219" s="19"/>
      <c r="UIT219" s="19"/>
      <c r="UIU219" s="19"/>
      <c r="UIV219" s="19"/>
      <c r="UIW219" s="19"/>
      <c r="UIX219" s="19"/>
      <c r="UIY219" s="19"/>
      <c r="UIZ219" s="19"/>
      <c r="UJA219" s="19"/>
      <c r="UJB219" s="19"/>
      <c r="UJC219" s="19"/>
      <c r="UJD219" s="19"/>
      <c r="UJE219" s="19"/>
      <c r="UJF219" s="19"/>
      <c r="UJG219" s="19"/>
      <c r="UJH219" s="19"/>
      <c r="UJI219" s="19"/>
      <c r="UJJ219" s="19"/>
      <c r="UJK219" s="19"/>
      <c r="UJL219" s="19"/>
      <c r="UJM219" s="19"/>
      <c r="UJN219" s="19"/>
      <c r="UJO219" s="19"/>
      <c r="UJP219" s="19"/>
      <c r="UJQ219" s="19"/>
      <c r="UJR219" s="19"/>
      <c r="UJS219" s="19"/>
      <c r="UJT219" s="19"/>
      <c r="UJU219" s="19"/>
      <c r="UJV219" s="19"/>
      <c r="UJW219" s="19"/>
      <c r="UJX219" s="19"/>
      <c r="UJY219" s="19"/>
      <c r="UJZ219" s="19"/>
      <c r="UKA219" s="19"/>
      <c r="UKB219" s="19"/>
      <c r="UKC219" s="19"/>
      <c r="UKD219" s="19"/>
      <c r="UKE219" s="19"/>
      <c r="UKF219" s="19"/>
      <c r="UKG219" s="19"/>
      <c r="UKH219" s="19"/>
      <c r="UKI219" s="19"/>
      <c r="UKJ219" s="19"/>
      <c r="UKK219" s="19"/>
      <c r="UKL219" s="19"/>
      <c r="UKM219" s="19"/>
      <c r="UKN219" s="19"/>
      <c r="UKO219" s="19"/>
      <c r="UKP219" s="19"/>
      <c r="UKQ219" s="19"/>
      <c r="UKR219" s="19"/>
      <c r="UKS219" s="19"/>
      <c r="UKT219" s="19"/>
      <c r="UKU219" s="19"/>
      <c r="UKV219" s="19"/>
      <c r="UKW219" s="19"/>
      <c r="UKX219" s="19"/>
      <c r="UKY219" s="19"/>
      <c r="UKZ219" s="19"/>
      <c r="ULA219" s="19"/>
      <c r="ULB219" s="19"/>
      <c r="ULC219" s="19"/>
      <c r="ULD219" s="19"/>
      <c r="ULE219" s="19"/>
      <c r="ULF219" s="19"/>
      <c r="ULG219" s="19"/>
      <c r="ULH219" s="19"/>
      <c r="ULI219" s="19"/>
      <c r="ULJ219" s="19"/>
      <c r="ULK219" s="19"/>
      <c r="ULL219" s="19"/>
      <c r="ULM219" s="19"/>
      <c r="ULN219" s="19"/>
      <c r="ULO219" s="19"/>
      <c r="ULP219" s="19"/>
      <c r="ULQ219" s="19"/>
      <c r="ULR219" s="19"/>
      <c r="ULS219" s="19"/>
      <c r="ULT219" s="19"/>
      <c r="ULU219" s="19"/>
      <c r="ULV219" s="19"/>
      <c r="ULW219" s="19"/>
      <c r="ULX219" s="19"/>
      <c r="ULY219" s="19"/>
      <c r="ULZ219" s="19"/>
      <c r="UMA219" s="19"/>
      <c r="UMB219" s="19"/>
      <c r="UMC219" s="19"/>
      <c r="UMD219" s="19"/>
      <c r="UME219" s="19"/>
      <c r="UMF219" s="19"/>
      <c r="UMG219" s="19"/>
      <c r="UMH219" s="19"/>
      <c r="UMI219" s="19"/>
      <c r="UMJ219" s="19"/>
      <c r="UMK219" s="19"/>
      <c r="UML219" s="19"/>
      <c r="UMM219" s="19"/>
      <c r="UMN219" s="19"/>
      <c r="UMO219" s="19"/>
      <c r="UMP219" s="19"/>
      <c r="UMQ219" s="19"/>
      <c r="UMR219" s="19"/>
      <c r="UMS219" s="19"/>
      <c r="UMT219" s="19"/>
      <c r="UMU219" s="19"/>
      <c r="UMV219" s="19"/>
      <c r="UMW219" s="19"/>
      <c r="UMX219" s="19"/>
      <c r="UMY219" s="19"/>
      <c r="UMZ219" s="19"/>
      <c r="UNA219" s="19"/>
      <c r="UNB219" s="19"/>
      <c r="UNC219" s="19"/>
      <c r="UND219" s="19"/>
      <c r="UNE219" s="19"/>
      <c r="UNF219" s="19"/>
      <c r="UNG219" s="19"/>
      <c r="UNH219" s="19"/>
      <c r="UNI219" s="19"/>
      <c r="UNJ219" s="19"/>
      <c r="UNK219" s="19"/>
      <c r="UNL219" s="19"/>
      <c r="UNM219" s="19"/>
      <c r="UNN219" s="19"/>
      <c r="UNO219" s="19"/>
      <c r="UNP219" s="19"/>
      <c r="UNQ219" s="19"/>
      <c r="UNR219" s="19"/>
      <c r="UNS219" s="19"/>
      <c r="UNT219" s="19"/>
      <c r="UNU219" s="19"/>
      <c r="UNV219" s="19"/>
      <c r="UNW219" s="19"/>
      <c r="UNX219" s="19"/>
      <c r="UNY219" s="19"/>
      <c r="UNZ219" s="19"/>
      <c r="UOA219" s="19"/>
      <c r="UOB219" s="19"/>
      <c r="UOC219" s="19"/>
      <c r="UOD219" s="19"/>
      <c r="UOE219" s="19"/>
      <c r="UOF219" s="19"/>
      <c r="UOG219" s="19"/>
      <c r="UOH219" s="19"/>
      <c r="UOI219" s="19"/>
      <c r="UOJ219" s="19"/>
      <c r="UOK219" s="19"/>
      <c r="UOL219" s="19"/>
      <c r="UOM219" s="19"/>
      <c r="UON219" s="19"/>
      <c r="UOO219" s="19"/>
      <c r="UOP219" s="19"/>
      <c r="UOQ219" s="19"/>
      <c r="UOR219" s="19"/>
      <c r="UOS219" s="19"/>
      <c r="UOT219" s="19"/>
      <c r="UOU219" s="19"/>
      <c r="UOV219" s="19"/>
      <c r="UOW219" s="19"/>
      <c r="UOX219" s="19"/>
      <c r="UOY219" s="19"/>
      <c r="UOZ219" s="19"/>
      <c r="UPA219" s="19"/>
      <c r="UPB219" s="19"/>
      <c r="UPC219" s="19"/>
      <c r="UPD219" s="19"/>
      <c r="UPE219" s="19"/>
      <c r="UPF219" s="19"/>
      <c r="UPG219" s="19"/>
      <c r="UPH219" s="19"/>
      <c r="UPI219" s="19"/>
      <c r="UPJ219" s="19"/>
      <c r="UPK219" s="19"/>
      <c r="UPL219" s="19"/>
      <c r="UPM219" s="19"/>
      <c r="UPN219" s="19"/>
      <c r="UPO219" s="19"/>
      <c r="UPP219" s="19"/>
      <c r="UPQ219" s="19"/>
      <c r="UPR219" s="19"/>
      <c r="UPS219" s="19"/>
      <c r="UPT219" s="19"/>
      <c r="UPU219" s="19"/>
      <c r="UPV219" s="19"/>
      <c r="UPW219" s="19"/>
      <c r="UPX219" s="19"/>
      <c r="UPY219" s="19"/>
      <c r="UPZ219" s="19"/>
      <c r="UQA219" s="19"/>
      <c r="UQB219" s="19"/>
      <c r="UQC219" s="19"/>
      <c r="UQD219" s="19"/>
      <c r="UQE219" s="19"/>
      <c r="UQF219" s="19"/>
      <c r="UQG219" s="19"/>
      <c r="UQH219" s="19"/>
      <c r="UQI219" s="19"/>
      <c r="UQJ219" s="19"/>
      <c r="UQK219" s="19"/>
      <c r="UQL219" s="19"/>
      <c r="UQM219" s="19"/>
      <c r="UQN219" s="19"/>
      <c r="UQO219" s="19"/>
      <c r="UQP219" s="19"/>
      <c r="UQQ219" s="19"/>
      <c r="UQR219" s="19"/>
      <c r="UQS219" s="19"/>
      <c r="UQT219" s="19"/>
      <c r="UQU219" s="19"/>
      <c r="UQV219" s="19"/>
      <c r="UQW219" s="19"/>
      <c r="UQX219" s="19"/>
      <c r="UQY219" s="19"/>
      <c r="UQZ219" s="19"/>
      <c r="URA219" s="19"/>
      <c r="URB219" s="19"/>
      <c r="URC219" s="19"/>
      <c r="URD219" s="19"/>
      <c r="URE219" s="19"/>
      <c r="URF219" s="19"/>
      <c r="URG219" s="19"/>
      <c r="URH219" s="19"/>
      <c r="URI219" s="19"/>
      <c r="URJ219" s="19"/>
      <c r="URK219" s="19"/>
      <c r="URL219" s="19"/>
      <c r="URM219" s="19"/>
      <c r="URN219" s="19"/>
      <c r="URO219" s="19"/>
      <c r="URP219" s="19"/>
      <c r="URQ219" s="19"/>
      <c r="URR219" s="19"/>
      <c r="URS219" s="19"/>
      <c r="URT219" s="19"/>
      <c r="URU219" s="19"/>
      <c r="URV219" s="19"/>
      <c r="URW219" s="19"/>
      <c r="URX219" s="19"/>
      <c r="URY219" s="19"/>
      <c r="URZ219" s="19"/>
      <c r="USA219" s="19"/>
      <c r="USB219" s="19"/>
      <c r="USC219" s="19"/>
      <c r="USD219" s="19"/>
      <c r="USE219" s="19"/>
      <c r="USF219" s="19"/>
      <c r="USG219" s="19"/>
      <c r="USH219" s="19"/>
      <c r="USI219" s="19"/>
      <c r="USJ219" s="19"/>
      <c r="USK219" s="19"/>
      <c r="USL219" s="19"/>
      <c r="USM219" s="19"/>
    </row>
    <row r="220" spans="1:28 7739:8049 14429:15934" ht="39.950000000000003" customHeight="1" x14ac:dyDescent="0.25">
      <c r="A220" s="80"/>
      <c r="B220" s="58" t="s">
        <v>81</v>
      </c>
      <c r="C220" s="59"/>
      <c r="D220" s="59"/>
      <c r="E220" s="60"/>
      <c r="F220" s="63" t="s">
        <v>200</v>
      </c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31" t="s">
        <v>169</v>
      </c>
      <c r="Z220" s="112">
        <v>480</v>
      </c>
      <c r="AA220" s="13"/>
      <c r="AB220" s="18">
        <f>PRODUCT(Z220*AA220)</f>
        <v>0</v>
      </c>
      <c r="UHY220" s="19"/>
      <c r="UHZ220" s="19"/>
      <c r="UIA220" s="19"/>
      <c r="UIB220" s="19"/>
      <c r="UIC220" s="19"/>
      <c r="UID220" s="19"/>
      <c r="UIE220" s="19"/>
      <c r="UIF220" s="19"/>
      <c r="UIG220" s="19"/>
      <c r="UIH220" s="19"/>
      <c r="UII220" s="19"/>
      <c r="UIJ220" s="19"/>
      <c r="UIK220" s="19"/>
      <c r="UIL220" s="19"/>
      <c r="UIM220" s="19"/>
      <c r="UIN220" s="19"/>
      <c r="UIO220" s="19"/>
      <c r="UIP220" s="19"/>
      <c r="UIQ220" s="19"/>
      <c r="UIR220" s="19"/>
      <c r="UIS220" s="19"/>
      <c r="UIT220" s="19"/>
      <c r="UIU220" s="19"/>
      <c r="UIV220" s="19"/>
      <c r="UIW220" s="19"/>
      <c r="UIX220" s="19"/>
      <c r="UIY220" s="19"/>
      <c r="UIZ220" s="19"/>
      <c r="UJA220" s="19"/>
      <c r="UJB220" s="19"/>
      <c r="UJC220" s="19"/>
      <c r="UJD220" s="19"/>
      <c r="UJE220" s="19"/>
      <c r="UJF220" s="19"/>
      <c r="UJG220" s="19"/>
      <c r="UJH220" s="19"/>
      <c r="UJI220" s="19"/>
      <c r="UJJ220" s="19"/>
      <c r="UJK220" s="19"/>
      <c r="UJL220" s="19"/>
      <c r="UJM220" s="19"/>
      <c r="UJN220" s="19"/>
      <c r="UJO220" s="19"/>
      <c r="UJP220" s="19"/>
      <c r="UJQ220" s="19"/>
      <c r="UJR220" s="19"/>
      <c r="UJS220" s="19"/>
      <c r="UJT220" s="19"/>
      <c r="UJU220" s="19"/>
      <c r="UJV220" s="19"/>
      <c r="UJW220" s="19"/>
      <c r="UJX220" s="19"/>
      <c r="UJY220" s="19"/>
      <c r="UJZ220" s="19"/>
      <c r="UKA220" s="19"/>
      <c r="UKB220" s="19"/>
      <c r="UKC220" s="19"/>
      <c r="UKD220" s="19"/>
      <c r="UKE220" s="19"/>
      <c r="UKF220" s="19"/>
      <c r="UKG220" s="19"/>
      <c r="UKH220" s="19"/>
      <c r="UKI220" s="19"/>
      <c r="UKJ220" s="19"/>
      <c r="UKK220" s="19"/>
      <c r="UKL220" s="19"/>
      <c r="UKM220" s="19"/>
      <c r="UKN220" s="19"/>
      <c r="UKO220" s="19"/>
      <c r="UKP220" s="19"/>
      <c r="UKQ220" s="19"/>
      <c r="UKR220" s="19"/>
      <c r="UKS220" s="19"/>
      <c r="UKT220" s="19"/>
      <c r="UKU220" s="19"/>
      <c r="UKV220" s="19"/>
      <c r="UKW220" s="19"/>
      <c r="UKX220" s="19"/>
      <c r="UKY220" s="19"/>
      <c r="UKZ220" s="19"/>
      <c r="ULA220" s="19"/>
      <c r="ULB220" s="19"/>
      <c r="ULC220" s="19"/>
      <c r="ULD220" s="19"/>
      <c r="ULE220" s="19"/>
      <c r="ULF220" s="19"/>
      <c r="ULG220" s="19"/>
      <c r="ULH220" s="19"/>
      <c r="ULI220" s="19"/>
      <c r="ULJ220" s="19"/>
      <c r="ULK220" s="19"/>
      <c r="ULL220" s="19"/>
      <c r="ULM220" s="19"/>
      <c r="ULN220" s="19"/>
      <c r="ULO220" s="19"/>
      <c r="ULP220" s="19"/>
      <c r="ULQ220" s="19"/>
      <c r="ULR220" s="19"/>
      <c r="ULS220" s="19"/>
      <c r="ULT220" s="19"/>
      <c r="ULU220" s="19"/>
      <c r="ULV220" s="19"/>
      <c r="ULW220" s="19"/>
      <c r="ULX220" s="19"/>
      <c r="ULY220" s="19"/>
      <c r="ULZ220" s="19"/>
      <c r="UMA220" s="19"/>
      <c r="UMB220" s="19"/>
      <c r="UMC220" s="19"/>
      <c r="UMD220" s="19"/>
      <c r="UME220" s="19"/>
      <c r="UMF220" s="19"/>
      <c r="UMG220" s="19"/>
      <c r="UMH220" s="19"/>
      <c r="UMI220" s="19"/>
      <c r="UMJ220" s="19"/>
      <c r="UMK220" s="19"/>
      <c r="UML220" s="19"/>
      <c r="UMM220" s="19"/>
      <c r="UMN220" s="19"/>
      <c r="UMO220" s="19"/>
      <c r="UMP220" s="19"/>
      <c r="UMQ220" s="19"/>
      <c r="UMR220" s="19"/>
      <c r="UMS220" s="19"/>
      <c r="UMT220" s="19"/>
      <c r="UMU220" s="19"/>
      <c r="UMV220" s="19"/>
      <c r="UMW220" s="19"/>
      <c r="UMX220" s="19"/>
      <c r="UMY220" s="19"/>
      <c r="UMZ220" s="19"/>
      <c r="UNA220" s="19"/>
      <c r="UNB220" s="19"/>
      <c r="UNC220" s="19"/>
      <c r="UND220" s="19"/>
      <c r="UNE220" s="19"/>
      <c r="UNF220" s="19"/>
      <c r="UNG220" s="19"/>
      <c r="UNH220" s="19"/>
      <c r="UNI220" s="19"/>
      <c r="UNJ220" s="19"/>
      <c r="UNK220" s="19"/>
      <c r="UNL220" s="19"/>
      <c r="UNM220" s="19"/>
      <c r="UNN220" s="19"/>
      <c r="UNO220" s="19"/>
      <c r="UNP220" s="19"/>
      <c r="UNQ220" s="19"/>
      <c r="UNR220" s="19"/>
      <c r="UNS220" s="19"/>
      <c r="UNT220" s="19"/>
      <c r="UNU220" s="19"/>
      <c r="UNV220" s="19"/>
      <c r="UNW220" s="19"/>
      <c r="UNX220" s="19"/>
      <c r="UNY220" s="19"/>
      <c r="UNZ220" s="19"/>
      <c r="UOA220" s="19"/>
      <c r="UOB220" s="19"/>
      <c r="UOC220" s="19"/>
      <c r="UOD220" s="19"/>
      <c r="UOE220" s="19"/>
      <c r="UOF220" s="19"/>
      <c r="UOG220" s="19"/>
      <c r="UOH220" s="19"/>
      <c r="UOI220" s="19"/>
      <c r="UOJ220" s="19"/>
      <c r="UOK220" s="19"/>
      <c r="UOL220" s="19"/>
      <c r="UOM220" s="19"/>
      <c r="UON220" s="19"/>
      <c r="UOO220" s="19"/>
      <c r="UOP220" s="19"/>
      <c r="UOQ220" s="19"/>
      <c r="UOR220" s="19"/>
      <c r="UOS220" s="19"/>
      <c r="UOT220" s="19"/>
      <c r="UOU220" s="19"/>
      <c r="UOV220" s="19"/>
      <c r="UOW220" s="19"/>
      <c r="UOX220" s="19"/>
      <c r="UOY220" s="19"/>
      <c r="UOZ220" s="19"/>
      <c r="UPA220" s="19"/>
      <c r="UPB220" s="19"/>
      <c r="UPC220" s="19"/>
      <c r="UPD220" s="19"/>
      <c r="UPE220" s="19"/>
      <c r="UPF220" s="19"/>
      <c r="UPG220" s="19"/>
      <c r="UPH220" s="19"/>
      <c r="UPI220" s="19"/>
      <c r="UPJ220" s="19"/>
      <c r="UPK220" s="19"/>
      <c r="UPL220" s="19"/>
      <c r="UPM220" s="19"/>
      <c r="UPN220" s="19"/>
      <c r="UPO220" s="19"/>
      <c r="UPP220" s="19"/>
      <c r="UPQ220" s="19"/>
      <c r="UPR220" s="19"/>
      <c r="UPS220" s="19"/>
      <c r="UPT220" s="19"/>
      <c r="UPU220" s="19"/>
      <c r="UPV220" s="19"/>
      <c r="UPW220" s="19"/>
      <c r="UPX220" s="19"/>
      <c r="UPY220" s="19"/>
      <c r="UPZ220" s="19"/>
      <c r="UQA220" s="19"/>
      <c r="UQB220" s="19"/>
      <c r="UQC220" s="19"/>
      <c r="UQD220" s="19"/>
      <c r="UQE220" s="19"/>
      <c r="UQF220" s="19"/>
      <c r="UQG220" s="19"/>
      <c r="UQH220" s="19"/>
      <c r="UQI220" s="19"/>
      <c r="UQJ220" s="19"/>
      <c r="UQK220" s="19"/>
      <c r="UQL220" s="19"/>
      <c r="UQM220" s="19"/>
      <c r="UQN220" s="19"/>
      <c r="UQO220" s="19"/>
      <c r="UQP220" s="19"/>
      <c r="UQQ220" s="19"/>
      <c r="UQR220" s="19"/>
      <c r="UQS220" s="19"/>
      <c r="UQT220" s="19"/>
      <c r="UQU220" s="19"/>
      <c r="UQV220" s="19"/>
      <c r="UQW220" s="19"/>
      <c r="UQX220" s="19"/>
      <c r="UQY220" s="19"/>
      <c r="UQZ220" s="19"/>
      <c r="URA220" s="19"/>
      <c r="URB220" s="19"/>
      <c r="URC220" s="19"/>
      <c r="URD220" s="19"/>
      <c r="URE220" s="19"/>
      <c r="URF220" s="19"/>
      <c r="URG220" s="19"/>
      <c r="URH220" s="19"/>
      <c r="URI220" s="19"/>
      <c r="URJ220" s="19"/>
      <c r="URK220" s="19"/>
      <c r="URL220" s="19"/>
      <c r="URM220" s="19"/>
      <c r="URN220" s="19"/>
      <c r="URO220" s="19"/>
      <c r="URP220" s="19"/>
      <c r="URQ220" s="19"/>
      <c r="URR220" s="19"/>
      <c r="URS220" s="19"/>
      <c r="URT220" s="19"/>
      <c r="URU220" s="19"/>
      <c r="URV220" s="19"/>
      <c r="URW220" s="19"/>
      <c r="URX220" s="19"/>
      <c r="URY220" s="19"/>
      <c r="URZ220" s="19"/>
      <c r="USA220" s="19"/>
      <c r="USB220" s="19"/>
      <c r="USC220" s="19"/>
      <c r="USD220" s="19"/>
      <c r="USE220" s="19"/>
      <c r="USF220" s="19"/>
      <c r="USG220" s="19"/>
      <c r="USH220" s="19"/>
      <c r="USI220" s="19"/>
      <c r="USJ220" s="19"/>
      <c r="USK220" s="19"/>
      <c r="USL220" s="19"/>
      <c r="USM220" s="19"/>
    </row>
    <row r="221" spans="1:28 7739:8049 14429:15934" ht="39.950000000000003" customHeight="1" x14ac:dyDescent="0.25">
      <c r="A221" s="80"/>
      <c r="B221" s="58"/>
      <c r="C221" s="59"/>
      <c r="D221" s="59"/>
      <c r="E221" s="60"/>
      <c r="F221" s="63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31" t="s">
        <v>117</v>
      </c>
      <c r="Z221" s="112"/>
      <c r="AA221" s="13"/>
      <c r="AB221" s="18">
        <f>PRODUCT(Z220*AA221)</f>
        <v>0</v>
      </c>
      <c r="UHY221" s="19"/>
      <c r="UHZ221" s="19"/>
      <c r="UIA221" s="19"/>
      <c r="UIB221" s="19"/>
      <c r="UIC221" s="19"/>
      <c r="UID221" s="19"/>
      <c r="UIE221" s="19"/>
      <c r="UIF221" s="19"/>
      <c r="UIG221" s="19"/>
      <c r="UIH221" s="19"/>
      <c r="UII221" s="19"/>
      <c r="UIJ221" s="19"/>
      <c r="UIK221" s="19"/>
      <c r="UIL221" s="19"/>
      <c r="UIM221" s="19"/>
      <c r="UIN221" s="19"/>
      <c r="UIO221" s="19"/>
      <c r="UIP221" s="19"/>
      <c r="UIQ221" s="19"/>
      <c r="UIR221" s="19"/>
      <c r="UIS221" s="19"/>
      <c r="UIT221" s="19"/>
      <c r="UIU221" s="19"/>
      <c r="UIV221" s="19"/>
      <c r="UIW221" s="19"/>
      <c r="UIX221" s="19"/>
      <c r="UIY221" s="19"/>
      <c r="UIZ221" s="19"/>
      <c r="UJA221" s="19"/>
      <c r="UJB221" s="19"/>
      <c r="UJC221" s="19"/>
      <c r="UJD221" s="19"/>
      <c r="UJE221" s="19"/>
      <c r="UJF221" s="19"/>
      <c r="UJG221" s="19"/>
      <c r="UJH221" s="19"/>
      <c r="UJI221" s="19"/>
      <c r="UJJ221" s="19"/>
      <c r="UJK221" s="19"/>
      <c r="UJL221" s="19"/>
      <c r="UJM221" s="19"/>
      <c r="UJN221" s="19"/>
      <c r="UJO221" s="19"/>
      <c r="UJP221" s="19"/>
      <c r="UJQ221" s="19"/>
      <c r="UJR221" s="19"/>
      <c r="UJS221" s="19"/>
      <c r="UJT221" s="19"/>
      <c r="UJU221" s="19"/>
      <c r="UJV221" s="19"/>
      <c r="UJW221" s="19"/>
      <c r="UJX221" s="19"/>
      <c r="UJY221" s="19"/>
      <c r="UJZ221" s="19"/>
      <c r="UKA221" s="19"/>
      <c r="UKB221" s="19"/>
      <c r="UKC221" s="19"/>
      <c r="UKD221" s="19"/>
      <c r="UKE221" s="19"/>
      <c r="UKF221" s="19"/>
      <c r="UKG221" s="19"/>
      <c r="UKH221" s="19"/>
      <c r="UKI221" s="19"/>
      <c r="UKJ221" s="19"/>
      <c r="UKK221" s="19"/>
      <c r="UKL221" s="19"/>
      <c r="UKM221" s="19"/>
      <c r="UKN221" s="19"/>
      <c r="UKO221" s="19"/>
      <c r="UKP221" s="19"/>
      <c r="UKQ221" s="19"/>
      <c r="UKR221" s="19"/>
      <c r="UKS221" s="19"/>
      <c r="UKT221" s="19"/>
      <c r="UKU221" s="19"/>
      <c r="UKV221" s="19"/>
      <c r="UKW221" s="19"/>
      <c r="UKX221" s="19"/>
      <c r="UKY221" s="19"/>
      <c r="UKZ221" s="19"/>
      <c r="ULA221" s="19"/>
      <c r="ULB221" s="19"/>
      <c r="ULC221" s="19"/>
      <c r="ULD221" s="19"/>
      <c r="ULE221" s="19"/>
      <c r="ULF221" s="19"/>
      <c r="ULG221" s="19"/>
      <c r="ULH221" s="19"/>
      <c r="ULI221" s="19"/>
      <c r="ULJ221" s="19"/>
      <c r="ULK221" s="19"/>
      <c r="ULL221" s="19"/>
      <c r="ULM221" s="19"/>
      <c r="ULN221" s="19"/>
      <c r="ULO221" s="19"/>
      <c r="ULP221" s="19"/>
      <c r="ULQ221" s="19"/>
      <c r="ULR221" s="19"/>
      <c r="ULS221" s="19"/>
      <c r="ULT221" s="19"/>
      <c r="ULU221" s="19"/>
      <c r="ULV221" s="19"/>
      <c r="ULW221" s="19"/>
      <c r="ULX221" s="19"/>
      <c r="ULY221" s="19"/>
      <c r="ULZ221" s="19"/>
      <c r="UMA221" s="19"/>
      <c r="UMB221" s="19"/>
      <c r="UMC221" s="19"/>
      <c r="UMD221" s="19"/>
      <c r="UME221" s="19"/>
      <c r="UMF221" s="19"/>
      <c r="UMG221" s="19"/>
      <c r="UMH221" s="19"/>
      <c r="UMI221" s="19"/>
      <c r="UMJ221" s="19"/>
      <c r="UMK221" s="19"/>
      <c r="UML221" s="19"/>
      <c r="UMM221" s="19"/>
      <c r="UMN221" s="19"/>
      <c r="UMO221" s="19"/>
      <c r="UMP221" s="19"/>
      <c r="UMQ221" s="19"/>
      <c r="UMR221" s="19"/>
      <c r="UMS221" s="19"/>
      <c r="UMT221" s="19"/>
      <c r="UMU221" s="19"/>
      <c r="UMV221" s="19"/>
      <c r="UMW221" s="19"/>
      <c r="UMX221" s="19"/>
      <c r="UMY221" s="19"/>
      <c r="UMZ221" s="19"/>
      <c r="UNA221" s="19"/>
      <c r="UNB221" s="19"/>
      <c r="UNC221" s="19"/>
      <c r="UND221" s="19"/>
      <c r="UNE221" s="19"/>
      <c r="UNF221" s="19"/>
      <c r="UNG221" s="19"/>
      <c r="UNH221" s="19"/>
      <c r="UNI221" s="19"/>
      <c r="UNJ221" s="19"/>
      <c r="UNK221" s="19"/>
      <c r="UNL221" s="19"/>
      <c r="UNM221" s="19"/>
      <c r="UNN221" s="19"/>
      <c r="UNO221" s="19"/>
      <c r="UNP221" s="19"/>
      <c r="UNQ221" s="19"/>
      <c r="UNR221" s="19"/>
      <c r="UNS221" s="19"/>
      <c r="UNT221" s="19"/>
      <c r="UNU221" s="19"/>
      <c r="UNV221" s="19"/>
      <c r="UNW221" s="19"/>
      <c r="UNX221" s="19"/>
      <c r="UNY221" s="19"/>
      <c r="UNZ221" s="19"/>
      <c r="UOA221" s="19"/>
      <c r="UOB221" s="19"/>
      <c r="UOC221" s="19"/>
      <c r="UOD221" s="19"/>
      <c r="UOE221" s="19"/>
      <c r="UOF221" s="19"/>
      <c r="UOG221" s="19"/>
      <c r="UOH221" s="19"/>
      <c r="UOI221" s="19"/>
      <c r="UOJ221" s="19"/>
      <c r="UOK221" s="19"/>
      <c r="UOL221" s="19"/>
      <c r="UOM221" s="19"/>
      <c r="UON221" s="19"/>
      <c r="UOO221" s="19"/>
      <c r="UOP221" s="19"/>
      <c r="UOQ221" s="19"/>
      <c r="UOR221" s="19"/>
      <c r="UOS221" s="19"/>
      <c r="UOT221" s="19"/>
      <c r="UOU221" s="19"/>
      <c r="UOV221" s="19"/>
      <c r="UOW221" s="19"/>
      <c r="UOX221" s="19"/>
      <c r="UOY221" s="19"/>
      <c r="UOZ221" s="19"/>
      <c r="UPA221" s="19"/>
      <c r="UPB221" s="19"/>
      <c r="UPC221" s="19"/>
      <c r="UPD221" s="19"/>
      <c r="UPE221" s="19"/>
      <c r="UPF221" s="19"/>
      <c r="UPG221" s="19"/>
      <c r="UPH221" s="19"/>
      <c r="UPI221" s="19"/>
      <c r="UPJ221" s="19"/>
      <c r="UPK221" s="19"/>
      <c r="UPL221" s="19"/>
      <c r="UPM221" s="19"/>
      <c r="UPN221" s="19"/>
      <c r="UPO221" s="19"/>
      <c r="UPP221" s="19"/>
      <c r="UPQ221" s="19"/>
      <c r="UPR221" s="19"/>
      <c r="UPS221" s="19"/>
      <c r="UPT221" s="19"/>
      <c r="UPU221" s="19"/>
      <c r="UPV221" s="19"/>
      <c r="UPW221" s="19"/>
      <c r="UPX221" s="19"/>
      <c r="UPY221" s="19"/>
      <c r="UPZ221" s="19"/>
      <c r="UQA221" s="19"/>
      <c r="UQB221" s="19"/>
      <c r="UQC221" s="19"/>
      <c r="UQD221" s="19"/>
      <c r="UQE221" s="19"/>
      <c r="UQF221" s="19"/>
      <c r="UQG221" s="19"/>
      <c r="UQH221" s="19"/>
      <c r="UQI221" s="19"/>
      <c r="UQJ221" s="19"/>
      <c r="UQK221" s="19"/>
      <c r="UQL221" s="19"/>
      <c r="UQM221" s="19"/>
      <c r="UQN221" s="19"/>
      <c r="UQO221" s="19"/>
      <c r="UQP221" s="19"/>
      <c r="UQQ221" s="19"/>
      <c r="UQR221" s="19"/>
      <c r="UQS221" s="19"/>
      <c r="UQT221" s="19"/>
      <c r="UQU221" s="19"/>
      <c r="UQV221" s="19"/>
      <c r="UQW221" s="19"/>
      <c r="UQX221" s="19"/>
      <c r="UQY221" s="19"/>
      <c r="UQZ221" s="19"/>
      <c r="URA221" s="19"/>
      <c r="URB221" s="19"/>
      <c r="URC221" s="19"/>
      <c r="URD221" s="19"/>
      <c r="URE221" s="19"/>
      <c r="URF221" s="19"/>
      <c r="URG221" s="19"/>
      <c r="URH221" s="19"/>
      <c r="URI221" s="19"/>
      <c r="URJ221" s="19"/>
      <c r="URK221" s="19"/>
      <c r="URL221" s="19"/>
      <c r="URM221" s="19"/>
      <c r="URN221" s="19"/>
      <c r="URO221" s="19"/>
      <c r="URP221" s="19"/>
      <c r="URQ221" s="19"/>
      <c r="URR221" s="19"/>
      <c r="URS221" s="19"/>
      <c r="URT221" s="19"/>
      <c r="URU221" s="19"/>
      <c r="URV221" s="19"/>
      <c r="URW221" s="19"/>
      <c r="URX221" s="19"/>
      <c r="URY221" s="19"/>
      <c r="URZ221" s="19"/>
      <c r="USA221" s="19"/>
      <c r="USB221" s="19"/>
      <c r="USC221" s="19"/>
      <c r="USD221" s="19"/>
      <c r="USE221" s="19"/>
      <c r="USF221" s="19"/>
      <c r="USG221" s="19"/>
      <c r="USH221" s="19"/>
      <c r="USI221" s="19"/>
      <c r="USJ221" s="19"/>
      <c r="USK221" s="19"/>
      <c r="USL221" s="19"/>
      <c r="USM221" s="19"/>
    </row>
    <row r="222" spans="1:28 7739:8049 14429:15934" ht="39.950000000000003" customHeight="1" x14ac:dyDescent="0.25">
      <c r="A222" s="80"/>
      <c r="B222" s="58"/>
      <c r="C222" s="59"/>
      <c r="D222" s="59"/>
      <c r="E222" s="60"/>
      <c r="F222" s="63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31" t="s">
        <v>118</v>
      </c>
      <c r="Z222" s="112"/>
      <c r="AA222" s="49"/>
      <c r="AB222" s="18">
        <f>PRODUCT(Z220*AA222)</f>
        <v>0</v>
      </c>
      <c r="UHY222" s="19"/>
      <c r="UHZ222" s="19"/>
      <c r="UIA222" s="19"/>
      <c r="UIB222" s="19"/>
      <c r="UIC222" s="19"/>
      <c r="UID222" s="19"/>
      <c r="UIE222" s="19"/>
      <c r="UIF222" s="19"/>
      <c r="UIG222" s="19"/>
      <c r="UIH222" s="19"/>
      <c r="UII222" s="19"/>
      <c r="UIJ222" s="19"/>
      <c r="UIK222" s="19"/>
      <c r="UIL222" s="19"/>
      <c r="UIM222" s="19"/>
      <c r="UIN222" s="19"/>
      <c r="UIO222" s="19"/>
      <c r="UIP222" s="19"/>
      <c r="UIQ222" s="19"/>
      <c r="UIR222" s="19"/>
      <c r="UIS222" s="19"/>
      <c r="UIT222" s="19"/>
      <c r="UIU222" s="19"/>
      <c r="UIV222" s="19"/>
      <c r="UIW222" s="19"/>
      <c r="UIX222" s="19"/>
      <c r="UIY222" s="19"/>
      <c r="UIZ222" s="19"/>
      <c r="UJA222" s="19"/>
      <c r="UJB222" s="19"/>
      <c r="UJC222" s="19"/>
      <c r="UJD222" s="19"/>
      <c r="UJE222" s="19"/>
      <c r="UJF222" s="19"/>
      <c r="UJG222" s="19"/>
      <c r="UJH222" s="19"/>
      <c r="UJI222" s="19"/>
      <c r="UJJ222" s="19"/>
      <c r="UJK222" s="19"/>
      <c r="UJL222" s="19"/>
      <c r="UJM222" s="19"/>
      <c r="UJN222" s="19"/>
      <c r="UJO222" s="19"/>
      <c r="UJP222" s="19"/>
      <c r="UJQ222" s="19"/>
      <c r="UJR222" s="19"/>
      <c r="UJS222" s="19"/>
      <c r="UJT222" s="19"/>
      <c r="UJU222" s="19"/>
      <c r="UJV222" s="19"/>
      <c r="UJW222" s="19"/>
      <c r="UJX222" s="19"/>
      <c r="UJY222" s="19"/>
      <c r="UJZ222" s="19"/>
      <c r="UKA222" s="19"/>
      <c r="UKB222" s="19"/>
      <c r="UKC222" s="19"/>
      <c r="UKD222" s="19"/>
      <c r="UKE222" s="19"/>
      <c r="UKF222" s="19"/>
      <c r="UKG222" s="19"/>
      <c r="UKH222" s="19"/>
      <c r="UKI222" s="19"/>
      <c r="UKJ222" s="19"/>
      <c r="UKK222" s="19"/>
      <c r="UKL222" s="19"/>
      <c r="UKM222" s="19"/>
      <c r="UKN222" s="19"/>
      <c r="UKO222" s="19"/>
      <c r="UKP222" s="19"/>
      <c r="UKQ222" s="19"/>
      <c r="UKR222" s="19"/>
      <c r="UKS222" s="19"/>
      <c r="UKT222" s="19"/>
      <c r="UKU222" s="19"/>
      <c r="UKV222" s="19"/>
      <c r="UKW222" s="19"/>
      <c r="UKX222" s="19"/>
      <c r="UKY222" s="19"/>
      <c r="UKZ222" s="19"/>
      <c r="ULA222" s="19"/>
      <c r="ULB222" s="19"/>
      <c r="ULC222" s="19"/>
      <c r="ULD222" s="19"/>
      <c r="ULE222" s="19"/>
      <c r="ULF222" s="19"/>
      <c r="ULG222" s="19"/>
      <c r="ULH222" s="19"/>
      <c r="ULI222" s="19"/>
      <c r="ULJ222" s="19"/>
      <c r="ULK222" s="19"/>
      <c r="ULL222" s="19"/>
      <c r="ULM222" s="19"/>
      <c r="ULN222" s="19"/>
      <c r="ULO222" s="19"/>
      <c r="ULP222" s="19"/>
      <c r="ULQ222" s="19"/>
      <c r="ULR222" s="19"/>
      <c r="ULS222" s="19"/>
      <c r="ULT222" s="19"/>
      <c r="ULU222" s="19"/>
      <c r="ULV222" s="19"/>
      <c r="ULW222" s="19"/>
      <c r="ULX222" s="19"/>
      <c r="ULY222" s="19"/>
      <c r="ULZ222" s="19"/>
      <c r="UMA222" s="19"/>
      <c r="UMB222" s="19"/>
      <c r="UMC222" s="19"/>
      <c r="UMD222" s="19"/>
      <c r="UME222" s="19"/>
      <c r="UMF222" s="19"/>
      <c r="UMG222" s="19"/>
      <c r="UMH222" s="19"/>
      <c r="UMI222" s="19"/>
      <c r="UMJ222" s="19"/>
      <c r="UMK222" s="19"/>
      <c r="UML222" s="19"/>
      <c r="UMM222" s="19"/>
      <c r="UMN222" s="19"/>
      <c r="UMO222" s="19"/>
      <c r="UMP222" s="19"/>
      <c r="UMQ222" s="19"/>
      <c r="UMR222" s="19"/>
      <c r="UMS222" s="19"/>
      <c r="UMT222" s="19"/>
      <c r="UMU222" s="19"/>
      <c r="UMV222" s="19"/>
      <c r="UMW222" s="19"/>
      <c r="UMX222" s="19"/>
      <c r="UMY222" s="19"/>
      <c r="UMZ222" s="19"/>
      <c r="UNA222" s="19"/>
      <c r="UNB222" s="19"/>
      <c r="UNC222" s="19"/>
      <c r="UND222" s="19"/>
      <c r="UNE222" s="19"/>
      <c r="UNF222" s="19"/>
      <c r="UNG222" s="19"/>
      <c r="UNH222" s="19"/>
      <c r="UNI222" s="19"/>
      <c r="UNJ222" s="19"/>
      <c r="UNK222" s="19"/>
      <c r="UNL222" s="19"/>
      <c r="UNM222" s="19"/>
      <c r="UNN222" s="19"/>
      <c r="UNO222" s="19"/>
      <c r="UNP222" s="19"/>
      <c r="UNQ222" s="19"/>
      <c r="UNR222" s="19"/>
      <c r="UNS222" s="19"/>
      <c r="UNT222" s="19"/>
      <c r="UNU222" s="19"/>
      <c r="UNV222" s="19"/>
      <c r="UNW222" s="19"/>
      <c r="UNX222" s="19"/>
      <c r="UNY222" s="19"/>
      <c r="UNZ222" s="19"/>
      <c r="UOA222" s="19"/>
      <c r="UOB222" s="19"/>
      <c r="UOC222" s="19"/>
      <c r="UOD222" s="19"/>
      <c r="UOE222" s="19"/>
      <c r="UOF222" s="19"/>
      <c r="UOG222" s="19"/>
      <c r="UOH222" s="19"/>
      <c r="UOI222" s="19"/>
      <c r="UOJ222" s="19"/>
      <c r="UOK222" s="19"/>
      <c r="UOL222" s="19"/>
      <c r="UOM222" s="19"/>
      <c r="UON222" s="19"/>
      <c r="UOO222" s="19"/>
      <c r="UOP222" s="19"/>
      <c r="UOQ222" s="19"/>
      <c r="UOR222" s="19"/>
      <c r="UOS222" s="19"/>
      <c r="UOT222" s="19"/>
      <c r="UOU222" s="19"/>
      <c r="UOV222" s="19"/>
      <c r="UOW222" s="19"/>
      <c r="UOX222" s="19"/>
      <c r="UOY222" s="19"/>
      <c r="UOZ222" s="19"/>
      <c r="UPA222" s="19"/>
      <c r="UPB222" s="19"/>
      <c r="UPC222" s="19"/>
      <c r="UPD222" s="19"/>
      <c r="UPE222" s="19"/>
      <c r="UPF222" s="19"/>
      <c r="UPG222" s="19"/>
      <c r="UPH222" s="19"/>
      <c r="UPI222" s="19"/>
      <c r="UPJ222" s="19"/>
      <c r="UPK222" s="19"/>
      <c r="UPL222" s="19"/>
      <c r="UPM222" s="19"/>
      <c r="UPN222" s="19"/>
      <c r="UPO222" s="19"/>
      <c r="UPP222" s="19"/>
      <c r="UPQ222" s="19"/>
      <c r="UPR222" s="19"/>
      <c r="UPS222" s="19"/>
      <c r="UPT222" s="19"/>
      <c r="UPU222" s="19"/>
      <c r="UPV222" s="19"/>
      <c r="UPW222" s="19"/>
      <c r="UPX222" s="19"/>
      <c r="UPY222" s="19"/>
      <c r="UPZ222" s="19"/>
      <c r="UQA222" s="19"/>
      <c r="UQB222" s="19"/>
      <c r="UQC222" s="19"/>
      <c r="UQD222" s="19"/>
      <c r="UQE222" s="19"/>
      <c r="UQF222" s="19"/>
      <c r="UQG222" s="19"/>
      <c r="UQH222" s="19"/>
      <c r="UQI222" s="19"/>
      <c r="UQJ222" s="19"/>
      <c r="UQK222" s="19"/>
      <c r="UQL222" s="19"/>
      <c r="UQM222" s="19"/>
      <c r="UQN222" s="19"/>
      <c r="UQO222" s="19"/>
      <c r="UQP222" s="19"/>
      <c r="UQQ222" s="19"/>
      <c r="UQR222" s="19"/>
      <c r="UQS222" s="19"/>
      <c r="UQT222" s="19"/>
      <c r="UQU222" s="19"/>
      <c r="UQV222" s="19"/>
      <c r="UQW222" s="19"/>
      <c r="UQX222" s="19"/>
      <c r="UQY222" s="19"/>
      <c r="UQZ222" s="19"/>
      <c r="URA222" s="19"/>
      <c r="URB222" s="19"/>
      <c r="URC222" s="19"/>
      <c r="URD222" s="19"/>
      <c r="URE222" s="19"/>
      <c r="URF222" s="19"/>
      <c r="URG222" s="19"/>
      <c r="URH222" s="19"/>
      <c r="URI222" s="19"/>
      <c r="URJ222" s="19"/>
      <c r="URK222" s="19"/>
      <c r="URL222" s="19"/>
      <c r="URM222" s="19"/>
      <c r="URN222" s="19"/>
      <c r="URO222" s="19"/>
      <c r="URP222" s="19"/>
      <c r="URQ222" s="19"/>
      <c r="URR222" s="19"/>
      <c r="URS222" s="19"/>
      <c r="URT222" s="19"/>
      <c r="URU222" s="19"/>
      <c r="URV222" s="19"/>
      <c r="URW222" s="19"/>
      <c r="URX222" s="19"/>
      <c r="URY222" s="19"/>
      <c r="URZ222" s="19"/>
      <c r="USA222" s="19"/>
      <c r="USB222" s="19"/>
      <c r="USC222" s="19"/>
      <c r="USD222" s="19"/>
      <c r="USE222" s="19"/>
      <c r="USF222" s="19"/>
      <c r="USG222" s="19"/>
      <c r="USH222" s="19"/>
      <c r="USI222" s="19"/>
      <c r="USJ222" s="19"/>
      <c r="USK222" s="19"/>
      <c r="USL222" s="19"/>
      <c r="USM222" s="19"/>
    </row>
    <row r="223" spans="1:28 7739:8049 14429:15934" ht="39.950000000000003" customHeight="1" x14ac:dyDescent="0.25">
      <c r="A223" s="80"/>
      <c r="B223" s="58"/>
      <c r="C223" s="59"/>
      <c r="D223" s="59"/>
      <c r="E223" s="60"/>
      <c r="F223" s="63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31" t="s">
        <v>119</v>
      </c>
      <c r="Z223" s="112"/>
      <c r="AA223" s="13"/>
      <c r="AB223" s="18">
        <f>PRODUCT(Z220*AA223)</f>
        <v>0</v>
      </c>
      <c r="UHY223" s="19"/>
      <c r="UHZ223" s="19"/>
      <c r="UIA223" s="19"/>
      <c r="UIB223" s="19"/>
      <c r="UIC223" s="19"/>
      <c r="UID223" s="19"/>
      <c r="UIE223" s="19"/>
      <c r="UIF223" s="19"/>
      <c r="UIG223" s="19"/>
      <c r="UIH223" s="19"/>
      <c r="UII223" s="19"/>
      <c r="UIJ223" s="19"/>
      <c r="UIK223" s="19"/>
      <c r="UIL223" s="19"/>
      <c r="UIM223" s="19"/>
      <c r="UIN223" s="19"/>
      <c r="UIO223" s="19"/>
      <c r="UIP223" s="19"/>
      <c r="UIQ223" s="19"/>
      <c r="UIR223" s="19"/>
      <c r="UIS223" s="19"/>
      <c r="UIT223" s="19"/>
      <c r="UIU223" s="19"/>
      <c r="UIV223" s="19"/>
      <c r="UIW223" s="19"/>
      <c r="UIX223" s="19"/>
      <c r="UIY223" s="19"/>
      <c r="UIZ223" s="19"/>
      <c r="UJA223" s="19"/>
      <c r="UJB223" s="19"/>
      <c r="UJC223" s="19"/>
      <c r="UJD223" s="19"/>
      <c r="UJE223" s="19"/>
      <c r="UJF223" s="19"/>
      <c r="UJG223" s="19"/>
      <c r="UJH223" s="19"/>
      <c r="UJI223" s="19"/>
      <c r="UJJ223" s="19"/>
      <c r="UJK223" s="19"/>
      <c r="UJL223" s="19"/>
      <c r="UJM223" s="19"/>
      <c r="UJN223" s="19"/>
      <c r="UJO223" s="19"/>
      <c r="UJP223" s="19"/>
      <c r="UJQ223" s="19"/>
      <c r="UJR223" s="19"/>
      <c r="UJS223" s="19"/>
      <c r="UJT223" s="19"/>
      <c r="UJU223" s="19"/>
      <c r="UJV223" s="19"/>
      <c r="UJW223" s="19"/>
      <c r="UJX223" s="19"/>
      <c r="UJY223" s="19"/>
      <c r="UJZ223" s="19"/>
      <c r="UKA223" s="19"/>
      <c r="UKB223" s="19"/>
      <c r="UKC223" s="19"/>
      <c r="UKD223" s="19"/>
      <c r="UKE223" s="19"/>
      <c r="UKF223" s="19"/>
      <c r="UKG223" s="19"/>
      <c r="UKH223" s="19"/>
      <c r="UKI223" s="19"/>
      <c r="UKJ223" s="19"/>
      <c r="UKK223" s="19"/>
      <c r="UKL223" s="19"/>
      <c r="UKM223" s="19"/>
      <c r="UKN223" s="19"/>
      <c r="UKO223" s="19"/>
      <c r="UKP223" s="19"/>
      <c r="UKQ223" s="19"/>
      <c r="UKR223" s="19"/>
      <c r="UKS223" s="19"/>
      <c r="UKT223" s="19"/>
      <c r="UKU223" s="19"/>
      <c r="UKV223" s="19"/>
      <c r="UKW223" s="19"/>
      <c r="UKX223" s="19"/>
      <c r="UKY223" s="19"/>
      <c r="UKZ223" s="19"/>
      <c r="ULA223" s="19"/>
      <c r="ULB223" s="19"/>
      <c r="ULC223" s="19"/>
      <c r="ULD223" s="19"/>
      <c r="ULE223" s="19"/>
      <c r="ULF223" s="19"/>
      <c r="ULG223" s="19"/>
      <c r="ULH223" s="19"/>
      <c r="ULI223" s="19"/>
      <c r="ULJ223" s="19"/>
      <c r="ULK223" s="19"/>
      <c r="ULL223" s="19"/>
      <c r="ULM223" s="19"/>
      <c r="ULN223" s="19"/>
      <c r="ULO223" s="19"/>
      <c r="ULP223" s="19"/>
      <c r="ULQ223" s="19"/>
      <c r="ULR223" s="19"/>
      <c r="ULS223" s="19"/>
      <c r="ULT223" s="19"/>
      <c r="ULU223" s="19"/>
      <c r="ULV223" s="19"/>
      <c r="ULW223" s="19"/>
      <c r="ULX223" s="19"/>
      <c r="ULY223" s="19"/>
      <c r="ULZ223" s="19"/>
      <c r="UMA223" s="19"/>
      <c r="UMB223" s="19"/>
      <c r="UMC223" s="19"/>
      <c r="UMD223" s="19"/>
      <c r="UME223" s="19"/>
      <c r="UMF223" s="19"/>
      <c r="UMG223" s="19"/>
      <c r="UMH223" s="19"/>
      <c r="UMI223" s="19"/>
      <c r="UMJ223" s="19"/>
      <c r="UMK223" s="19"/>
      <c r="UML223" s="19"/>
      <c r="UMM223" s="19"/>
      <c r="UMN223" s="19"/>
      <c r="UMO223" s="19"/>
      <c r="UMP223" s="19"/>
      <c r="UMQ223" s="19"/>
      <c r="UMR223" s="19"/>
      <c r="UMS223" s="19"/>
      <c r="UMT223" s="19"/>
      <c r="UMU223" s="19"/>
      <c r="UMV223" s="19"/>
      <c r="UMW223" s="19"/>
      <c r="UMX223" s="19"/>
      <c r="UMY223" s="19"/>
      <c r="UMZ223" s="19"/>
      <c r="UNA223" s="19"/>
      <c r="UNB223" s="19"/>
      <c r="UNC223" s="19"/>
      <c r="UND223" s="19"/>
      <c r="UNE223" s="19"/>
      <c r="UNF223" s="19"/>
      <c r="UNG223" s="19"/>
      <c r="UNH223" s="19"/>
      <c r="UNI223" s="19"/>
      <c r="UNJ223" s="19"/>
      <c r="UNK223" s="19"/>
      <c r="UNL223" s="19"/>
      <c r="UNM223" s="19"/>
      <c r="UNN223" s="19"/>
      <c r="UNO223" s="19"/>
      <c r="UNP223" s="19"/>
      <c r="UNQ223" s="19"/>
      <c r="UNR223" s="19"/>
      <c r="UNS223" s="19"/>
      <c r="UNT223" s="19"/>
      <c r="UNU223" s="19"/>
      <c r="UNV223" s="19"/>
      <c r="UNW223" s="19"/>
      <c r="UNX223" s="19"/>
      <c r="UNY223" s="19"/>
      <c r="UNZ223" s="19"/>
      <c r="UOA223" s="19"/>
      <c r="UOB223" s="19"/>
      <c r="UOC223" s="19"/>
      <c r="UOD223" s="19"/>
      <c r="UOE223" s="19"/>
      <c r="UOF223" s="19"/>
      <c r="UOG223" s="19"/>
      <c r="UOH223" s="19"/>
      <c r="UOI223" s="19"/>
      <c r="UOJ223" s="19"/>
      <c r="UOK223" s="19"/>
      <c r="UOL223" s="19"/>
      <c r="UOM223" s="19"/>
      <c r="UON223" s="19"/>
      <c r="UOO223" s="19"/>
      <c r="UOP223" s="19"/>
      <c r="UOQ223" s="19"/>
      <c r="UOR223" s="19"/>
      <c r="UOS223" s="19"/>
      <c r="UOT223" s="19"/>
      <c r="UOU223" s="19"/>
      <c r="UOV223" s="19"/>
      <c r="UOW223" s="19"/>
      <c r="UOX223" s="19"/>
      <c r="UOY223" s="19"/>
      <c r="UOZ223" s="19"/>
      <c r="UPA223" s="19"/>
      <c r="UPB223" s="19"/>
      <c r="UPC223" s="19"/>
      <c r="UPD223" s="19"/>
      <c r="UPE223" s="19"/>
      <c r="UPF223" s="19"/>
      <c r="UPG223" s="19"/>
      <c r="UPH223" s="19"/>
      <c r="UPI223" s="19"/>
      <c r="UPJ223" s="19"/>
      <c r="UPK223" s="19"/>
      <c r="UPL223" s="19"/>
      <c r="UPM223" s="19"/>
      <c r="UPN223" s="19"/>
      <c r="UPO223" s="19"/>
      <c r="UPP223" s="19"/>
      <c r="UPQ223" s="19"/>
      <c r="UPR223" s="19"/>
      <c r="UPS223" s="19"/>
      <c r="UPT223" s="19"/>
      <c r="UPU223" s="19"/>
      <c r="UPV223" s="19"/>
      <c r="UPW223" s="19"/>
      <c r="UPX223" s="19"/>
      <c r="UPY223" s="19"/>
      <c r="UPZ223" s="19"/>
      <c r="UQA223" s="19"/>
      <c r="UQB223" s="19"/>
      <c r="UQC223" s="19"/>
      <c r="UQD223" s="19"/>
      <c r="UQE223" s="19"/>
      <c r="UQF223" s="19"/>
      <c r="UQG223" s="19"/>
      <c r="UQH223" s="19"/>
      <c r="UQI223" s="19"/>
      <c r="UQJ223" s="19"/>
      <c r="UQK223" s="19"/>
      <c r="UQL223" s="19"/>
      <c r="UQM223" s="19"/>
      <c r="UQN223" s="19"/>
      <c r="UQO223" s="19"/>
      <c r="UQP223" s="19"/>
      <c r="UQQ223" s="19"/>
      <c r="UQR223" s="19"/>
      <c r="UQS223" s="19"/>
      <c r="UQT223" s="19"/>
      <c r="UQU223" s="19"/>
      <c r="UQV223" s="19"/>
      <c r="UQW223" s="19"/>
      <c r="UQX223" s="19"/>
      <c r="UQY223" s="19"/>
      <c r="UQZ223" s="19"/>
      <c r="URA223" s="19"/>
      <c r="URB223" s="19"/>
      <c r="URC223" s="19"/>
      <c r="URD223" s="19"/>
      <c r="URE223" s="19"/>
      <c r="URF223" s="19"/>
      <c r="URG223" s="19"/>
      <c r="URH223" s="19"/>
      <c r="URI223" s="19"/>
      <c r="URJ223" s="19"/>
      <c r="URK223" s="19"/>
      <c r="URL223" s="19"/>
      <c r="URM223" s="19"/>
      <c r="URN223" s="19"/>
      <c r="URO223" s="19"/>
      <c r="URP223" s="19"/>
      <c r="URQ223" s="19"/>
      <c r="URR223" s="19"/>
      <c r="URS223" s="19"/>
      <c r="URT223" s="19"/>
      <c r="URU223" s="19"/>
      <c r="URV223" s="19"/>
      <c r="URW223" s="19"/>
      <c r="URX223" s="19"/>
      <c r="URY223" s="19"/>
      <c r="URZ223" s="19"/>
      <c r="USA223" s="19"/>
      <c r="USB223" s="19"/>
      <c r="USC223" s="19"/>
      <c r="USD223" s="19"/>
      <c r="USE223" s="19"/>
      <c r="USF223" s="19"/>
      <c r="USG223" s="19"/>
      <c r="USH223" s="19"/>
      <c r="USI223" s="19"/>
      <c r="USJ223" s="19"/>
      <c r="USK223" s="19"/>
      <c r="USL223" s="19"/>
      <c r="USM223" s="19"/>
    </row>
    <row r="224" spans="1:28 7739:8049 14429:15934" ht="39.950000000000003" customHeight="1" x14ac:dyDescent="0.25">
      <c r="A224" s="80"/>
      <c r="B224" s="58"/>
      <c r="C224" s="59"/>
      <c r="D224" s="59"/>
      <c r="E224" s="60"/>
      <c r="F224" s="63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31" t="s">
        <v>120</v>
      </c>
      <c r="Z224" s="112"/>
      <c r="AA224" s="13"/>
      <c r="AB224" s="18">
        <f>PRODUCT(Z220*AA224)</f>
        <v>0</v>
      </c>
      <c r="UHY224" s="19"/>
      <c r="UHZ224" s="19"/>
      <c r="UIA224" s="19"/>
      <c r="UIB224" s="19"/>
      <c r="UIC224" s="19"/>
      <c r="UID224" s="19"/>
      <c r="UIE224" s="19"/>
      <c r="UIF224" s="19"/>
      <c r="UIG224" s="19"/>
      <c r="UIH224" s="19"/>
      <c r="UII224" s="19"/>
      <c r="UIJ224" s="19"/>
      <c r="UIK224" s="19"/>
      <c r="UIL224" s="19"/>
      <c r="UIM224" s="19"/>
      <c r="UIN224" s="19"/>
      <c r="UIO224" s="19"/>
      <c r="UIP224" s="19"/>
      <c r="UIQ224" s="19"/>
      <c r="UIR224" s="19"/>
      <c r="UIS224" s="19"/>
      <c r="UIT224" s="19"/>
      <c r="UIU224" s="19"/>
      <c r="UIV224" s="19"/>
      <c r="UIW224" s="19"/>
      <c r="UIX224" s="19"/>
      <c r="UIY224" s="19"/>
      <c r="UIZ224" s="19"/>
      <c r="UJA224" s="19"/>
      <c r="UJB224" s="19"/>
      <c r="UJC224" s="19"/>
      <c r="UJD224" s="19"/>
      <c r="UJE224" s="19"/>
      <c r="UJF224" s="19"/>
      <c r="UJG224" s="19"/>
      <c r="UJH224" s="19"/>
      <c r="UJI224" s="19"/>
      <c r="UJJ224" s="19"/>
      <c r="UJK224" s="19"/>
      <c r="UJL224" s="19"/>
      <c r="UJM224" s="19"/>
      <c r="UJN224" s="19"/>
      <c r="UJO224" s="19"/>
      <c r="UJP224" s="19"/>
      <c r="UJQ224" s="19"/>
      <c r="UJR224" s="19"/>
      <c r="UJS224" s="19"/>
      <c r="UJT224" s="19"/>
      <c r="UJU224" s="19"/>
      <c r="UJV224" s="19"/>
      <c r="UJW224" s="19"/>
      <c r="UJX224" s="19"/>
      <c r="UJY224" s="19"/>
      <c r="UJZ224" s="19"/>
      <c r="UKA224" s="19"/>
      <c r="UKB224" s="19"/>
      <c r="UKC224" s="19"/>
      <c r="UKD224" s="19"/>
      <c r="UKE224" s="19"/>
      <c r="UKF224" s="19"/>
      <c r="UKG224" s="19"/>
      <c r="UKH224" s="19"/>
      <c r="UKI224" s="19"/>
      <c r="UKJ224" s="19"/>
      <c r="UKK224" s="19"/>
      <c r="UKL224" s="19"/>
      <c r="UKM224" s="19"/>
      <c r="UKN224" s="19"/>
      <c r="UKO224" s="19"/>
      <c r="UKP224" s="19"/>
      <c r="UKQ224" s="19"/>
      <c r="UKR224" s="19"/>
      <c r="UKS224" s="19"/>
      <c r="UKT224" s="19"/>
      <c r="UKU224" s="19"/>
      <c r="UKV224" s="19"/>
      <c r="UKW224" s="19"/>
      <c r="UKX224" s="19"/>
      <c r="UKY224" s="19"/>
      <c r="UKZ224" s="19"/>
      <c r="ULA224" s="19"/>
      <c r="ULB224" s="19"/>
      <c r="ULC224" s="19"/>
      <c r="ULD224" s="19"/>
      <c r="ULE224" s="19"/>
      <c r="ULF224" s="19"/>
      <c r="ULG224" s="19"/>
      <c r="ULH224" s="19"/>
      <c r="ULI224" s="19"/>
      <c r="ULJ224" s="19"/>
      <c r="ULK224" s="19"/>
      <c r="ULL224" s="19"/>
      <c r="ULM224" s="19"/>
      <c r="ULN224" s="19"/>
      <c r="ULO224" s="19"/>
      <c r="ULP224" s="19"/>
      <c r="ULQ224" s="19"/>
      <c r="ULR224" s="19"/>
      <c r="ULS224" s="19"/>
      <c r="ULT224" s="19"/>
      <c r="ULU224" s="19"/>
      <c r="ULV224" s="19"/>
      <c r="ULW224" s="19"/>
      <c r="ULX224" s="19"/>
      <c r="ULY224" s="19"/>
      <c r="ULZ224" s="19"/>
      <c r="UMA224" s="19"/>
      <c r="UMB224" s="19"/>
      <c r="UMC224" s="19"/>
      <c r="UMD224" s="19"/>
      <c r="UME224" s="19"/>
      <c r="UMF224" s="19"/>
      <c r="UMG224" s="19"/>
      <c r="UMH224" s="19"/>
      <c r="UMI224" s="19"/>
      <c r="UMJ224" s="19"/>
      <c r="UMK224" s="19"/>
      <c r="UML224" s="19"/>
      <c r="UMM224" s="19"/>
      <c r="UMN224" s="19"/>
      <c r="UMO224" s="19"/>
      <c r="UMP224" s="19"/>
      <c r="UMQ224" s="19"/>
      <c r="UMR224" s="19"/>
      <c r="UMS224" s="19"/>
      <c r="UMT224" s="19"/>
      <c r="UMU224" s="19"/>
      <c r="UMV224" s="19"/>
      <c r="UMW224" s="19"/>
      <c r="UMX224" s="19"/>
      <c r="UMY224" s="19"/>
      <c r="UMZ224" s="19"/>
      <c r="UNA224" s="19"/>
      <c r="UNB224" s="19"/>
      <c r="UNC224" s="19"/>
      <c r="UND224" s="19"/>
      <c r="UNE224" s="19"/>
      <c r="UNF224" s="19"/>
      <c r="UNG224" s="19"/>
      <c r="UNH224" s="19"/>
      <c r="UNI224" s="19"/>
      <c r="UNJ224" s="19"/>
      <c r="UNK224" s="19"/>
      <c r="UNL224" s="19"/>
      <c r="UNM224" s="19"/>
      <c r="UNN224" s="19"/>
      <c r="UNO224" s="19"/>
      <c r="UNP224" s="19"/>
      <c r="UNQ224" s="19"/>
      <c r="UNR224" s="19"/>
      <c r="UNS224" s="19"/>
      <c r="UNT224" s="19"/>
      <c r="UNU224" s="19"/>
      <c r="UNV224" s="19"/>
      <c r="UNW224" s="19"/>
      <c r="UNX224" s="19"/>
      <c r="UNY224" s="19"/>
      <c r="UNZ224" s="19"/>
      <c r="UOA224" s="19"/>
      <c r="UOB224" s="19"/>
      <c r="UOC224" s="19"/>
      <c r="UOD224" s="19"/>
      <c r="UOE224" s="19"/>
      <c r="UOF224" s="19"/>
      <c r="UOG224" s="19"/>
      <c r="UOH224" s="19"/>
      <c r="UOI224" s="19"/>
      <c r="UOJ224" s="19"/>
      <c r="UOK224" s="19"/>
      <c r="UOL224" s="19"/>
      <c r="UOM224" s="19"/>
      <c r="UON224" s="19"/>
      <c r="UOO224" s="19"/>
      <c r="UOP224" s="19"/>
      <c r="UOQ224" s="19"/>
      <c r="UOR224" s="19"/>
      <c r="UOS224" s="19"/>
      <c r="UOT224" s="19"/>
      <c r="UOU224" s="19"/>
      <c r="UOV224" s="19"/>
      <c r="UOW224" s="19"/>
      <c r="UOX224" s="19"/>
      <c r="UOY224" s="19"/>
      <c r="UOZ224" s="19"/>
      <c r="UPA224" s="19"/>
      <c r="UPB224" s="19"/>
      <c r="UPC224" s="19"/>
      <c r="UPD224" s="19"/>
      <c r="UPE224" s="19"/>
      <c r="UPF224" s="19"/>
      <c r="UPG224" s="19"/>
      <c r="UPH224" s="19"/>
      <c r="UPI224" s="19"/>
      <c r="UPJ224" s="19"/>
      <c r="UPK224" s="19"/>
      <c r="UPL224" s="19"/>
      <c r="UPM224" s="19"/>
      <c r="UPN224" s="19"/>
      <c r="UPO224" s="19"/>
      <c r="UPP224" s="19"/>
      <c r="UPQ224" s="19"/>
      <c r="UPR224" s="19"/>
      <c r="UPS224" s="19"/>
      <c r="UPT224" s="19"/>
      <c r="UPU224" s="19"/>
      <c r="UPV224" s="19"/>
      <c r="UPW224" s="19"/>
      <c r="UPX224" s="19"/>
      <c r="UPY224" s="19"/>
      <c r="UPZ224" s="19"/>
      <c r="UQA224" s="19"/>
      <c r="UQB224" s="19"/>
      <c r="UQC224" s="19"/>
      <c r="UQD224" s="19"/>
      <c r="UQE224" s="19"/>
      <c r="UQF224" s="19"/>
      <c r="UQG224" s="19"/>
      <c r="UQH224" s="19"/>
      <c r="UQI224" s="19"/>
      <c r="UQJ224" s="19"/>
      <c r="UQK224" s="19"/>
      <c r="UQL224" s="19"/>
      <c r="UQM224" s="19"/>
      <c r="UQN224" s="19"/>
      <c r="UQO224" s="19"/>
      <c r="UQP224" s="19"/>
      <c r="UQQ224" s="19"/>
      <c r="UQR224" s="19"/>
      <c r="UQS224" s="19"/>
      <c r="UQT224" s="19"/>
      <c r="UQU224" s="19"/>
      <c r="UQV224" s="19"/>
      <c r="UQW224" s="19"/>
      <c r="UQX224" s="19"/>
      <c r="UQY224" s="19"/>
      <c r="UQZ224" s="19"/>
      <c r="URA224" s="19"/>
      <c r="URB224" s="19"/>
      <c r="URC224" s="19"/>
      <c r="URD224" s="19"/>
      <c r="URE224" s="19"/>
      <c r="URF224" s="19"/>
      <c r="URG224" s="19"/>
      <c r="URH224" s="19"/>
      <c r="URI224" s="19"/>
      <c r="URJ224" s="19"/>
      <c r="URK224" s="19"/>
      <c r="URL224" s="19"/>
      <c r="URM224" s="19"/>
      <c r="URN224" s="19"/>
      <c r="URO224" s="19"/>
      <c r="URP224" s="19"/>
      <c r="URQ224" s="19"/>
      <c r="URR224" s="19"/>
      <c r="URS224" s="19"/>
      <c r="URT224" s="19"/>
      <c r="URU224" s="19"/>
      <c r="URV224" s="19"/>
      <c r="URW224" s="19"/>
      <c r="URX224" s="19"/>
      <c r="URY224" s="19"/>
      <c r="URZ224" s="19"/>
      <c r="USA224" s="19"/>
      <c r="USB224" s="19"/>
      <c r="USC224" s="19"/>
      <c r="USD224" s="19"/>
      <c r="USE224" s="19"/>
      <c r="USF224" s="19"/>
      <c r="USG224" s="19"/>
      <c r="USH224" s="19"/>
      <c r="USI224" s="19"/>
      <c r="USJ224" s="19"/>
      <c r="USK224" s="19"/>
      <c r="USL224" s="19"/>
      <c r="USM224" s="19"/>
    </row>
    <row r="225" spans="1:28 14429:14703" ht="39.950000000000003" customHeight="1" x14ac:dyDescent="0.25">
      <c r="A225" s="53"/>
      <c r="B225" s="55" t="s">
        <v>82</v>
      </c>
      <c r="C225" s="56"/>
      <c r="D225" s="56"/>
      <c r="E225" s="57"/>
      <c r="F225" s="82" t="s">
        <v>83</v>
      </c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4"/>
      <c r="Y225" s="31" t="s">
        <v>161</v>
      </c>
      <c r="Z225" s="76">
        <v>109</v>
      </c>
      <c r="AA225" s="13"/>
      <c r="AB225" s="18">
        <f>PRODUCT(Z225*AA225)</f>
        <v>0</v>
      </c>
      <c r="UHY225" s="19"/>
      <c r="UHZ225" s="19"/>
      <c r="UIA225" s="19"/>
      <c r="UIB225" s="19"/>
      <c r="UIC225" s="19"/>
      <c r="UID225" s="19"/>
      <c r="UIE225" s="19"/>
      <c r="UIF225" s="19"/>
      <c r="UIG225" s="19"/>
      <c r="UIH225" s="19"/>
      <c r="UII225" s="19"/>
      <c r="UIJ225" s="19"/>
      <c r="UIK225" s="19"/>
      <c r="UIL225" s="19"/>
      <c r="UIM225" s="19"/>
      <c r="UIN225" s="19"/>
      <c r="UIO225" s="19"/>
      <c r="UIP225" s="19"/>
      <c r="UIQ225" s="19"/>
      <c r="UIR225" s="19"/>
      <c r="UIS225" s="19"/>
      <c r="UIT225" s="19"/>
      <c r="UIU225" s="19"/>
      <c r="UIV225" s="19"/>
      <c r="UIW225" s="19"/>
      <c r="UIX225" s="19"/>
      <c r="UIY225" s="19"/>
      <c r="UIZ225" s="19"/>
      <c r="UJA225" s="19"/>
      <c r="UJB225" s="19"/>
      <c r="UJC225" s="19"/>
      <c r="UJD225" s="19"/>
      <c r="UJE225" s="19"/>
      <c r="UJF225" s="19"/>
      <c r="UJG225" s="19"/>
      <c r="UJH225" s="19"/>
      <c r="UJI225" s="19"/>
      <c r="UJJ225" s="19"/>
      <c r="UJK225" s="19"/>
      <c r="UJL225" s="19"/>
      <c r="UJM225" s="19"/>
      <c r="UJN225" s="19"/>
      <c r="UJO225" s="19"/>
      <c r="UJP225" s="19"/>
      <c r="UJQ225" s="19"/>
      <c r="UJR225" s="19"/>
      <c r="UJS225" s="19"/>
      <c r="UJT225" s="19"/>
      <c r="UJU225" s="19"/>
      <c r="UJV225" s="19"/>
      <c r="UJW225" s="19"/>
      <c r="UJX225" s="19"/>
      <c r="UJY225" s="19"/>
      <c r="UJZ225" s="19"/>
      <c r="UKA225" s="19"/>
      <c r="UKB225" s="19"/>
      <c r="UKC225" s="19"/>
      <c r="UKD225" s="19"/>
      <c r="UKE225" s="19"/>
      <c r="UKF225" s="19"/>
      <c r="UKG225" s="19"/>
      <c r="UKH225" s="19"/>
      <c r="UKI225" s="19"/>
      <c r="UKJ225" s="19"/>
      <c r="UKK225" s="19"/>
      <c r="UKL225" s="19"/>
      <c r="UKM225" s="19"/>
      <c r="UKN225" s="19"/>
      <c r="UKO225" s="19"/>
      <c r="UKP225" s="19"/>
      <c r="UKQ225" s="19"/>
      <c r="UKR225" s="19"/>
      <c r="UKS225" s="19"/>
      <c r="UKT225" s="19"/>
      <c r="UKU225" s="19"/>
      <c r="UKV225" s="19"/>
      <c r="UKW225" s="19"/>
      <c r="UKX225" s="19"/>
      <c r="UKY225" s="19"/>
      <c r="UKZ225" s="19"/>
      <c r="ULA225" s="19"/>
      <c r="ULB225" s="19"/>
      <c r="ULC225" s="19"/>
      <c r="ULD225" s="19"/>
      <c r="ULE225" s="19"/>
      <c r="ULF225" s="19"/>
      <c r="ULG225" s="19"/>
      <c r="ULH225" s="19"/>
      <c r="ULI225" s="19"/>
      <c r="ULJ225" s="19"/>
      <c r="ULK225" s="19"/>
      <c r="ULL225" s="19"/>
      <c r="ULM225" s="19"/>
      <c r="ULN225" s="19"/>
      <c r="ULO225" s="19"/>
      <c r="ULP225" s="19"/>
      <c r="ULQ225" s="19"/>
      <c r="ULR225" s="19"/>
      <c r="ULS225" s="19"/>
      <c r="ULT225" s="19"/>
      <c r="ULU225" s="19"/>
      <c r="ULV225" s="19"/>
      <c r="ULW225" s="19"/>
      <c r="ULX225" s="19"/>
      <c r="ULY225" s="19"/>
      <c r="ULZ225" s="19"/>
      <c r="UMA225" s="19"/>
      <c r="UMB225" s="19"/>
      <c r="UMC225" s="19"/>
      <c r="UMD225" s="19"/>
      <c r="UME225" s="19"/>
      <c r="UMF225" s="19"/>
      <c r="UMG225" s="19"/>
      <c r="UMH225" s="19"/>
      <c r="UMI225" s="19"/>
      <c r="UMJ225" s="19"/>
      <c r="UMK225" s="19"/>
      <c r="UML225" s="19"/>
      <c r="UMM225" s="19"/>
      <c r="UMN225" s="19"/>
      <c r="UMO225" s="19"/>
      <c r="UMP225" s="19"/>
      <c r="UMQ225" s="19"/>
      <c r="UMR225" s="19"/>
      <c r="UMS225" s="19"/>
      <c r="UMT225" s="19"/>
      <c r="UMU225" s="19"/>
      <c r="UMV225" s="19"/>
      <c r="UMW225" s="19"/>
      <c r="UMX225" s="19"/>
      <c r="UMY225" s="19"/>
      <c r="UMZ225" s="19"/>
      <c r="UNA225" s="19"/>
      <c r="UNB225" s="19"/>
      <c r="UNC225" s="19"/>
      <c r="UND225" s="19"/>
      <c r="UNE225" s="19"/>
      <c r="UNF225" s="19"/>
      <c r="UNG225" s="19"/>
      <c r="UNH225" s="19"/>
      <c r="UNI225" s="19"/>
      <c r="UNJ225" s="19"/>
      <c r="UNK225" s="19"/>
      <c r="UNL225" s="19"/>
      <c r="UNM225" s="19"/>
      <c r="UNN225" s="19"/>
      <c r="UNO225" s="19"/>
      <c r="UNP225" s="19"/>
      <c r="UNQ225" s="19"/>
      <c r="UNR225" s="19"/>
      <c r="UNS225" s="19"/>
      <c r="UNT225" s="19"/>
      <c r="UNU225" s="19"/>
      <c r="UNV225" s="19"/>
      <c r="UNW225" s="19"/>
      <c r="UNX225" s="19"/>
      <c r="UNY225" s="19"/>
      <c r="UNZ225" s="19"/>
      <c r="UOA225" s="19"/>
      <c r="UOB225" s="19"/>
      <c r="UOC225" s="19"/>
      <c r="UOD225" s="19"/>
      <c r="UOE225" s="19"/>
      <c r="UOF225" s="19"/>
      <c r="UOG225" s="19"/>
      <c r="UOH225" s="19"/>
      <c r="UOI225" s="19"/>
      <c r="UOJ225" s="19"/>
      <c r="UOK225" s="19"/>
      <c r="UOL225" s="19"/>
      <c r="UOM225" s="19"/>
      <c r="UON225" s="19"/>
      <c r="UOO225" s="19"/>
      <c r="UOP225" s="19"/>
      <c r="UOQ225" s="19"/>
      <c r="UOR225" s="19"/>
      <c r="UOS225" s="19"/>
      <c r="UOT225" s="19"/>
      <c r="UOU225" s="19"/>
      <c r="UOV225" s="19"/>
      <c r="UOW225" s="19"/>
      <c r="UOX225" s="19"/>
      <c r="UOY225" s="19"/>
      <c r="UOZ225" s="19"/>
      <c r="UPA225" s="19"/>
      <c r="UPB225" s="19"/>
      <c r="UPC225" s="19"/>
      <c r="UPD225" s="19"/>
      <c r="UPE225" s="19"/>
      <c r="UPF225" s="19"/>
      <c r="UPG225" s="19"/>
      <c r="UPH225" s="19"/>
      <c r="UPI225" s="19"/>
      <c r="UPJ225" s="19"/>
      <c r="UPK225" s="19"/>
      <c r="UPL225" s="19"/>
      <c r="UPM225" s="19"/>
      <c r="UPN225" s="19"/>
      <c r="UPO225" s="19"/>
      <c r="UPP225" s="19"/>
      <c r="UPQ225" s="19"/>
      <c r="UPR225" s="19"/>
      <c r="UPS225" s="19"/>
      <c r="UPT225" s="19"/>
      <c r="UPU225" s="19"/>
      <c r="UPV225" s="19"/>
      <c r="UPW225" s="19"/>
      <c r="UPX225" s="19"/>
      <c r="UPY225" s="19"/>
      <c r="UPZ225" s="19"/>
      <c r="UQA225" s="19"/>
      <c r="UQB225" s="19"/>
      <c r="UQC225" s="19"/>
      <c r="UQD225" s="19"/>
      <c r="UQE225" s="19"/>
      <c r="UQF225" s="19"/>
      <c r="UQG225" s="19"/>
      <c r="UQH225" s="19"/>
      <c r="UQI225" s="19"/>
      <c r="UQJ225" s="19"/>
      <c r="UQK225" s="19"/>
      <c r="UQL225" s="19"/>
      <c r="UQM225" s="19"/>
      <c r="UQN225" s="19"/>
      <c r="UQO225" s="19"/>
      <c r="UQP225" s="19"/>
      <c r="UQQ225" s="19"/>
      <c r="UQR225" s="19"/>
      <c r="UQS225" s="19"/>
      <c r="UQT225" s="19"/>
      <c r="UQU225" s="19"/>
      <c r="UQV225" s="19"/>
      <c r="UQW225" s="19"/>
      <c r="UQX225" s="19"/>
      <c r="UQY225" s="19"/>
      <c r="UQZ225" s="19"/>
      <c r="URA225" s="19"/>
      <c r="URB225" s="19"/>
      <c r="URC225" s="19"/>
      <c r="URD225" s="19"/>
      <c r="URE225" s="19"/>
      <c r="URF225" s="19"/>
      <c r="URG225" s="19"/>
      <c r="URH225" s="19"/>
      <c r="URI225" s="19"/>
      <c r="URJ225" s="19"/>
      <c r="URK225" s="19"/>
      <c r="URL225" s="19"/>
      <c r="URM225" s="19"/>
      <c r="URN225" s="19"/>
      <c r="URO225" s="19"/>
      <c r="URP225" s="19"/>
      <c r="URQ225" s="19"/>
      <c r="URR225" s="19"/>
      <c r="URS225" s="19"/>
      <c r="URT225" s="19"/>
      <c r="URU225" s="19"/>
      <c r="URV225" s="19"/>
      <c r="URW225" s="19"/>
      <c r="URX225" s="19"/>
      <c r="URY225" s="19"/>
      <c r="URZ225" s="19"/>
      <c r="USA225" s="19"/>
      <c r="USB225" s="19"/>
      <c r="USC225" s="19"/>
      <c r="USD225" s="19"/>
      <c r="USE225" s="19"/>
      <c r="USF225" s="19"/>
      <c r="USG225" s="19"/>
      <c r="USH225" s="19"/>
      <c r="USI225" s="19"/>
      <c r="USJ225" s="19"/>
      <c r="USK225" s="19"/>
      <c r="USL225" s="19"/>
      <c r="USM225" s="19"/>
    </row>
    <row r="226" spans="1:28 14429:14703" ht="39.950000000000003" customHeight="1" x14ac:dyDescent="0.25">
      <c r="A226" s="54"/>
      <c r="B226" s="58"/>
      <c r="C226" s="59"/>
      <c r="D226" s="59"/>
      <c r="E226" s="60"/>
      <c r="F226" s="85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7"/>
      <c r="Y226" s="31" t="s">
        <v>112</v>
      </c>
      <c r="Z226" s="77"/>
      <c r="AA226" s="13"/>
      <c r="AB226" s="18">
        <f>PRODUCT(Z225*AA226)</f>
        <v>0</v>
      </c>
    </row>
    <row r="227" spans="1:28 14429:14703" ht="39.950000000000003" customHeight="1" x14ac:dyDescent="0.25">
      <c r="A227" s="54"/>
      <c r="B227" s="58"/>
      <c r="C227" s="59"/>
      <c r="D227" s="59"/>
      <c r="E227" s="60"/>
      <c r="F227" s="85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7"/>
      <c r="Y227" s="31" t="s">
        <v>113</v>
      </c>
      <c r="Z227" s="77"/>
      <c r="AA227" s="13"/>
      <c r="AB227" s="18">
        <f>PRODUCT(Z225*AA227)</f>
        <v>0</v>
      </c>
    </row>
    <row r="228" spans="1:28 14429:14703" ht="39.950000000000003" customHeight="1" x14ac:dyDescent="0.25">
      <c r="A228" s="54"/>
      <c r="B228" s="58"/>
      <c r="C228" s="59"/>
      <c r="D228" s="59"/>
      <c r="E228" s="60"/>
      <c r="F228" s="85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7"/>
      <c r="Y228" s="31" t="s">
        <v>166</v>
      </c>
      <c r="Z228" s="77"/>
      <c r="AA228" s="13"/>
      <c r="AB228" s="18">
        <f>PRODUCT(Z225*AA228)</f>
        <v>0</v>
      </c>
    </row>
    <row r="229" spans="1:28 14429:14703" ht="39.950000000000003" customHeight="1" x14ac:dyDescent="0.25">
      <c r="A229" s="54"/>
      <c r="B229" s="58"/>
      <c r="C229" s="59"/>
      <c r="D229" s="59"/>
      <c r="E229" s="60"/>
      <c r="F229" s="85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7"/>
      <c r="Y229" s="31" t="s">
        <v>167</v>
      </c>
      <c r="Z229" s="77"/>
      <c r="AA229" s="13"/>
      <c r="AB229" s="18">
        <f>PRODUCT(Z225*AA229)</f>
        <v>0</v>
      </c>
    </row>
    <row r="230" spans="1:28 14429:14703" ht="39.950000000000003" customHeight="1" x14ac:dyDescent="0.25">
      <c r="A230" s="67"/>
      <c r="B230" s="68"/>
      <c r="C230" s="69"/>
      <c r="D230" s="69"/>
      <c r="E230" s="70"/>
      <c r="F230" s="88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90"/>
      <c r="Y230" s="31" t="s">
        <v>168</v>
      </c>
      <c r="Z230" s="78"/>
      <c r="AA230" s="13"/>
      <c r="AB230" s="18">
        <f>PRODUCT(Z225*AA230)</f>
        <v>0</v>
      </c>
    </row>
    <row r="231" spans="1:28 14429:14703" ht="39.950000000000003" customHeight="1" x14ac:dyDescent="0.25">
      <c r="A231" s="53"/>
      <c r="B231" s="55" t="s">
        <v>193</v>
      </c>
      <c r="C231" s="56"/>
      <c r="D231" s="56"/>
      <c r="E231" s="57"/>
      <c r="F231" s="61" t="s">
        <v>194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31" t="s">
        <v>112</v>
      </c>
      <c r="Z231" s="76">
        <v>90</v>
      </c>
      <c r="AA231" s="13"/>
      <c r="AB231" s="18">
        <f>PRODUCT(Z231*AA231)</f>
        <v>0</v>
      </c>
    </row>
    <row r="232" spans="1:28 14429:14703" ht="39.950000000000003" customHeight="1" x14ac:dyDescent="0.25">
      <c r="A232" s="54"/>
      <c r="B232" s="58"/>
      <c r="C232" s="59"/>
      <c r="D232" s="59"/>
      <c r="E232" s="60"/>
      <c r="F232" s="63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31" t="s">
        <v>113</v>
      </c>
      <c r="Z232" s="77"/>
      <c r="AA232" s="13"/>
      <c r="AB232" s="18">
        <f>PRODUCT(Z231*AA232)</f>
        <v>0</v>
      </c>
    </row>
    <row r="233" spans="1:28 14429:14703" ht="39.950000000000003" customHeight="1" x14ac:dyDescent="0.25">
      <c r="A233" s="54"/>
      <c r="B233" s="58"/>
      <c r="C233" s="59"/>
      <c r="D233" s="59"/>
      <c r="E233" s="60"/>
      <c r="F233" s="63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31" t="s">
        <v>166</v>
      </c>
      <c r="Z233" s="77"/>
      <c r="AA233" s="13"/>
      <c r="AB233" s="18">
        <f>PRODUCT(Z231*AA233)</f>
        <v>0</v>
      </c>
    </row>
    <row r="234" spans="1:28 14429:14703" ht="39.950000000000003" customHeight="1" x14ac:dyDescent="0.25">
      <c r="A234" s="54"/>
      <c r="B234" s="58"/>
      <c r="C234" s="59"/>
      <c r="D234" s="59"/>
      <c r="E234" s="60"/>
      <c r="F234" s="63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31" t="s">
        <v>167</v>
      </c>
      <c r="Z234" s="77"/>
      <c r="AA234" s="13"/>
      <c r="AB234" s="18">
        <f>PRODUCT(Z231*AA234)</f>
        <v>0</v>
      </c>
    </row>
    <row r="235" spans="1:28 14429:14703" ht="39.950000000000003" customHeight="1" x14ac:dyDescent="0.25">
      <c r="A235" s="54"/>
      <c r="B235" s="58"/>
      <c r="C235" s="59"/>
      <c r="D235" s="59"/>
      <c r="E235" s="60"/>
      <c r="F235" s="63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31" t="s">
        <v>168</v>
      </c>
      <c r="Z235" s="78"/>
      <c r="AA235" s="13"/>
      <c r="AB235" s="18">
        <f>PRODUCT(Z231*AA235)</f>
        <v>0</v>
      </c>
    </row>
    <row r="236" spans="1:28 14429:14703" ht="66.599999999999994" customHeight="1" x14ac:dyDescent="0.25">
      <c r="A236" s="53"/>
      <c r="B236" s="55" t="s">
        <v>84</v>
      </c>
      <c r="C236" s="56"/>
      <c r="D236" s="56"/>
      <c r="E236" s="57"/>
      <c r="F236" s="61" t="s">
        <v>85</v>
      </c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31" t="s">
        <v>169</v>
      </c>
      <c r="Z236" s="76">
        <v>196</v>
      </c>
      <c r="AA236" s="13"/>
      <c r="AB236" s="18">
        <f>PRODUCT(Z236*AA236)</f>
        <v>0</v>
      </c>
    </row>
    <row r="237" spans="1:28 14429:14703" ht="66.599999999999994" customHeight="1" x14ac:dyDescent="0.25">
      <c r="A237" s="54"/>
      <c r="B237" s="58"/>
      <c r="C237" s="59"/>
      <c r="D237" s="59"/>
      <c r="E237" s="60"/>
      <c r="F237" s="63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31" t="s">
        <v>117</v>
      </c>
      <c r="Z237" s="77"/>
      <c r="AA237" s="13"/>
      <c r="AB237" s="18">
        <f>PRODUCT(Z236*AA237)</f>
        <v>0</v>
      </c>
    </row>
    <row r="238" spans="1:28 14429:14703" ht="66.599999999999994" customHeight="1" x14ac:dyDescent="0.25">
      <c r="A238" s="54"/>
      <c r="B238" s="58"/>
      <c r="C238" s="59"/>
      <c r="D238" s="59"/>
      <c r="E238" s="60"/>
      <c r="F238" s="63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31" t="s">
        <v>118</v>
      </c>
      <c r="Z238" s="78"/>
      <c r="AA238" s="13"/>
      <c r="AB238" s="18">
        <f>PRODUCT(Z236*AA238)</f>
        <v>0</v>
      </c>
    </row>
    <row r="239" spans="1:28 14429:14703" ht="50.1" customHeight="1" x14ac:dyDescent="0.25">
      <c r="A239" s="53"/>
      <c r="B239" s="55" t="s">
        <v>86</v>
      </c>
      <c r="C239" s="56"/>
      <c r="D239" s="56"/>
      <c r="E239" s="57"/>
      <c r="F239" s="61" t="s">
        <v>87</v>
      </c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31" t="s">
        <v>161</v>
      </c>
      <c r="Z239" s="65">
        <v>227</v>
      </c>
      <c r="AA239" s="13"/>
      <c r="AB239" s="18">
        <f>PRODUCT(Z239*AA239)</f>
        <v>0</v>
      </c>
    </row>
    <row r="240" spans="1:28 14429:14703" ht="50.1" customHeight="1" x14ac:dyDescent="0.25">
      <c r="A240" s="54"/>
      <c r="B240" s="58"/>
      <c r="C240" s="59"/>
      <c r="D240" s="59"/>
      <c r="E240" s="60"/>
      <c r="F240" s="63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31" t="s">
        <v>111</v>
      </c>
      <c r="Z240" s="66"/>
      <c r="AA240" s="13"/>
      <c r="AB240" s="47">
        <f>PRODUCT(Z239*AA240)</f>
        <v>0</v>
      </c>
    </row>
    <row r="241" spans="1:30" ht="50.1" customHeight="1" x14ac:dyDescent="0.25">
      <c r="A241" s="54"/>
      <c r="B241" s="58"/>
      <c r="C241" s="59"/>
      <c r="D241" s="59"/>
      <c r="E241" s="60"/>
      <c r="F241" s="63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31" t="s">
        <v>112</v>
      </c>
      <c r="Z241" s="66"/>
      <c r="AA241" s="13"/>
      <c r="AB241" s="47">
        <f>PRODUCT(Z239*AA241)</f>
        <v>0</v>
      </c>
    </row>
    <row r="242" spans="1:30" ht="50.1" customHeight="1" x14ac:dyDescent="0.25">
      <c r="A242" s="54"/>
      <c r="B242" s="58"/>
      <c r="C242" s="59"/>
      <c r="D242" s="59"/>
      <c r="E242" s="60"/>
      <c r="F242" s="63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31" t="s">
        <v>113</v>
      </c>
      <c r="Z242" s="66"/>
      <c r="AA242" s="13"/>
      <c r="AB242" s="47">
        <f>PRODUCT(Z239*AA242)</f>
        <v>0</v>
      </c>
    </row>
    <row r="243" spans="1:30" ht="39.950000000000003" customHeight="1" x14ac:dyDescent="0.25">
      <c r="A243" s="53"/>
      <c r="B243" s="55" t="s">
        <v>88</v>
      </c>
      <c r="C243" s="56"/>
      <c r="D243" s="56"/>
      <c r="E243" s="57"/>
      <c r="F243" s="61" t="s">
        <v>89</v>
      </c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31" t="s">
        <v>112</v>
      </c>
      <c r="Z243" s="65">
        <v>187</v>
      </c>
      <c r="AA243" s="13"/>
      <c r="AB243" s="47">
        <f>PRODUCT(Z243*AA243)</f>
        <v>0</v>
      </c>
    </row>
    <row r="244" spans="1:30" ht="39.950000000000003" customHeight="1" x14ac:dyDescent="0.25">
      <c r="A244" s="54"/>
      <c r="B244" s="58"/>
      <c r="C244" s="59"/>
      <c r="D244" s="59"/>
      <c r="E244" s="60"/>
      <c r="F244" s="63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31" t="s">
        <v>113</v>
      </c>
      <c r="Z244" s="66"/>
      <c r="AA244" s="13"/>
      <c r="AB244" s="47">
        <f>PRODUCT(Z243*AA244)</f>
        <v>0</v>
      </c>
    </row>
    <row r="245" spans="1:30" ht="39.950000000000003" customHeight="1" x14ac:dyDescent="0.25">
      <c r="A245" s="54"/>
      <c r="B245" s="58"/>
      <c r="C245" s="59"/>
      <c r="D245" s="59"/>
      <c r="E245" s="60"/>
      <c r="F245" s="63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31" t="s">
        <v>166</v>
      </c>
      <c r="Z245" s="66"/>
      <c r="AA245" s="13"/>
      <c r="AB245" s="47">
        <f>PRODUCT(Z243*AA245)</f>
        <v>0</v>
      </c>
    </row>
    <row r="246" spans="1:30" ht="39.950000000000003" customHeight="1" x14ac:dyDescent="0.25">
      <c r="A246" s="54"/>
      <c r="B246" s="58"/>
      <c r="C246" s="59"/>
      <c r="D246" s="59"/>
      <c r="E246" s="60"/>
      <c r="F246" s="63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31" t="s">
        <v>167</v>
      </c>
      <c r="Z246" s="66"/>
      <c r="AA246" s="13"/>
      <c r="AB246" s="47">
        <f>PRODUCT(Z243*AA246)</f>
        <v>0</v>
      </c>
      <c r="AD246" s="19"/>
    </row>
    <row r="247" spans="1:30" ht="39.950000000000003" customHeight="1" x14ac:dyDescent="0.25">
      <c r="A247" s="54"/>
      <c r="B247" s="58"/>
      <c r="C247" s="59"/>
      <c r="D247" s="59"/>
      <c r="E247" s="60"/>
      <c r="F247" s="63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31" t="s">
        <v>168</v>
      </c>
      <c r="Z247" s="66"/>
      <c r="AA247" s="13"/>
      <c r="AB247" s="47">
        <f>PRODUCT(Z243*AA247)</f>
        <v>0</v>
      </c>
    </row>
    <row r="248" spans="1:30" ht="66.599999999999994" customHeight="1" x14ac:dyDescent="0.25">
      <c r="A248" s="53"/>
      <c r="B248" s="55" t="s">
        <v>90</v>
      </c>
      <c r="C248" s="56"/>
      <c r="D248" s="56"/>
      <c r="E248" s="57"/>
      <c r="F248" s="61" t="s">
        <v>91</v>
      </c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31" t="s">
        <v>170</v>
      </c>
      <c r="Z248" s="76">
        <v>229</v>
      </c>
      <c r="AA248" s="13"/>
      <c r="AB248" s="47">
        <f>PRODUCT(Z248*AA248)</f>
        <v>0</v>
      </c>
      <c r="AD248" s="19"/>
    </row>
    <row r="249" spans="1:30" ht="66.599999999999994" customHeight="1" x14ac:dyDescent="0.25">
      <c r="A249" s="54"/>
      <c r="B249" s="58"/>
      <c r="C249" s="59"/>
      <c r="D249" s="59"/>
      <c r="E249" s="60"/>
      <c r="F249" s="63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31" t="s">
        <v>167</v>
      </c>
      <c r="Z249" s="77"/>
      <c r="AA249" s="13"/>
      <c r="AB249" s="47">
        <f>PRODUCT(Z248*AA249)</f>
        <v>0</v>
      </c>
    </row>
    <row r="250" spans="1:30" ht="66.599999999999994" customHeight="1" x14ac:dyDescent="0.25">
      <c r="A250" s="54"/>
      <c r="B250" s="58"/>
      <c r="C250" s="59"/>
      <c r="D250" s="59"/>
      <c r="E250" s="60"/>
      <c r="F250" s="63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31" t="s">
        <v>169</v>
      </c>
      <c r="Z250" s="78"/>
      <c r="AA250" s="13"/>
      <c r="AB250" s="47">
        <f>PRODUCT(Z248*AA250)</f>
        <v>0</v>
      </c>
    </row>
    <row r="251" spans="1:30" ht="18" customHeight="1" x14ac:dyDescent="0.25">
      <c r="A251" s="98" t="s">
        <v>92</v>
      </c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100"/>
      <c r="AB251" s="47"/>
    </row>
    <row r="252" spans="1:30" ht="28.5" customHeight="1" x14ac:dyDescent="0.25">
      <c r="A252" s="53"/>
      <c r="B252" s="55" t="s">
        <v>93</v>
      </c>
      <c r="C252" s="56"/>
      <c r="D252" s="56"/>
      <c r="E252" s="57"/>
      <c r="F252" s="61" t="s">
        <v>94</v>
      </c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71"/>
      <c r="Y252" s="31" t="s">
        <v>165</v>
      </c>
      <c r="Z252" s="76">
        <v>103</v>
      </c>
      <c r="AA252" s="13"/>
      <c r="AB252" s="47">
        <f>PRODUCT(Z252*AA252)</f>
        <v>0</v>
      </c>
    </row>
    <row r="253" spans="1:30" ht="28.5" customHeight="1" x14ac:dyDescent="0.25">
      <c r="A253" s="54"/>
      <c r="B253" s="58"/>
      <c r="C253" s="59"/>
      <c r="D253" s="59"/>
      <c r="E253" s="60"/>
      <c r="F253" s="63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72"/>
      <c r="Y253" s="31" t="s">
        <v>161</v>
      </c>
      <c r="Z253" s="77"/>
      <c r="AA253" s="13"/>
      <c r="AB253" s="47">
        <f>PRODUCT(Z252*AA253)</f>
        <v>0</v>
      </c>
    </row>
    <row r="254" spans="1:30" ht="28.5" customHeight="1" x14ac:dyDescent="0.25">
      <c r="A254" s="54"/>
      <c r="B254" s="58"/>
      <c r="C254" s="59"/>
      <c r="D254" s="59"/>
      <c r="E254" s="60"/>
      <c r="F254" s="63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72"/>
      <c r="Y254" s="31" t="s">
        <v>111</v>
      </c>
      <c r="Z254" s="77"/>
      <c r="AA254" s="13"/>
      <c r="AB254" s="47">
        <f>PRODUCT(Z252*AA254)</f>
        <v>0</v>
      </c>
    </row>
    <row r="255" spans="1:30" ht="28.5" customHeight="1" x14ac:dyDescent="0.25">
      <c r="A255" s="54"/>
      <c r="B255" s="58"/>
      <c r="C255" s="59"/>
      <c r="D255" s="59"/>
      <c r="E255" s="60"/>
      <c r="F255" s="63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72"/>
      <c r="Y255" s="31" t="s">
        <v>112</v>
      </c>
      <c r="Z255" s="77"/>
      <c r="AA255" s="13"/>
      <c r="AB255" s="47">
        <f>PRODUCT(Z252*AA255)</f>
        <v>0</v>
      </c>
    </row>
    <row r="256" spans="1:30" ht="28.5" customHeight="1" x14ac:dyDescent="0.25">
      <c r="A256" s="54"/>
      <c r="B256" s="58"/>
      <c r="C256" s="59"/>
      <c r="D256" s="59"/>
      <c r="E256" s="60"/>
      <c r="F256" s="63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72"/>
      <c r="Y256" s="31" t="s">
        <v>113</v>
      </c>
      <c r="Z256" s="77"/>
      <c r="AA256" s="13"/>
      <c r="AB256" s="14">
        <f>PRODUCT(Z252*AA256)</f>
        <v>0</v>
      </c>
    </row>
    <row r="257" spans="1:28" ht="28.5" customHeight="1" x14ac:dyDescent="0.25">
      <c r="A257" s="54"/>
      <c r="B257" s="58"/>
      <c r="C257" s="59"/>
      <c r="D257" s="59"/>
      <c r="E257" s="60"/>
      <c r="F257" s="63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72"/>
      <c r="Y257" s="31" t="s">
        <v>166</v>
      </c>
      <c r="Z257" s="77"/>
      <c r="AA257" s="13"/>
      <c r="AB257" s="14">
        <f>PRODUCT(Z252*AA257)</f>
        <v>0</v>
      </c>
    </row>
    <row r="258" spans="1:28" ht="28.5" customHeight="1" x14ac:dyDescent="0.25">
      <c r="A258" s="67"/>
      <c r="B258" s="68"/>
      <c r="C258" s="69"/>
      <c r="D258" s="69"/>
      <c r="E258" s="70"/>
      <c r="F258" s="73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5"/>
      <c r="Y258" s="31" t="s">
        <v>167</v>
      </c>
      <c r="Z258" s="78"/>
      <c r="AA258" s="13"/>
      <c r="AB258" s="14">
        <f>PRODUCT(Z252*AA258)</f>
        <v>0</v>
      </c>
    </row>
    <row r="259" spans="1:28" ht="28.5" customHeight="1" x14ac:dyDescent="0.25">
      <c r="A259" s="53"/>
      <c r="B259" s="55" t="s">
        <v>95</v>
      </c>
      <c r="C259" s="56"/>
      <c r="D259" s="56"/>
      <c r="E259" s="57"/>
      <c r="F259" s="61" t="s">
        <v>96</v>
      </c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71"/>
      <c r="Y259" s="31" t="s">
        <v>165</v>
      </c>
      <c r="Z259" s="76">
        <v>110</v>
      </c>
      <c r="AA259" s="13"/>
      <c r="AB259" s="14">
        <f>PRODUCT(Z259*AA259)</f>
        <v>0</v>
      </c>
    </row>
    <row r="260" spans="1:28" ht="28.5" customHeight="1" x14ac:dyDescent="0.25">
      <c r="A260" s="54"/>
      <c r="B260" s="58"/>
      <c r="C260" s="59"/>
      <c r="D260" s="59"/>
      <c r="E260" s="60"/>
      <c r="F260" s="63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72"/>
      <c r="Y260" s="31" t="s">
        <v>161</v>
      </c>
      <c r="Z260" s="77"/>
      <c r="AA260" s="13"/>
      <c r="AB260" s="14">
        <f>PRODUCT(Z259*AA260)</f>
        <v>0</v>
      </c>
    </row>
    <row r="261" spans="1:28" ht="28.5" customHeight="1" x14ac:dyDescent="0.25">
      <c r="A261" s="54"/>
      <c r="B261" s="58"/>
      <c r="C261" s="59"/>
      <c r="D261" s="59"/>
      <c r="E261" s="60"/>
      <c r="F261" s="63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72"/>
      <c r="Y261" s="31" t="s">
        <v>111</v>
      </c>
      <c r="Z261" s="77"/>
      <c r="AA261" s="13"/>
      <c r="AB261" s="14">
        <f>PRODUCT(Z259*AA261)</f>
        <v>0</v>
      </c>
    </row>
    <row r="262" spans="1:28" ht="28.5" customHeight="1" x14ac:dyDescent="0.25">
      <c r="A262" s="54"/>
      <c r="B262" s="58"/>
      <c r="C262" s="59"/>
      <c r="D262" s="59"/>
      <c r="E262" s="60"/>
      <c r="F262" s="63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72"/>
      <c r="Y262" s="31" t="s">
        <v>162</v>
      </c>
      <c r="Z262" s="77"/>
      <c r="AA262" s="13"/>
      <c r="AB262" s="14">
        <f>PRODUCT(Z259*AA262)</f>
        <v>0</v>
      </c>
    </row>
    <row r="263" spans="1:28" ht="28.5" customHeight="1" x14ac:dyDescent="0.25">
      <c r="A263" s="54"/>
      <c r="B263" s="58"/>
      <c r="C263" s="59"/>
      <c r="D263" s="59"/>
      <c r="E263" s="60"/>
      <c r="F263" s="63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72"/>
      <c r="Y263" s="31" t="s">
        <v>113</v>
      </c>
      <c r="Z263" s="77"/>
      <c r="AA263" s="13"/>
      <c r="AB263" s="14">
        <f>PRODUCT(Z259*AA263)</f>
        <v>0</v>
      </c>
    </row>
    <row r="264" spans="1:28" ht="28.5" customHeight="1" x14ac:dyDescent="0.25">
      <c r="A264" s="54"/>
      <c r="B264" s="58"/>
      <c r="C264" s="59"/>
      <c r="D264" s="59"/>
      <c r="E264" s="60"/>
      <c r="F264" s="63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72"/>
      <c r="Y264" s="31" t="s">
        <v>166</v>
      </c>
      <c r="Z264" s="77"/>
      <c r="AA264" s="13"/>
      <c r="AB264" s="14">
        <f>PRODUCT(Z259*AA264)</f>
        <v>0</v>
      </c>
    </row>
    <row r="265" spans="1:28" ht="28.5" customHeight="1" x14ac:dyDescent="0.25">
      <c r="A265" s="67"/>
      <c r="B265" s="68"/>
      <c r="C265" s="69"/>
      <c r="D265" s="69"/>
      <c r="E265" s="70"/>
      <c r="F265" s="73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5"/>
      <c r="Y265" s="31" t="s">
        <v>167</v>
      </c>
      <c r="Z265" s="78"/>
      <c r="AA265" s="13"/>
      <c r="AB265" s="14">
        <f>PRODUCT(Z259*AA265)</f>
        <v>0</v>
      </c>
    </row>
    <row r="266" spans="1:28" ht="33.4" customHeight="1" x14ac:dyDescent="0.25">
      <c r="A266" s="53"/>
      <c r="B266" s="55" t="s">
        <v>97</v>
      </c>
      <c r="C266" s="56"/>
      <c r="D266" s="56"/>
      <c r="E266" s="57"/>
      <c r="F266" s="61" t="s">
        <v>98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71"/>
      <c r="Y266" s="31" t="s">
        <v>161</v>
      </c>
      <c r="Z266" s="76">
        <v>117</v>
      </c>
      <c r="AA266" s="13"/>
      <c r="AB266" s="14">
        <f>PRODUCT(Z266*AA266)</f>
        <v>0</v>
      </c>
    </row>
    <row r="267" spans="1:28" ht="33.4" customHeight="1" x14ac:dyDescent="0.25">
      <c r="A267" s="54"/>
      <c r="B267" s="58"/>
      <c r="C267" s="59"/>
      <c r="D267" s="59"/>
      <c r="E267" s="60"/>
      <c r="F267" s="63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72"/>
      <c r="Y267" s="31" t="s">
        <v>111</v>
      </c>
      <c r="Z267" s="77"/>
      <c r="AA267" s="13"/>
      <c r="AB267" s="14">
        <f>PRODUCT(Z266*AA267)</f>
        <v>0</v>
      </c>
    </row>
    <row r="268" spans="1:28" ht="33.4" customHeight="1" x14ac:dyDescent="0.25">
      <c r="A268" s="54"/>
      <c r="B268" s="58"/>
      <c r="C268" s="59"/>
      <c r="D268" s="59"/>
      <c r="E268" s="60"/>
      <c r="F268" s="63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72"/>
      <c r="Y268" s="31" t="s">
        <v>112</v>
      </c>
      <c r="Z268" s="77"/>
      <c r="AA268" s="13"/>
      <c r="AB268" s="14">
        <f>PRODUCT(Z266*AA268)</f>
        <v>0</v>
      </c>
    </row>
    <row r="269" spans="1:28" ht="33.4" customHeight="1" x14ac:dyDescent="0.25">
      <c r="A269" s="54"/>
      <c r="B269" s="58"/>
      <c r="C269" s="59"/>
      <c r="D269" s="59"/>
      <c r="E269" s="60"/>
      <c r="F269" s="63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72"/>
      <c r="Y269" s="31" t="s">
        <v>113</v>
      </c>
      <c r="Z269" s="77"/>
      <c r="AA269" s="13"/>
      <c r="AB269" s="14">
        <f>PRODUCT(Z266*AA269)</f>
        <v>0</v>
      </c>
    </row>
    <row r="270" spans="1:28" ht="33.4" customHeight="1" x14ac:dyDescent="0.25">
      <c r="A270" s="54"/>
      <c r="B270" s="58"/>
      <c r="C270" s="59"/>
      <c r="D270" s="59"/>
      <c r="E270" s="60"/>
      <c r="F270" s="63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72"/>
      <c r="Y270" s="31" t="s">
        <v>166</v>
      </c>
      <c r="Z270" s="77"/>
      <c r="AA270" s="13"/>
      <c r="AB270" s="14">
        <f>PRODUCT(Z266*AA270)</f>
        <v>0</v>
      </c>
    </row>
    <row r="271" spans="1:28" ht="33.4" customHeight="1" x14ac:dyDescent="0.25">
      <c r="A271" s="67"/>
      <c r="B271" s="68"/>
      <c r="C271" s="69"/>
      <c r="D271" s="69"/>
      <c r="E271" s="70"/>
      <c r="F271" s="73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5"/>
      <c r="Y271" s="31" t="s">
        <v>167</v>
      </c>
      <c r="Z271" s="78"/>
      <c r="AA271" s="13"/>
      <c r="AB271" s="14">
        <f>PRODUCT(Z266*AA271)</f>
        <v>0</v>
      </c>
    </row>
    <row r="272" spans="1:28" ht="33.4" customHeight="1" x14ac:dyDescent="0.25">
      <c r="A272" s="53"/>
      <c r="B272" s="55" t="s">
        <v>99</v>
      </c>
      <c r="C272" s="56"/>
      <c r="D272" s="56"/>
      <c r="E272" s="57"/>
      <c r="F272" s="61" t="s">
        <v>100</v>
      </c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71"/>
      <c r="Y272" s="31" t="s">
        <v>161</v>
      </c>
      <c r="Z272" s="76">
        <v>117</v>
      </c>
      <c r="AA272" s="13"/>
      <c r="AB272" s="14">
        <f>PRODUCT(Z272*AA272)</f>
        <v>0</v>
      </c>
    </row>
    <row r="273" spans="1:28" ht="33.4" customHeight="1" x14ac:dyDescent="0.25">
      <c r="A273" s="54"/>
      <c r="B273" s="58"/>
      <c r="C273" s="59"/>
      <c r="D273" s="59"/>
      <c r="E273" s="60"/>
      <c r="F273" s="63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72"/>
      <c r="Y273" s="31" t="s">
        <v>111</v>
      </c>
      <c r="Z273" s="77"/>
      <c r="AA273" s="13"/>
      <c r="AB273" s="14">
        <f>PRODUCT(Z272*AA273)</f>
        <v>0</v>
      </c>
    </row>
    <row r="274" spans="1:28" ht="33.4" customHeight="1" x14ac:dyDescent="0.25">
      <c r="A274" s="54"/>
      <c r="B274" s="58"/>
      <c r="C274" s="59"/>
      <c r="D274" s="59"/>
      <c r="E274" s="60"/>
      <c r="F274" s="63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72"/>
      <c r="Y274" s="31" t="s">
        <v>112</v>
      </c>
      <c r="Z274" s="77"/>
      <c r="AA274" s="13"/>
      <c r="AB274" s="14">
        <f>PRODUCT(Z272*AA274)</f>
        <v>0</v>
      </c>
    </row>
    <row r="275" spans="1:28" ht="33.4" customHeight="1" x14ac:dyDescent="0.25">
      <c r="A275" s="54"/>
      <c r="B275" s="58"/>
      <c r="C275" s="59"/>
      <c r="D275" s="59"/>
      <c r="E275" s="60"/>
      <c r="F275" s="63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72"/>
      <c r="Y275" s="31" t="s">
        <v>113</v>
      </c>
      <c r="Z275" s="77"/>
      <c r="AA275" s="13"/>
      <c r="AB275" s="14">
        <f>PRODUCT(Z272*AA275)</f>
        <v>0</v>
      </c>
    </row>
    <row r="276" spans="1:28" ht="33.4" customHeight="1" x14ac:dyDescent="0.25">
      <c r="A276" s="54"/>
      <c r="B276" s="58"/>
      <c r="C276" s="59"/>
      <c r="D276" s="59"/>
      <c r="E276" s="60"/>
      <c r="F276" s="63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72"/>
      <c r="Y276" s="31" t="s">
        <v>166</v>
      </c>
      <c r="Z276" s="77"/>
      <c r="AA276" s="13"/>
      <c r="AB276" s="14">
        <f>PRODUCT(Z272*AA276)</f>
        <v>0</v>
      </c>
    </row>
    <row r="277" spans="1:28" ht="33.4" customHeight="1" x14ac:dyDescent="0.25">
      <c r="A277" s="67"/>
      <c r="B277" s="68"/>
      <c r="C277" s="69"/>
      <c r="D277" s="69"/>
      <c r="E277" s="70"/>
      <c r="F277" s="73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5"/>
      <c r="Y277" s="31" t="s">
        <v>167</v>
      </c>
      <c r="Z277" s="78"/>
      <c r="AA277" s="13"/>
      <c r="AB277" s="14">
        <f>PRODUCT(Z272*AA277)</f>
        <v>0</v>
      </c>
    </row>
    <row r="278" spans="1:28" ht="33.4" customHeight="1" x14ac:dyDescent="0.25">
      <c r="A278" s="53"/>
      <c r="B278" s="55" t="s">
        <v>101</v>
      </c>
      <c r="C278" s="56"/>
      <c r="D278" s="56"/>
      <c r="E278" s="57"/>
      <c r="F278" s="61" t="s">
        <v>102</v>
      </c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71"/>
      <c r="Y278" s="31" t="s">
        <v>161</v>
      </c>
      <c r="Z278" s="76">
        <v>103</v>
      </c>
      <c r="AA278" s="13"/>
      <c r="AB278" s="14">
        <f>PRODUCT(Z278*AA278)</f>
        <v>0</v>
      </c>
    </row>
    <row r="279" spans="1:28" ht="33.4" customHeight="1" x14ac:dyDescent="0.25">
      <c r="A279" s="54"/>
      <c r="B279" s="58"/>
      <c r="C279" s="59"/>
      <c r="D279" s="59"/>
      <c r="E279" s="60"/>
      <c r="F279" s="63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72"/>
      <c r="Y279" s="31" t="s">
        <v>111</v>
      </c>
      <c r="Z279" s="77"/>
      <c r="AA279" s="13"/>
      <c r="AB279" s="14">
        <f>PRODUCT(Z278*AA279)</f>
        <v>0</v>
      </c>
    </row>
    <row r="280" spans="1:28" ht="33.4" customHeight="1" x14ac:dyDescent="0.25">
      <c r="A280" s="54"/>
      <c r="B280" s="58"/>
      <c r="C280" s="59"/>
      <c r="D280" s="59"/>
      <c r="E280" s="60"/>
      <c r="F280" s="63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72"/>
      <c r="Y280" s="31" t="s">
        <v>112</v>
      </c>
      <c r="Z280" s="77"/>
      <c r="AA280" s="13"/>
      <c r="AB280" s="14">
        <f>PRODUCT(Z278*AA280)</f>
        <v>0</v>
      </c>
    </row>
    <row r="281" spans="1:28" ht="33.4" customHeight="1" x14ac:dyDescent="0.25">
      <c r="A281" s="54"/>
      <c r="B281" s="58"/>
      <c r="C281" s="59"/>
      <c r="D281" s="59"/>
      <c r="E281" s="60"/>
      <c r="F281" s="63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72"/>
      <c r="Y281" s="31" t="s">
        <v>113</v>
      </c>
      <c r="Z281" s="77"/>
      <c r="AA281" s="13"/>
      <c r="AB281" s="14">
        <f>PRODUCT(Z278*AA281)</f>
        <v>0</v>
      </c>
    </row>
    <row r="282" spans="1:28" ht="33.4" customHeight="1" x14ac:dyDescent="0.25">
      <c r="A282" s="54"/>
      <c r="B282" s="58"/>
      <c r="C282" s="59"/>
      <c r="D282" s="59"/>
      <c r="E282" s="60"/>
      <c r="F282" s="63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72"/>
      <c r="Y282" s="31" t="s">
        <v>166</v>
      </c>
      <c r="Z282" s="77"/>
      <c r="AA282" s="13"/>
      <c r="AB282" s="14">
        <f>PRODUCT(Z278*AA282)</f>
        <v>0</v>
      </c>
    </row>
    <row r="283" spans="1:28" ht="33.4" customHeight="1" x14ac:dyDescent="0.25">
      <c r="A283" s="67"/>
      <c r="B283" s="68"/>
      <c r="C283" s="69"/>
      <c r="D283" s="69"/>
      <c r="E283" s="70"/>
      <c r="F283" s="73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5"/>
      <c r="Y283" s="31" t="s">
        <v>167</v>
      </c>
      <c r="Z283" s="78"/>
      <c r="AA283" s="13"/>
      <c r="AB283" s="14">
        <f>PRODUCT(Z278*AA283)</f>
        <v>0</v>
      </c>
    </row>
    <row r="284" spans="1:28" ht="50.1" customHeight="1" x14ac:dyDescent="0.25">
      <c r="A284" s="54"/>
      <c r="B284" s="58" t="s">
        <v>103</v>
      </c>
      <c r="C284" s="59"/>
      <c r="D284" s="59"/>
      <c r="E284" s="60"/>
      <c r="F284" s="63" t="s">
        <v>104</v>
      </c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72"/>
      <c r="Y284" s="31" t="s">
        <v>111</v>
      </c>
      <c r="Z284" s="77">
        <v>171</v>
      </c>
      <c r="AA284" s="13"/>
      <c r="AB284" s="14">
        <f>PRODUCT(Z284*AA284)</f>
        <v>0</v>
      </c>
    </row>
    <row r="285" spans="1:28" ht="50.1" customHeight="1" x14ac:dyDescent="0.25">
      <c r="A285" s="54"/>
      <c r="B285" s="58"/>
      <c r="C285" s="59"/>
      <c r="D285" s="59"/>
      <c r="E285" s="60"/>
      <c r="F285" s="63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72"/>
      <c r="Y285" s="31" t="s">
        <v>162</v>
      </c>
      <c r="Z285" s="77"/>
      <c r="AA285" s="13"/>
      <c r="AB285" s="14">
        <f>PRODUCT(Z284*AA285)</f>
        <v>0</v>
      </c>
    </row>
    <row r="286" spans="1:28" ht="50.1" customHeight="1" x14ac:dyDescent="0.25">
      <c r="A286" s="54"/>
      <c r="B286" s="58"/>
      <c r="C286" s="59"/>
      <c r="D286" s="59"/>
      <c r="E286" s="60"/>
      <c r="F286" s="63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72"/>
      <c r="Y286" s="31" t="s">
        <v>163</v>
      </c>
      <c r="Z286" s="77"/>
      <c r="AA286" s="13"/>
      <c r="AB286" s="14">
        <f>PRODUCT(Z284*AA286)</f>
        <v>0</v>
      </c>
    </row>
    <row r="287" spans="1:28" ht="50.1" customHeight="1" x14ac:dyDescent="0.25">
      <c r="A287" s="54"/>
      <c r="B287" s="58"/>
      <c r="C287" s="59"/>
      <c r="D287" s="59"/>
      <c r="E287" s="60"/>
      <c r="F287" s="63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72"/>
      <c r="Y287" s="31" t="s">
        <v>164</v>
      </c>
      <c r="Z287" s="77"/>
      <c r="AA287" s="13"/>
      <c r="AB287" s="14">
        <f>PRODUCT(Z284*AA287)</f>
        <v>0</v>
      </c>
    </row>
    <row r="288" spans="1:28" ht="33.4" customHeight="1" x14ac:dyDescent="0.25">
      <c r="A288" s="53"/>
      <c r="B288" s="55" t="s">
        <v>105</v>
      </c>
      <c r="C288" s="56"/>
      <c r="D288" s="56"/>
      <c r="E288" s="57"/>
      <c r="F288" s="61" t="s">
        <v>106</v>
      </c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71"/>
      <c r="Y288" s="31" t="s">
        <v>161</v>
      </c>
      <c r="Z288" s="76">
        <v>103</v>
      </c>
      <c r="AA288" s="13"/>
      <c r="AB288" s="14">
        <f>PRODUCT(Z288*AA288)</f>
        <v>0</v>
      </c>
    </row>
    <row r="289" spans="1:28" ht="33.4" customHeight="1" x14ac:dyDescent="0.25">
      <c r="A289" s="54"/>
      <c r="B289" s="58"/>
      <c r="C289" s="59"/>
      <c r="D289" s="59"/>
      <c r="E289" s="60"/>
      <c r="F289" s="63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72"/>
      <c r="Y289" s="31" t="s">
        <v>111</v>
      </c>
      <c r="Z289" s="77"/>
      <c r="AA289" s="13"/>
      <c r="AB289" s="14">
        <f>PRODUCT(Z288*AA289)</f>
        <v>0</v>
      </c>
    </row>
    <row r="290" spans="1:28" ht="33.4" customHeight="1" x14ac:dyDescent="0.25">
      <c r="A290" s="54"/>
      <c r="B290" s="58"/>
      <c r="C290" s="59"/>
      <c r="D290" s="59"/>
      <c r="E290" s="60"/>
      <c r="F290" s="63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72"/>
      <c r="Y290" s="31" t="s">
        <v>112</v>
      </c>
      <c r="Z290" s="77"/>
      <c r="AA290" s="13"/>
      <c r="AB290" s="14">
        <f>PRODUCT(Z288*AA290)</f>
        <v>0</v>
      </c>
    </row>
    <row r="291" spans="1:28" ht="33.4" customHeight="1" x14ac:dyDescent="0.25">
      <c r="A291" s="54"/>
      <c r="B291" s="58"/>
      <c r="C291" s="59"/>
      <c r="D291" s="59"/>
      <c r="E291" s="60"/>
      <c r="F291" s="63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72"/>
      <c r="Y291" s="31" t="s">
        <v>113</v>
      </c>
      <c r="Z291" s="77"/>
      <c r="AA291" s="13"/>
      <c r="AB291" s="14">
        <f>PRODUCT(Z288*AA291)</f>
        <v>0</v>
      </c>
    </row>
    <row r="292" spans="1:28" ht="33.4" customHeight="1" x14ac:dyDescent="0.25">
      <c r="A292" s="54"/>
      <c r="B292" s="58"/>
      <c r="C292" s="59"/>
      <c r="D292" s="59"/>
      <c r="E292" s="60"/>
      <c r="F292" s="63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72"/>
      <c r="Y292" s="31" t="s">
        <v>166</v>
      </c>
      <c r="Z292" s="77"/>
      <c r="AA292" s="13"/>
      <c r="AB292" s="14">
        <f>PRODUCT(Z288*AA292)</f>
        <v>0</v>
      </c>
    </row>
    <row r="293" spans="1:28" ht="33.4" customHeight="1" x14ac:dyDescent="0.25">
      <c r="A293" s="67"/>
      <c r="B293" s="58"/>
      <c r="C293" s="59"/>
      <c r="D293" s="59"/>
      <c r="E293" s="60"/>
      <c r="F293" s="63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72"/>
      <c r="Y293" s="31" t="s">
        <v>167</v>
      </c>
      <c r="Z293" s="77"/>
      <c r="AA293" s="13"/>
      <c r="AB293" s="14">
        <f>PRODUCT(Z288*AA293)</f>
        <v>0</v>
      </c>
    </row>
    <row r="294" spans="1:28" ht="22.15" customHeight="1" x14ac:dyDescent="0.25">
      <c r="A294" s="53"/>
      <c r="B294" s="55" t="s">
        <v>107</v>
      </c>
      <c r="C294" s="56"/>
      <c r="D294" s="56"/>
      <c r="E294" s="57"/>
      <c r="F294" s="61" t="s">
        <v>108</v>
      </c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71"/>
      <c r="Y294" s="31" t="s">
        <v>169</v>
      </c>
      <c r="Z294" s="76">
        <v>115</v>
      </c>
      <c r="AA294" s="13"/>
      <c r="AB294" s="14">
        <f>PRODUCT(Z294*AA294)</f>
        <v>0</v>
      </c>
    </row>
    <row r="295" spans="1:28" ht="22.15" customHeight="1" x14ac:dyDescent="0.25">
      <c r="A295" s="54"/>
      <c r="B295" s="58"/>
      <c r="C295" s="59"/>
      <c r="D295" s="59"/>
      <c r="E295" s="60"/>
      <c r="F295" s="63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72"/>
      <c r="Y295" s="31" t="s">
        <v>117</v>
      </c>
      <c r="Z295" s="77"/>
      <c r="AA295" s="13"/>
      <c r="AB295" s="14">
        <f>PRODUCT(Z294*AA295)</f>
        <v>0</v>
      </c>
    </row>
    <row r="296" spans="1:28" ht="22.15" customHeight="1" x14ac:dyDescent="0.25">
      <c r="A296" s="54"/>
      <c r="B296" s="58"/>
      <c r="C296" s="59"/>
      <c r="D296" s="59"/>
      <c r="E296" s="60"/>
      <c r="F296" s="63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72"/>
      <c r="Y296" s="31" t="s">
        <v>118</v>
      </c>
      <c r="Z296" s="77"/>
      <c r="AA296" s="13"/>
      <c r="AB296" s="14">
        <f>PRODUCT(Z294*AA296)</f>
        <v>0</v>
      </c>
    </row>
    <row r="297" spans="1:28" ht="22.15" customHeight="1" x14ac:dyDescent="0.25">
      <c r="A297" s="54"/>
      <c r="B297" s="58"/>
      <c r="C297" s="59"/>
      <c r="D297" s="59"/>
      <c r="E297" s="60"/>
      <c r="F297" s="63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72"/>
      <c r="Y297" s="31" t="s">
        <v>119</v>
      </c>
      <c r="Z297" s="77"/>
      <c r="AA297" s="13"/>
      <c r="AB297" s="14">
        <f>PRODUCT(Z294*AA297)</f>
        <v>0</v>
      </c>
    </row>
    <row r="298" spans="1:28" ht="22.15" customHeight="1" x14ac:dyDescent="0.25">
      <c r="A298" s="54"/>
      <c r="B298" s="58"/>
      <c r="C298" s="59"/>
      <c r="D298" s="59"/>
      <c r="E298" s="60"/>
      <c r="F298" s="63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72"/>
      <c r="Y298" s="31" t="s">
        <v>120</v>
      </c>
      <c r="Z298" s="78"/>
      <c r="AA298" s="13"/>
      <c r="AB298" s="14">
        <f>PRODUCT(Z294*AA298)</f>
        <v>0</v>
      </c>
    </row>
    <row r="299" spans="1:28" ht="22.15" customHeight="1" x14ac:dyDescent="0.25">
      <c r="A299" s="54"/>
      <c r="B299" s="58"/>
      <c r="C299" s="59"/>
      <c r="D299" s="59"/>
      <c r="E299" s="60"/>
      <c r="F299" s="63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72"/>
      <c r="Y299" s="31" t="s">
        <v>171</v>
      </c>
      <c r="Z299" s="76">
        <v>130</v>
      </c>
      <c r="AA299" s="13"/>
      <c r="AB299" s="14">
        <f>PRODUCT(Z299*AA299)</f>
        <v>0</v>
      </c>
    </row>
    <row r="300" spans="1:28" ht="22.15" customHeight="1" x14ac:dyDescent="0.25">
      <c r="A300" s="54"/>
      <c r="B300" s="58"/>
      <c r="C300" s="59"/>
      <c r="D300" s="59"/>
      <c r="E300" s="60"/>
      <c r="F300" s="63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72"/>
      <c r="Y300" s="31" t="s">
        <v>172</v>
      </c>
      <c r="Z300" s="77"/>
      <c r="AA300" s="13"/>
      <c r="AB300" s="14">
        <f>PRODUCT(Z299*AA300)</f>
        <v>0</v>
      </c>
    </row>
    <row r="301" spans="1:28" ht="22.15" customHeight="1" x14ac:dyDescent="0.25">
      <c r="A301" s="54"/>
      <c r="B301" s="58"/>
      <c r="C301" s="59"/>
      <c r="D301" s="59"/>
      <c r="E301" s="60"/>
      <c r="F301" s="63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72"/>
      <c r="Y301" s="31" t="s">
        <v>173</v>
      </c>
      <c r="Z301" s="77"/>
      <c r="AA301" s="13"/>
      <c r="AB301" s="14">
        <f>PRODUCT(Z299*AA301)</f>
        <v>0</v>
      </c>
    </row>
    <row r="302" spans="1:28" ht="22.15" customHeight="1" x14ac:dyDescent="0.25">
      <c r="A302" s="54"/>
      <c r="B302" s="58"/>
      <c r="C302" s="59"/>
      <c r="D302" s="59"/>
      <c r="E302" s="60"/>
      <c r="F302" s="63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72"/>
      <c r="Y302" s="31" t="s">
        <v>174</v>
      </c>
      <c r="Z302" s="77"/>
      <c r="AA302" s="13"/>
      <c r="AB302" s="14">
        <f>PRODUCT(Z296*AA302)</f>
        <v>0</v>
      </c>
    </row>
    <row r="303" spans="1:28" ht="22.15" customHeight="1" x14ac:dyDescent="0.25">
      <c r="A303" s="54"/>
      <c r="B303" s="58"/>
      <c r="C303" s="59"/>
      <c r="D303" s="59"/>
      <c r="E303" s="60"/>
      <c r="F303" s="63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72"/>
      <c r="Y303" s="31" t="s">
        <v>175</v>
      </c>
      <c r="Z303" s="77"/>
      <c r="AA303" s="13"/>
      <c r="AB303" s="14">
        <f>PRODUCT(Z297*AA303)</f>
        <v>0</v>
      </c>
    </row>
    <row r="304" spans="1:28" ht="22.15" customHeight="1" x14ac:dyDescent="0.25">
      <c r="A304" s="54"/>
      <c r="B304" s="58"/>
      <c r="C304" s="59"/>
      <c r="D304" s="59"/>
      <c r="E304" s="60"/>
      <c r="F304" s="63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72"/>
      <c r="Y304" s="31" t="s">
        <v>176</v>
      </c>
      <c r="Z304" s="77"/>
      <c r="AA304" s="13"/>
      <c r="AB304" s="14">
        <f>PRODUCT(Z298*AA304)</f>
        <v>0</v>
      </c>
    </row>
    <row r="305" spans="1:28" ht="22.15" customHeight="1" x14ac:dyDescent="0.25">
      <c r="A305" s="67"/>
      <c r="B305" s="68"/>
      <c r="C305" s="69"/>
      <c r="D305" s="69"/>
      <c r="E305" s="70"/>
      <c r="F305" s="73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5"/>
      <c r="Y305" s="31" t="s">
        <v>177</v>
      </c>
      <c r="Z305" s="78"/>
      <c r="AA305" s="13"/>
      <c r="AB305" s="14">
        <f>PRODUCT(Z299*AA305)</f>
        <v>0</v>
      </c>
    </row>
    <row r="306" spans="1:28" ht="20.100000000000001" customHeight="1" x14ac:dyDescent="0.25">
      <c r="A306" s="53"/>
      <c r="B306" s="55" t="s">
        <v>109</v>
      </c>
      <c r="C306" s="56"/>
      <c r="D306" s="56"/>
      <c r="E306" s="57"/>
      <c r="F306" s="61" t="s">
        <v>110</v>
      </c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71"/>
      <c r="Y306" s="34" t="s">
        <v>111</v>
      </c>
      <c r="Z306" s="76">
        <v>160</v>
      </c>
      <c r="AA306" s="13"/>
      <c r="AB306" s="14">
        <f>PRODUCT(Z306*AA306)</f>
        <v>0</v>
      </c>
    </row>
    <row r="307" spans="1:28" ht="20.100000000000001" customHeight="1" x14ac:dyDescent="0.25">
      <c r="A307" s="54"/>
      <c r="B307" s="58"/>
      <c r="C307" s="59"/>
      <c r="D307" s="59"/>
      <c r="E307" s="60"/>
      <c r="F307" s="63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72"/>
      <c r="Y307" s="34" t="s">
        <v>112</v>
      </c>
      <c r="Z307" s="77"/>
      <c r="AA307" s="13"/>
      <c r="AB307" s="14">
        <f>PRODUCT(Z306*AA307)</f>
        <v>0</v>
      </c>
    </row>
    <row r="308" spans="1:28" ht="20.100000000000001" customHeight="1" x14ac:dyDescent="0.25">
      <c r="A308" s="54"/>
      <c r="B308" s="58"/>
      <c r="C308" s="59"/>
      <c r="D308" s="59"/>
      <c r="E308" s="60"/>
      <c r="F308" s="63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72"/>
      <c r="Y308" s="34" t="s">
        <v>113</v>
      </c>
      <c r="Z308" s="77"/>
      <c r="AA308" s="13"/>
      <c r="AB308" s="14">
        <f>PRODUCT(Z306*AA308)</f>
        <v>0</v>
      </c>
    </row>
    <row r="309" spans="1:28" ht="20.100000000000001" customHeight="1" x14ac:dyDescent="0.25">
      <c r="A309" s="54"/>
      <c r="B309" s="58"/>
      <c r="C309" s="59"/>
      <c r="D309" s="59"/>
      <c r="E309" s="60"/>
      <c r="F309" s="63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72"/>
      <c r="Y309" s="34" t="s">
        <v>114</v>
      </c>
      <c r="Z309" s="77"/>
      <c r="AA309" s="13"/>
      <c r="AB309" s="14">
        <f>PRODUCT(Z306*AA309)</f>
        <v>0</v>
      </c>
    </row>
    <row r="310" spans="1:28" ht="20.100000000000001" customHeight="1" x14ac:dyDescent="0.25">
      <c r="A310" s="54"/>
      <c r="B310" s="58"/>
      <c r="C310" s="59"/>
      <c r="D310" s="59"/>
      <c r="E310" s="60"/>
      <c r="F310" s="63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72"/>
      <c r="Y310" s="34" t="s">
        <v>115</v>
      </c>
      <c r="Z310" s="77"/>
      <c r="AA310" s="13"/>
      <c r="AB310" s="14">
        <f>PRODUCT(AA310*Z306)</f>
        <v>0</v>
      </c>
    </row>
    <row r="311" spans="1:28" ht="20.100000000000001" customHeight="1" x14ac:dyDescent="0.25">
      <c r="A311" s="54"/>
      <c r="B311" s="58"/>
      <c r="C311" s="59"/>
      <c r="D311" s="59"/>
      <c r="E311" s="60"/>
      <c r="F311" s="63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72"/>
      <c r="Y311" s="34" t="s">
        <v>116</v>
      </c>
      <c r="Z311" s="78"/>
      <c r="AA311" s="13"/>
      <c r="AB311" s="14">
        <f>PRODUCT(Z306*AA311)</f>
        <v>0</v>
      </c>
    </row>
    <row r="312" spans="1:28" ht="20.100000000000001" customHeight="1" x14ac:dyDescent="0.25">
      <c r="A312" s="54"/>
      <c r="B312" s="58"/>
      <c r="C312" s="59"/>
      <c r="D312" s="59"/>
      <c r="E312" s="60"/>
      <c r="F312" s="63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72"/>
      <c r="Y312" s="33" t="s">
        <v>117</v>
      </c>
      <c r="Z312" s="76">
        <v>180</v>
      </c>
      <c r="AA312" s="13"/>
      <c r="AB312" s="14">
        <f>PRODUCT(Z312*AA312)</f>
        <v>0</v>
      </c>
    </row>
    <row r="313" spans="1:28" ht="20.100000000000001" customHeight="1" x14ac:dyDescent="0.25">
      <c r="A313" s="54"/>
      <c r="B313" s="58"/>
      <c r="C313" s="59"/>
      <c r="D313" s="59"/>
      <c r="E313" s="60"/>
      <c r="F313" s="63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72"/>
      <c r="Y313" s="33" t="s">
        <v>118</v>
      </c>
      <c r="Z313" s="77"/>
      <c r="AA313" s="13"/>
      <c r="AB313" s="14">
        <f>PRODUCT(Z312*AA313)</f>
        <v>0</v>
      </c>
    </row>
    <row r="314" spans="1:28" ht="20.100000000000001" customHeight="1" x14ac:dyDescent="0.25">
      <c r="A314" s="54"/>
      <c r="B314" s="58"/>
      <c r="C314" s="59"/>
      <c r="D314" s="59"/>
      <c r="E314" s="60"/>
      <c r="F314" s="63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72"/>
      <c r="Y314" s="33" t="s">
        <v>119</v>
      </c>
      <c r="Z314" s="77"/>
      <c r="AA314" s="13"/>
      <c r="AB314" s="14">
        <f>PRODUCT(Z312*AA314)</f>
        <v>0</v>
      </c>
    </row>
    <row r="315" spans="1:28" ht="20.100000000000001" customHeight="1" x14ac:dyDescent="0.25">
      <c r="A315" s="67"/>
      <c r="B315" s="68"/>
      <c r="C315" s="69"/>
      <c r="D315" s="69"/>
      <c r="E315" s="70"/>
      <c r="F315" s="73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5"/>
      <c r="Y315" s="33" t="s">
        <v>120</v>
      </c>
      <c r="Z315" s="78"/>
      <c r="AA315" s="13"/>
      <c r="AB315" s="14">
        <f>PRODUCT(Z312*AA315)</f>
        <v>0</v>
      </c>
    </row>
    <row r="316" spans="1:28" ht="33.4" customHeight="1" x14ac:dyDescent="0.25">
      <c r="A316" s="53"/>
      <c r="B316" s="55" t="s">
        <v>121</v>
      </c>
      <c r="C316" s="56"/>
      <c r="D316" s="56"/>
      <c r="E316" s="57"/>
      <c r="F316" s="61" t="s">
        <v>122</v>
      </c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31" t="s">
        <v>112</v>
      </c>
      <c r="Z316" s="76">
        <v>173</v>
      </c>
      <c r="AA316" s="13"/>
      <c r="AB316" s="47">
        <f>PRODUCT(Z316*AA316)</f>
        <v>0</v>
      </c>
    </row>
    <row r="317" spans="1:28" ht="33.4" customHeight="1" x14ac:dyDescent="0.25">
      <c r="A317" s="54"/>
      <c r="B317" s="58"/>
      <c r="C317" s="59"/>
      <c r="D317" s="59"/>
      <c r="E317" s="60"/>
      <c r="F317" s="63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31" t="s">
        <v>113</v>
      </c>
      <c r="Z317" s="77"/>
      <c r="AA317" s="13"/>
      <c r="AB317" s="47">
        <f>PRODUCT(Z316*AA317)</f>
        <v>0</v>
      </c>
    </row>
    <row r="318" spans="1:28" ht="33.4" customHeight="1" x14ac:dyDescent="0.25">
      <c r="A318" s="54"/>
      <c r="B318" s="58"/>
      <c r="C318" s="59"/>
      <c r="D318" s="59"/>
      <c r="E318" s="60"/>
      <c r="F318" s="63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31" t="s">
        <v>170</v>
      </c>
      <c r="Z318" s="77"/>
      <c r="AA318" s="13"/>
      <c r="AB318" s="47">
        <f>PRODUCT(Z316*AA318)</f>
        <v>0</v>
      </c>
    </row>
    <row r="319" spans="1:28" ht="33.4" customHeight="1" x14ac:dyDescent="0.25">
      <c r="A319" s="54"/>
      <c r="B319" s="58"/>
      <c r="C319" s="59"/>
      <c r="D319" s="59"/>
      <c r="E319" s="60"/>
      <c r="F319" s="63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31" t="s">
        <v>167</v>
      </c>
      <c r="Z319" s="77"/>
      <c r="AA319" s="13"/>
      <c r="AB319" s="47">
        <f>PRODUCT(Z316*AA319)</f>
        <v>0</v>
      </c>
    </row>
    <row r="320" spans="1:28" ht="33.4" customHeight="1" x14ac:dyDescent="0.25">
      <c r="A320" s="54"/>
      <c r="B320" s="58"/>
      <c r="C320" s="59"/>
      <c r="D320" s="59"/>
      <c r="E320" s="60"/>
      <c r="F320" s="63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31" t="s">
        <v>169</v>
      </c>
      <c r="Z320" s="78"/>
      <c r="AA320" s="13"/>
      <c r="AB320" s="47">
        <f>PRODUCT(Z316*AA320)</f>
        <v>0</v>
      </c>
    </row>
    <row r="321" spans="1:28" ht="33.4" customHeight="1" x14ac:dyDescent="0.25">
      <c r="A321" s="54"/>
      <c r="B321" s="58"/>
      <c r="C321" s="59"/>
      <c r="D321" s="59"/>
      <c r="E321" s="60"/>
      <c r="F321" s="63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31" t="s">
        <v>117</v>
      </c>
      <c r="Z321" s="76">
        <v>199</v>
      </c>
      <c r="AA321" s="13"/>
      <c r="AB321" s="47">
        <f>PRODUCT(Z321*AA321)</f>
        <v>0</v>
      </c>
    </row>
    <row r="322" spans="1:28" ht="33.4" customHeight="1" x14ac:dyDescent="0.25">
      <c r="A322" s="54"/>
      <c r="B322" s="58"/>
      <c r="C322" s="59"/>
      <c r="D322" s="59"/>
      <c r="E322" s="60"/>
      <c r="F322" s="63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31" t="s">
        <v>118</v>
      </c>
      <c r="Z322" s="77"/>
      <c r="AA322" s="13"/>
      <c r="AB322" s="47">
        <f>PRODUCT(Z321*AA322)</f>
        <v>0</v>
      </c>
    </row>
    <row r="323" spans="1:28" ht="33.4" customHeight="1" x14ac:dyDescent="0.25">
      <c r="A323" s="54"/>
      <c r="B323" s="58"/>
      <c r="C323" s="59"/>
      <c r="D323" s="59"/>
      <c r="E323" s="60"/>
      <c r="F323" s="63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31" t="s">
        <v>119</v>
      </c>
      <c r="Z323" s="77"/>
      <c r="AA323" s="13"/>
      <c r="AB323" s="47">
        <f>PRODUCT(Z321*AA323)</f>
        <v>0</v>
      </c>
    </row>
    <row r="324" spans="1:28" ht="33.4" customHeight="1" x14ac:dyDescent="0.25">
      <c r="A324" s="67"/>
      <c r="B324" s="68"/>
      <c r="C324" s="69"/>
      <c r="D324" s="69"/>
      <c r="E324" s="70"/>
      <c r="F324" s="73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31" t="s">
        <v>120</v>
      </c>
      <c r="Z324" s="78"/>
      <c r="AA324" s="13"/>
      <c r="AB324" s="47">
        <f>PRODUCT(Z321*AA324)</f>
        <v>0</v>
      </c>
    </row>
    <row r="325" spans="1:28" ht="33.4" customHeight="1" x14ac:dyDescent="0.25">
      <c r="A325" s="53"/>
      <c r="B325" s="55" t="s">
        <v>199</v>
      </c>
      <c r="C325" s="56"/>
      <c r="D325" s="56"/>
      <c r="E325" s="57"/>
      <c r="F325" s="61" t="s">
        <v>122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31" t="s">
        <v>112</v>
      </c>
      <c r="Z325" s="76">
        <v>200</v>
      </c>
      <c r="AA325" s="13"/>
      <c r="AB325" s="47">
        <f>PRODUCT(Z325*AA325)</f>
        <v>0</v>
      </c>
    </row>
    <row r="326" spans="1:28" ht="33.4" customHeight="1" x14ac:dyDescent="0.25">
      <c r="A326" s="54"/>
      <c r="B326" s="58"/>
      <c r="C326" s="59"/>
      <c r="D326" s="59"/>
      <c r="E326" s="60"/>
      <c r="F326" s="63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31" t="s">
        <v>113</v>
      </c>
      <c r="Z326" s="77"/>
      <c r="AA326" s="13"/>
      <c r="AB326" s="47">
        <f>PRODUCT(Z325*AA326)</f>
        <v>0</v>
      </c>
    </row>
    <row r="327" spans="1:28" ht="33.4" customHeight="1" x14ac:dyDescent="0.25">
      <c r="A327" s="54"/>
      <c r="B327" s="58"/>
      <c r="C327" s="59"/>
      <c r="D327" s="59"/>
      <c r="E327" s="60"/>
      <c r="F327" s="63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31" t="s">
        <v>170</v>
      </c>
      <c r="Z327" s="77"/>
      <c r="AA327" s="13"/>
      <c r="AB327" s="47">
        <f>PRODUCT(Z325*AA327)</f>
        <v>0</v>
      </c>
    </row>
    <row r="328" spans="1:28" ht="33.4" customHeight="1" x14ac:dyDescent="0.25">
      <c r="A328" s="54"/>
      <c r="B328" s="58"/>
      <c r="C328" s="59"/>
      <c r="D328" s="59"/>
      <c r="E328" s="60"/>
      <c r="F328" s="63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31" t="s">
        <v>167</v>
      </c>
      <c r="Z328" s="77"/>
      <c r="AA328" s="13"/>
      <c r="AB328" s="47">
        <f>PRODUCT(Z325*AA328)</f>
        <v>0</v>
      </c>
    </row>
    <row r="329" spans="1:28" ht="33.4" customHeight="1" x14ac:dyDescent="0.25">
      <c r="A329" s="54"/>
      <c r="B329" s="58"/>
      <c r="C329" s="59"/>
      <c r="D329" s="59"/>
      <c r="E329" s="60"/>
      <c r="F329" s="63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31" t="s">
        <v>169</v>
      </c>
      <c r="Z329" s="78"/>
      <c r="AA329" s="13"/>
      <c r="AB329" s="47">
        <f>PRODUCT(Z325*AA329)</f>
        <v>0</v>
      </c>
    </row>
    <row r="330" spans="1:28" ht="33.4" customHeight="1" x14ac:dyDescent="0.25">
      <c r="A330" s="54"/>
      <c r="B330" s="58"/>
      <c r="C330" s="59"/>
      <c r="D330" s="59"/>
      <c r="E330" s="60"/>
      <c r="F330" s="63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31" t="s">
        <v>117</v>
      </c>
      <c r="Z330" s="76">
        <v>230</v>
      </c>
      <c r="AA330" s="13"/>
      <c r="AB330" s="47">
        <f>PRODUCT(Z330*AA330)</f>
        <v>0</v>
      </c>
    </row>
    <row r="331" spans="1:28" ht="33.4" customHeight="1" x14ac:dyDescent="0.25">
      <c r="A331" s="54"/>
      <c r="B331" s="58"/>
      <c r="C331" s="59"/>
      <c r="D331" s="59"/>
      <c r="E331" s="60"/>
      <c r="F331" s="63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31" t="s">
        <v>118</v>
      </c>
      <c r="Z331" s="77"/>
      <c r="AA331" s="13"/>
      <c r="AB331" s="47">
        <f>PRODUCT(Z330*AA331)</f>
        <v>0</v>
      </c>
    </row>
    <row r="332" spans="1:28" ht="33.4" customHeight="1" x14ac:dyDescent="0.25">
      <c r="A332" s="54"/>
      <c r="B332" s="58"/>
      <c r="C332" s="59"/>
      <c r="D332" s="59"/>
      <c r="E332" s="60"/>
      <c r="F332" s="63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31" t="s">
        <v>119</v>
      </c>
      <c r="Z332" s="77"/>
      <c r="AA332" s="13"/>
      <c r="AB332" s="47">
        <f>PRODUCT(Z330*AA332)</f>
        <v>0</v>
      </c>
    </row>
    <row r="333" spans="1:28" ht="33.4" customHeight="1" x14ac:dyDescent="0.25">
      <c r="A333" s="67"/>
      <c r="B333" s="68"/>
      <c r="C333" s="69"/>
      <c r="D333" s="69"/>
      <c r="E333" s="70"/>
      <c r="F333" s="73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31" t="s">
        <v>120</v>
      </c>
      <c r="Z333" s="78"/>
      <c r="AA333" s="13"/>
      <c r="AB333" s="47">
        <f>PRODUCT(Z330*AA333)</f>
        <v>0</v>
      </c>
    </row>
    <row r="334" spans="1:28" ht="39.950000000000003" customHeight="1" x14ac:dyDescent="0.25">
      <c r="A334" s="53"/>
      <c r="B334" s="55" t="s">
        <v>123</v>
      </c>
      <c r="C334" s="56"/>
      <c r="D334" s="56"/>
      <c r="E334" s="57"/>
      <c r="F334" s="61" t="s">
        <v>124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71"/>
      <c r="Y334" s="31" t="s">
        <v>112</v>
      </c>
      <c r="Z334" s="76">
        <v>220</v>
      </c>
      <c r="AA334" s="13"/>
      <c r="AB334" s="47">
        <f>PRODUCT(Z334*AA334)</f>
        <v>0</v>
      </c>
    </row>
    <row r="335" spans="1:28" ht="39.950000000000003" customHeight="1" x14ac:dyDescent="0.25">
      <c r="A335" s="54"/>
      <c r="B335" s="58"/>
      <c r="C335" s="59"/>
      <c r="D335" s="59"/>
      <c r="E335" s="60"/>
      <c r="F335" s="63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72"/>
      <c r="Y335" s="31" t="s">
        <v>113</v>
      </c>
      <c r="Z335" s="77"/>
      <c r="AA335" s="13"/>
      <c r="AB335" s="47">
        <f>PRODUCT(Z334*AA335)</f>
        <v>0</v>
      </c>
    </row>
    <row r="336" spans="1:28" ht="39.950000000000003" customHeight="1" x14ac:dyDescent="0.25">
      <c r="A336" s="54"/>
      <c r="B336" s="58"/>
      <c r="C336" s="59"/>
      <c r="D336" s="59"/>
      <c r="E336" s="60"/>
      <c r="F336" s="63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72"/>
      <c r="Y336" s="31" t="s">
        <v>170</v>
      </c>
      <c r="Z336" s="77"/>
      <c r="AA336" s="13"/>
      <c r="AB336" s="47">
        <f>PRODUCT(Z334*AA336)</f>
        <v>0</v>
      </c>
    </row>
    <row r="337" spans="1:28" ht="39.950000000000003" customHeight="1" x14ac:dyDescent="0.25">
      <c r="A337" s="54"/>
      <c r="B337" s="58"/>
      <c r="C337" s="59"/>
      <c r="D337" s="59"/>
      <c r="E337" s="60"/>
      <c r="F337" s="63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72"/>
      <c r="Y337" s="31" t="s">
        <v>167</v>
      </c>
      <c r="Z337" s="77"/>
      <c r="AA337" s="13"/>
      <c r="AB337" s="47">
        <f>PRODUCT(Z334*AA337)</f>
        <v>0</v>
      </c>
    </row>
    <row r="338" spans="1:28" ht="39.950000000000003" customHeight="1" x14ac:dyDescent="0.25">
      <c r="A338" s="67"/>
      <c r="B338" s="68"/>
      <c r="C338" s="69"/>
      <c r="D338" s="69"/>
      <c r="E338" s="70"/>
      <c r="F338" s="73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5"/>
      <c r="Y338" s="31" t="s">
        <v>169</v>
      </c>
      <c r="Z338" s="78"/>
      <c r="AA338" s="13"/>
      <c r="AB338" s="47">
        <f>PRODUCT(Z334*AA338)</f>
        <v>0</v>
      </c>
    </row>
    <row r="339" spans="1:28" ht="39.950000000000003" customHeight="1" x14ac:dyDescent="0.25">
      <c r="A339" s="53"/>
      <c r="B339" s="55" t="s">
        <v>129</v>
      </c>
      <c r="C339" s="56"/>
      <c r="D339" s="56"/>
      <c r="E339" s="57"/>
      <c r="F339" s="61" t="s">
        <v>130</v>
      </c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71"/>
      <c r="Y339" s="35" t="s">
        <v>112</v>
      </c>
      <c r="Z339" s="76">
        <v>90</v>
      </c>
      <c r="AA339" s="13"/>
      <c r="AB339" s="47">
        <f>PRODUCT(Z389*AA339)</f>
        <v>0</v>
      </c>
    </row>
    <row r="340" spans="1:28" ht="39.950000000000003" customHeight="1" x14ac:dyDescent="0.25">
      <c r="A340" s="54"/>
      <c r="B340" s="58"/>
      <c r="C340" s="59"/>
      <c r="D340" s="59"/>
      <c r="E340" s="60"/>
      <c r="F340" s="63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72"/>
      <c r="Y340" s="31" t="s">
        <v>113</v>
      </c>
      <c r="Z340" s="77"/>
      <c r="AA340" s="13"/>
      <c r="AB340" s="14">
        <f>PRODUCT(Z339*AA340)</f>
        <v>0</v>
      </c>
    </row>
    <row r="341" spans="1:28" ht="39.950000000000003" customHeight="1" x14ac:dyDescent="0.25">
      <c r="A341" s="54"/>
      <c r="B341" s="58"/>
      <c r="C341" s="59"/>
      <c r="D341" s="59"/>
      <c r="E341" s="60"/>
      <c r="F341" s="63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72"/>
      <c r="Y341" s="31" t="s">
        <v>170</v>
      </c>
      <c r="Z341" s="77"/>
      <c r="AA341" s="13"/>
      <c r="AB341" s="14">
        <f>PRODUCT(Z339*AA341)</f>
        <v>0</v>
      </c>
    </row>
    <row r="342" spans="1:28" ht="39.950000000000003" customHeight="1" x14ac:dyDescent="0.25">
      <c r="A342" s="54"/>
      <c r="B342" s="58"/>
      <c r="C342" s="59"/>
      <c r="D342" s="59"/>
      <c r="E342" s="60"/>
      <c r="F342" s="63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72"/>
      <c r="Y342" s="31" t="s">
        <v>167</v>
      </c>
      <c r="Z342" s="77"/>
      <c r="AA342" s="13"/>
      <c r="AB342" s="14">
        <f>PRODUCT(Z339*AA342)</f>
        <v>0</v>
      </c>
    </row>
    <row r="343" spans="1:28" ht="39.950000000000003" customHeight="1" x14ac:dyDescent="0.25">
      <c r="A343" s="54"/>
      <c r="B343" s="58"/>
      <c r="C343" s="59"/>
      <c r="D343" s="59"/>
      <c r="E343" s="60"/>
      <c r="F343" s="63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72"/>
      <c r="Y343" s="31" t="s">
        <v>168</v>
      </c>
      <c r="Z343" s="77"/>
      <c r="AA343" s="13"/>
      <c r="AB343" s="14">
        <f>PRODUCT(Z339*AA343)</f>
        <v>0</v>
      </c>
    </row>
    <row r="344" spans="1:28" ht="39.950000000000003" customHeight="1" x14ac:dyDescent="0.25">
      <c r="A344" s="53"/>
      <c r="B344" s="55" t="s">
        <v>129</v>
      </c>
      <c r="C344" s="56"/>
      <c r="D344" s="56"/>
      <c r="E344" s="57"/>
      <c r="F344" s="61" t="s">
        <v>130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71"/>
      <c r="Y344" s="35" t="s">
        <v>112</v>
      </c>
      <c r="Z344" s="76">
        <v>90</v>
      </c>
      <c r="AA344" s="13"/>
      <c r="AB344" s="47">
        <f>PRODUCT(Z394*AA344)</f>
        <v>0</v>
      </c>
    </row>
    <row r="345" spans="1:28" ht="39.950000000000003" customHeight="1" x14ac:dyDescent="0.25">
      <c r="A345" s="54"/>
      <c r="B345" s="58"/>
      <c r="C345" s="59"/>
      <c r="D345" s="59"/>
      <c r="E345" s="60"/>
      <c r="F345" s="63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72"/>
      <c r="Y345" s="31" t="s">
        <v>113</v>
      </c>
      <c r="Z345" s="77"/>
      <c r="AA345" s="13"/>
      <c r="AB345" s="14">
        <f>PRODUCT(Z344*AA345)</f>
        <v>0</v>
      </c>
    </row>
    <row r="346" spans="1:28" ht="39.950000000000003" customHeight="1" x14ac:dyDescent="0.25">
      <c r="A346" s="54"/>
      <c r="B346" s="58"/>
      <c r="C346" s="59"/>
      <c r="D346" s="59"/>
      <c r="E346" s="60"/>
      <c r="F346" s="63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72"/>
      <c r="Y346" s="31" t="s">
        <v>170</v>
      </c>
      <c r="Z346" s="77"/>
      <c r="AA346" s="13"/>
      <c r="AB346" s="14">
        <f>PRODUCT(Z344*AA346)</f>
        <v>0</v>
      </c>
    </row>
    <row r="347" spans="1:28" ht="39.950000000000003" customHeight="1" x14ac:dyDescent="0.25">
      <c r="A347" s="54"/>
      <c r="B347" s="58"/>
      <c r="C347" s="59"/>
      <c r="D347" s="59"/>
      <c r="E347" s="60"/>
      <c r="F347" s="63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72"/>
      <c r="Y347" s="31" t="s">
        <v>167</v>
      </c>
      <c r="Z347" s="77"/>
      <c r="AA347" s="13"/>
      <c r="AB347" s="14">
        <f>PRODUCT(Z344*AA347)</f>
        <v>0</v>
      </c>
    </row>
    <row r="348" spans="1:28" ht="39.950000000000003" customHeight="1" x14ac:dyDescent="0.25">
      <c r="A348" s="54"/>
      <c r="B348" s="58"/>
      <c r="C348" s="59"/>
      <c r="D348" s="59"/>
      <c r="E348" s="60"/>
      <c r="F348" s="63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72"/>
      <c r="Y348" s="31" t="s">
        <v>168</v>
      </c>
      <c r="Z348" s="77"/>
      <c r="AA348" s="13"/>
      <c r="AB348" s="14">
        <f>PRODUCT(Z344*AA348)</f>
        <v>0</v>
      </c>
    </row>
    <row r="349" spans="1:28" ht="39.950000000000003" customHeight="1" x14ac:dyDescent="0.25">
      <c r="A349" s="53"/>
      <c r="B349" s="55" t="s">
        <v>196</v>
      </c>
      <c r="C349" s="56"/>
      <c r="D349" s="56"/>
      <c r="E349" s="57"/>
      <c r="F349" s="61" t="s">
        <v>197</v>
      </c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71"/>
      <c r="Y349" s="35" t="s">
        <v>169</v>
      </c>
      <c r="Z349" s="76">
        <v>290</v>
      </c>
      <c r="AA349" s="13"/>
      <c r="AB349" s="47">
        <f>PRODUCT(Z394*AA349)</f>
        <v>0</v>
      </c>
    </row>
    <row r="350" spans="1:28" ht="39.950000000000003" customHeight="1" x14ac:dyDescent="0.25">
      <c r="A350" s="54"/>
      <c r="B350" s="58"/>
      <c r="C350" s="59"/>
      <c r="D350" s="59"/>
      <c r="E350" s="60"/>
      <c r="F350" s="63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72"/>
      <c r="Y350" s="31" t="s">
        <v>117</v>
      </c>
      <c r="Z350" s="77"/>
      <c r="AA350" s="13"/>
      <c r="AB350" s="14">
        <f>PRODUCT(Z349*AA350)</f>
        <v>0</v>
      </c>
    </row>
    <row r="351" spans="1:28" ht="39.950000000000003" customHeight="1" x14ac:dyDescent="0.25">
      <c r="A351" s="54"/>
      <c r="B351" s="58"/>
      <c r="C351" s="59"/>
      <c r="D351" s="59"/>
      <c r="E351" s="60"/>
      <c r="F351" s="63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72"/>
      <c r="Y351" s="31" t="s">
        <v>118</v>
      </c>
      <c r="Z351" s="77"/>
      <c r="AA351" s="13"/>
      <c r="AB351" s="14">
        <f>PRODUCT(Z349*AA351)</f>
        <v>0</v>
      </c>
    </row>
    <row r="352" spans="1:28" ht="39.950000000000003" customHeight="1" x14ac:dyDescent="0.25">
      <c r="A352" s="54"/>
      <c r="B352" s="58"/>
      <c r="C352" s="59"/>
      <c r="D352" s="59"/>
      <c r="E352" s="60"/>
      <c r="F352" s="63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72"/>
      <c r="Y352" s="31" t="s">
        <v>119</v>
      </c>
      <c r="Z352" s="77"/>
      <c r="AA352" s="13"/>
      <c r="AB352" s="14">
        <f>PRODUCT(Z349*AA352)</f>
        <v>0</v>
      </c>
    </row>
    <row r="353" spans="1:28" ht="39.950000000000003" customHeight="1" x14ac:dyDescent="0.25">
      <c r="A353" s="54"/>
      <c r="B353" s="58"/>
      <c r="C353" s="59"/>
      <c r="D353" s="59"/>
      <c r="E353" s="60"/>
      <c r="F353" s="63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72"/>
      <c r="Y353" s="31" t="s">
        <v>120</v>
      </c>
      <c r="Z353" s="77"/>
      <c r="AA353" s="13"/>
      <c r="AB353" s="14">
        <f>PRODUCT(Z349*AA353)</f>
        <v>0</v>
      </c>
    </row>
    <row r="354" spans="1:28" ht="39.950000000000003" customHeight="1" x14ac:dyDescent="0.25">
      <c r="A354" s="53"/>
      <c r="B354" s="55" t="s">
        <v>195</v>
      </c>
      <c r="C354" s="56"/>
      <c r="D354" s="56"/>
      <c r="E354" s="57"/>
      <c r="F354" s="61" t="s">
        <v>198</v>
      </c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71"/>
      <c r="Y354" s="35" t="s">
        <v>112</v>
      </c>
      <c r="Z354" s="76">
        <v>240</v>
      </c>
      <c r="AA354" s="13"/>
      <c r="AB354" s="47">
        <f>PRODUCT(Z399*AA354)</f>
        <v>0</v>
      </c>
    </row>
    <row r="355" spans="1:28" ht="39.950000000000003" customHeight="1" x14ac:dyDescent="0.25">
      <c r="A355" s="54"/>
      <c r="B355" s="58"/>
      <c r="C355" s="59"/>
      <c r="D355" s="59"/>
      <c r="E355" s="60"/>
      <c r="F355" s="63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72"/>
      <c r="Y355" s="31" t="s">
        <v>113</v>
      </c>
      <c r="Z355" s="77"/>
      <c r="AA355" s="13"/>
      <c r="AB355" s="14">
        <f>PRODUCT(Z354*AA355)</f>
        <v>0</v>
      </c>
    </row>
    <row r="356" spans="1:28" ht="39.950000000000003" customHeight="1" x14ac:dyDescent="0.25">
      <c r="A356" s="54"/>
      <c r="B356" s="58"/>
      <c r="C356" s="59"/>
      <c r="D356" s="59"/>
      <c r="E356" s="60"/>
      <c r="F356" s="63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72"/>
      <c r="Y356" s="31" t="s">
        <v>170</v>
      </c>
      <c r="Z356" s="77"/>
      <c r="AA356" s="13"/>
      <c r="AB356" s="14">
        <f>PRODUCT(Z354*AA356)</f>
        <v>0</v>
      </c>
    </row>
    <row r="357" spans="1:28" ht="39.950000000000003" customHeight="1" x14ac:dyDescent="0.25">
      <c r="A357" s="54"/>
      <c r="B357" s="58"/>
      <c r="C357" s="59"/>
      <c r="D357" s="59"/>
      <c r="E357" s="60"/>
      <c r="F357" s="63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72"/>
      <c r="Y357" s="31" t="s">
        <v>167</v>
      </c>
      <c r="Z357" s="77"/>
      <c r="AA357" s="13"/>
      <c r="AB357" s="14">
        <f>PRODUCT(Z354*AA357)</f>
        <v>0</v>
      </c>
    </row>
    <row r="358" spans="1:28" ht="39.950000000000003" customHeight="1" x14ac:dyDescent="0.25">
      <c r="A358" s="54"/>
      <c r="B358" s="58"/>
      <c r="C358" s="59"/>
      <c r="D358" s="59"/>
      <c r="E358" s="60"/>
      <c r="F358" s="63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72"/>
      <c r="Y358" s="31" t="s">
        <v>169</v>
      </c>
      <c r="Z358" s="77"/>
      <c r="AA358" s="13"/>
      <c r="AB358" s="14">
        <f>PRODUCT(Z354*AA358)</f>
        <v>0</v>
      </c>
    </row>
    <row r="359" spans="1:28" ht="66.599999999999994" customHeight="1" x14ac:dyDescent="0.25">
      <c r="A359" s="107"/>
      <c r="B359" s="110" t="s">
        <v>131</v>
      </c>
      <c r="C359" s="110"/>
      <c r="D359" s="110"/>
      <c r="E359" s="110"/>
      <c r="F359" s="109" t="s">
        <v>132</v>
      </c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31" t="s">
        <v>111</v>
      </c>
      <c r="Z359" s="76">
        <v>187</v>
      </c>
      <c r="AA359" s="13"/>
      <c r="AB359" s="47">
        <f>PRODUCT(Z359*AA359)</f>
        <v>0</v>
      </c>
    </row>
    <row r="360" spans="1:28" ht="66.599999999999994" customHeight="1" x14ac:dyDescent="0.25">
      <c r="A360" s="107"/>
      <c r="B360" s="110"/>
      <c r="C360" s="110"/>
      <c r="D360" s="110"/>
      <c r="E360" s="110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31" t="s">
        <v>112</v>
      </c>
      <c r="Z360" s="77"/>
      <c r="AA360" s="13"/>
      <c r="AB360" s="47">
        <f>PRODUCT(Z359*AA360)</f>
        <v>0</v>
      </c>
    </row>
    <row r="361" spans="1:28" ht="66.599999999999994" customHeight="1" x14ac:dyDescent="0.25">
      <c r="A361" s="107"/>
      <c r="B361" s="110"/>
      <c r="C361" s="110"/>
      <c r="D361" s="110"/>
      <c r="E361" s="110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31" t="s">
        <v>113</v>
      </c>
      <c r="Z361" s="77"/>
      <c r="AA361" s="13"/>
      <c r="AB361" s="47">
        <f>PRODUCT(Z359*AA361)</f>
        <v>0</v>
      </c>
    </row>
    <row r="362" spans="1:28" ht="66.599999999999994" customHeight="1" x14ac:dyDescent="0.25">
      <c r="A362" s="107"/>
      <c r="B362" s="110" t="s">
        <v>133</v>
      </c>
      <c r="C362" s="110"/>
      <c r="D362" s="110"/>
      <c r="E362" s="110"/>
      <c r="F362" s="109" t="s">
        <v>134</v>
      </c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31" t="s">
        <v>161</v>
      </c>
      <c r="Z362" s="76">
        <v>273</v>
      </c>
      <c r="AA362" s="13"/>
      <c r="AB362" s="14">
        <f>PRODUCT(Z362*AA362)</f>
        <v>0</v>
      </c>
    </row>
    <row r="363" spans="1:28" ht="66.599999999999994" customHeight="1" x14ac:dyDescent="0.25">
      <c r="A363" s="107"/>
      <c r="B363" s="110"/>
      <c r="C363" s="110"/>
      <c r="D363" s="110"/>
      <c r="E363" s="110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31" t="s">
        <v>111</v>
      </c>
      <c r="Z363" s="77"/>
      <c r="AA363" s="13"/>
      <c r="AB363" s="14">
        <f>PRODUCT(Z362*AA363)</f>
        <v>0</v>
      </c>
    </row>
    <row r="364" spans="1:28" ht="66.599999999999994" customHeight="1" x14ac:dyDescent="0.25">
      <c r="A364" s="107"/>
      <c r="B364" s="110"/>
      <c r="C364" s="110"/>
      <c r="D364" s="110"/>
      <c r="E364" s="110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31" t="s">
        <v>112</v>
      </c>
      <c r="Z364" s="78"/>
      <c r="AA364" s="13"/>
      <c r="AB364" s="14">
        <f>PRODUCT(Z362*AA364)</f>
        <v>0</v>
      </c>
    </row>
    <row r="365" spans="1:28" ht="33.4" customHeight="1" x14ac:dyDescent="0.25">
      <c r="A365" s="107"/>
      <c r="B365" s="110" t="s">
        <v>135</v>
      </c>
      <c r="C365" s="110"/>
      <c r="D365" s="110"/>
      <c r="E365" s="110"/>
      <c r="F365" s="109" t="s">
        <v>136</v>
      </c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31" t="s">
        <v>112</v>
      </c>
      <c r="Z365" s="76">
        <v>273</v>
      </c>
      <c r="AA365" s="13"/>
      <c r="AB365" s="14">
        <f>PRODUCT(Z365*AA365)</f>
        <v>0</v>
      </c>
    </row>
    <row r="366" spans="1:28" ht="33.4" customHeight="1" x14ac:dyDescent="0.25">
      <c r="A366" s="107"/>
      <c r="B366" s="110"/>
      <c r="C366" s="110"/>
      <c r="D366" s="110"/>
      <c r="E366" s="110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31" t="s">
        <v>113</v>
      </c>
      <c r="Z366" s="77"/>
      <c r="AA366" s="13"/>
      <c r="AB366" s="14">
        <f>PRODUCT(Z365*AA366)</f>
        <v>0</v>
      </c>
    </row>
    <row r="367" spans="1:28" ht="33.4" customHeight="1" x14ac:dyDescent="0.25">
      <c r="A367" s="107"/>
      <c r="B367" s="110"/>
      <c r="C367" s="110"/>
      <c r="D367" s="110"/>
      <c r="E367" s="110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31" t="s">
        <v>170</v>
      </c>
      <c r="Z367" s="77"/>
      <c r="AA367" s="13"/>
      <c r="AB367" s="14">
        <f>PRODUCT(Z365*AA367)</f>
        <v>0</v>
      </c>
    </row>
    <row r="368" spans="1:28" ht="33.4" customHeight="1" x14ac:dyDescent="0.25">
      <c r="A368" s="107"/>
      <c r="B368" s="110"/>
      <c r="C368" s="110"/>
      <c r="D368" s="110"/>
      <c r="E368" s="110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31" t="s">
        <v>167</v>
      </c>
      <c r="Z368" s="77"/>
      <c r="AA368" s="13"/>
      <c r="AB368" s="14">
        <f>PRODUCT(Z365*AA368)</f>
        <v>0</v>
      </c>
    </row>
    <row r="369" spans="1:28" ht="33.4" customHeight="1" x14ac:dyDescent="0.25">
      <c r="A369" s="107"/>
      <c r="B369" s="110"/>
      <c r="C369" s="110"/>
      <c r="D369" s="110"/>
      <c r="E369" s="110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31" t="s">
        <v>169</v>
      </c>
      <c r="Z369" s="78"/>
      <c r="AA369" s="13"/>
      <c r="AB369" s="14">
        <f>PRODUCT(Z365*AA369)</f>
        <v>0</v>
      </c>
    </row>
    <row r="370" spans="1:28" ht="33.4" customHeight="1" x14ac:dyDescent="0.25">
      <c r="A370" s="107"/>
      <c r="B370" s="110"/>
      <c r="C370" s="110"/>
      <c r="D370" s="110"/>
      <c r="E370" s="110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31" t="s">
        <v>117</v>
      </c>
      <c r="Z370" s="77">
        <v>314</v>
      </c>
      <c r="AA370" s="13"/>
      <c r="AB370" s="14">
        <f>PRODUCT(Z370*AA370)</f>
        <v>0</v>
      </c>
    </row>
    <row r="371" spans="1:28" ht="33.4" customHeight="1" x14ac:dyDescent="0.25">
      <c r="A371" s="107"/>
      <c r="B371" s="110"/>
      <c r="C371" s="110"/>
      <c r="D371" s="110"/>
      <c r="E371" s="110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31" t="s">
        <v>118</v>
      </c>
      <c r="Z371" s="77"/>
      <c r="AA371" s="13"/>
      <c r="AB371" s="14">
        <f>PRODUCT(Z370*AA371)</f>
        <v>0</v>
      </c>
    </row>
    <row r="372" spans="1:28" ht="33.4" customHeight="1" x14ac:dyDescent="0.25">
      <c r="A372" s="107"/>
      <c r="B372" s="110"/>
      <c r="C372" s="110"/>
      <c r="D372" s="110"/>
      <c r="E372" s="110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31" t="s">
        <v>119</v>
      </c>
      <c r="Z372" s="77"/>
      <c r="AA372" s="13"/>
      <c r="AB372" s="14">
        <f>PRODUCT(Z370*AA372)</f>
        <v>0</v>
      </c>
    </row>
    <row r="373" spans="1:28" ht="33.4" customHeight="1" x14ac:dyDescent="0.25">
      <c r="A373" s="107"/>
      <c r="B373" s="110"/>
      <c r="C373" s="110"/>
      <c r="D373" s="110"/>
      <c r="E373" s="110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31" t="s">
        <v>120</v>
      </c>
      <c r="Z373" s="78"/>
      <c r="AA373" s="13"/>
      <c r="AB373" s="14">
        <f>PRODUCT(Z370*AA373)</f>
        <v>0</v>
      </c>
    </row>
    <row r="374" spans="1:28" ht="33.4" customHeight="1" x14ac:dyDescent="0.25">
      <c r="A374" s="107"/>
      <c r="B374" s="110" t="s">
        <v>137</v>
      </c>
      <c r="C374" s="110"/>
      <c r="D374" s="110"/>
      <c r="E374" s="110"/>
      <c r="F374" s="109" t="s">
        <v>132</v>
      </c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31" t="s">
        <v>112</v>
      </c>
      <c r="Z374" s="76">
        <v>259</v>
      </c>
      <c r="AA374" s="13"/>
      <c r="AB374" s="14">
        <f>PRODUCT(Z374*AA374)</f>
        <v>0</v>
      </c>
    </row>
    <row r="375" spans="1:28" ht="33.4" customHeight="1" x14ac:dyDescent="0.25">
      <c r="A375" s="107"/>
      <c r="B375" s="110"/>
      <c r="C375" s="110"/>
      <c r="D375" s="110"/>
      <c r="E375" s="110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31" t="s">
        <v>113</v>
      </c>
      <c r="Z375" s="77"/>
      <c r="AA375" s="13"/>
      <c r="AB375" s="14">
        <f>PRODUCT(Z374*AA375)</f>
        <v>0</v>
      </c>
    </row>
    <row r="376" spans="1:28" ht="33.4" customHeight="1" x14ac:dyDescent="0.25">
      <c r="A376" s="107"/>
      <c r="B376" s="110"/>
      <c r="C376" s="110"/>
      <c r="D376" s="110"/>
      <c r="E376" s="110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31" t="s">
        <v>170</v>
      </c>
      <c r="Z376" s="77"/>
      <c r="AA376" s="13"/>
      <c r="AB376" s="14">
        <f>PRODUCT(Z374*AA376)</f>
        <v>0</v>
      </c>
    </row>
    <row r="377" spans="1:28" ht="33.4" customHeight="1" x14ac:dyDescent="0.25">
      <c r="A377" s="107"/>
      <c r="B377" s="110"/>
      <c r="C377" s="110"/>
      <c r="D377" s="110"/>
      <c r="E377" s="110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31" t="s">
        <v>167</v>
      </c>
      <c r="Z377" s="77"/>
      <c r="AA377" s="13"/>
      <c r="AB377" s="14">
        <f>PRODUCT(Z374*AA377)</f>
        <v>0</v>
      </c>
    </row>
    <row r="378" spans="1:28" ht="33.4" customHeight="1" x14ac:dyDescent="0.25">
      <c r="A378" s="107"/>
      <c r="B378" s="110"/>
      <c r="C378" s="110"/>
      <c r="D378" s="110"/>
      <c r="E378" s="110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31" t="s">
        <v>169</v>
      </c>
      <c r="Z378" s="78"/>
      <c r="AA378" s="13"/>
      <c r="AB378" s="14">
        <f>PRODUCT(Z374*AA378)</f>
        <v>0</v>
      </c>
    </row>
    <row r="379" spans="1:28" ht="33.4" customHeight="1" x14ac:dyDescent="0.25">
      <c r="A379" s="107"/>
      <c r="B379" s="110"/>
      <c r="C379" s="110"/>
      <c r="D379" s="110"/>
      <c r="E379" s="110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31" t="s">
        <v>117</v>
      </c>
      <c r="Z379" s="77">
        <v>298</v>
      </c>
      <c r="AA379" s="13"/>
      <c r="AB379" s="14">
        <f>PRODUCT(Z379*AA379)</f>
        <v>0</v>
      </c>
    </row>
    <row r="380" spans="1:28" ht="33.4" customHeight="1" x14ac:dyDescent="0.25">
      <c r="A380" s="107"/>
      <c r="B380" s="110"/>
      <c r="C380" s="110"/>
      <c r="D380" s="110"/>
      <c r="E380" s="110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31" t="s">
        <v>118</v>
      </c>
      <c r="Z380" s="77"/>
      <c r="AA380" s="13"/>
      <c r="AB380" s="14">
        <f>PRODUCT(Z379*AA380)</f>
        <v>0</v>
      </c>
    </row>
    <row r="381" spans="1:28" ht="33.4" customHeight="1" x14ac:dyDescent="0.25">
      <c r="A381" s="107"/>
      <c r="B381" s="110"/>
      <c r="C381" s="110"/>
      <c r="D381" s="110"/>
      <c r="E381" s="110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31" t="s">
        <v>119</v>
      </c>
      <c r="Z381" s="77"/>
      <c r="AA381" s="13"/>
      <c r="AB381" s="14">
        <f>PRODUCT(Z379*AA381)</f>
        <v>0</v>
      </c>
    </row>
    <row r="382" spans="1:28" ht="33.4" customHeight="1" x14ac:dyDescent="0.25">
      <c r="A382" s="107"/>
      <c r="B382" s="110"/>
      <c r="C382" s="110"/>
      <c r="D382" s="110"/>
      <c r="E382" s="110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31" t="s">
        <v>120</v>
      </c>
      <c r="Z382" s="78"/>
      <c r="AA382" s="13"/>
      <c r="AB382" s="14">
        <f>PRODUCT(Z379*AA382)</f>
        <v>0</v>
      </c>
    </row>
    <row r="383" spans="1:28" x14ac:dyDescent="0.25">
      <c r="A383" s="53"/>
      <c r="B383" s="55" t="s">
        <v>125</v>
      </c>
      <c r="C383" s="56"/>
      <c r="D383" s="56"/>
      <c r="E383" s="57"/>
      <c r="F383" s="61" t="s">
        <v>126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71"/>
      <c r="Y383" s="31" t="s">
        <v>161</v>
      </c>
      <c r="Z383" s="91">
        <v>73</v>
      </c>
      <c r="AA383" s="13"/>
      <c r="AB383" s="14">
        <f>PRODUCT(Z383*AA383)</f>
        <v>0</v>
      </c>
    </row>
    <row r="384" spans="1:28" x14ac:dyDescent="0.25">
      <c r="A384" s="54"/>
      <c r="B384" s="58"/>
      <c r="C384" s="59"/>
      <c r="D384" s="59"/>
      <c r="E384" s="60"/>
      <c r="F384" s="63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72"/>
      <c r="Y384" s="31" t="s">
        <v>112</v>
      </c>
      <c r="Z384" s="91"/>
      <c r="AA384" s="13"/>
      <c r="AB384" s="14">
        <f>PRODUCT(Z338*AA384)</f>
        <v>0</v>
      </c>
    </row>
    <row r="385" spans="1:29" x14ac:dyDescent="0.25">
      <c r="A385" s="54"/>
      <c r="B385" s="58"/>
      <c r="C385" s="59"/>
      <c r="D385" s="59"/>
      <c r="E385" s="60"/>
      <c r="F385" s="63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72"/>
      <c r="Y385" s="31" t="s">
        <v>113</v>
      </c>
      <c r="Z385" s="91"/>
      <c r="AA385" s="13"/>
      <c r="AB385" s="14">
        <f>PRODUCT(Z383*AA385)</f>
        <v>0</v>
      </c>
      <c r="AC385" s="17"/>
    </row>
    <row r="386" spans="1:29" x14ac:dyDescent="0.25">
      <c r="A386" s="54"/>
      <c r="B386" s="58"/>
      <c r="C386" s="59"/>
      <c r="D386" s="59"/>
      <c r="E386" s="60"/>
      <c r="F386" s="63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72"/>
      <c r="Y386" s="31" t="s">
        <v>170</v>
      </c>
      <c r="Z386" s="91"/>
      <c r="AA386" s="13"/>
      <c r="AB386" s="14">
        <f>PRODUCT(Z383*AA386)</f>
        <v>0</v>
      </c>
      <c r="AC386" s="17"/>
    </row>
    <row r="387" spans="1:29" x14ac:dyDescent="0.25">
      <c r="A387" s="54"/>
      <c r="B387" s="58"/>
      <c r="C387" s="59"/>
      <c r="D387" s="59"/>
      <c r="E387" s="60"/>
      <c r="F387" s="63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72"/>
      <c r="Y387" s="31" t="s">
        <v>167</v>
      </c>
      <c r="Z387" s="91">
        <v>87</v>
      </c>
      <c r="AA387" s="13"/>
      <c r="AB387" s="14">
        <f>PRODUCT(Z383*AA387)</f>
        <v>0</v>
      </c>
      <c r="AC387" s="17"/>
    </row>
    <row r="388" spans="1:29" x14ac:dyDescent="0.25">
      <c r="A388" s="54"/>
      <c r="B388" s="58"/>
      <c r="C388" s="59"/>
      <c r="D388" s="59"/>
      <c r="E388" s="60"/>
      <c r="F388" s="63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72"/>
      <c r="Y388" s="31" t="s">
        <v>168</v>
      </c>
      <c r="Z388" s="91"/>
      <c r="AA388" s="13"/>
      <c r="AB388" s="14">
        <f>PRODUCT(Z383*AA388)</f>
        <v>0</v>
      </c>
      <c r="AC388" s="17"/>
    </row>
    <row r="389" spans="1:29" x14ac:dyDescent="0.25">
      <c r="A389" s="54"/>
      <c r="B389" s="58"/>
      <c r="C389" s="59"/>
      <c r="D389" s="59"/>
      <c r="E389" s="60"/>
      <c r="F389" s="63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72"/>
      <c r="Y389" s="31" t="s">
        <v>117</v>
      </c>
      <c r="Z389" s="91"/>
      <c r="AA389" s="13"/>
      <c r="AB389" s="14">
        <f>PRODUCT(Z387*AA389)</f>
        <v>0</v>
      </c>
    </row>
    <row r="390" spans="1:29" x14ac:dyDescent="0.25">
      <c r="A390" s="54"/>
      <c r="B390" s="58"/>
      <c r="C390" s="59"/>
      <c r="D390" s="59"/>
      <c r="E390" s="60"/>
      <c r="F390" s="63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72"/>
      <c r="Y390" s="31" t="s">
        <v>178</v>
      </c>
      <c r="Z390" s="91"/>
      <c r="AA390" s="13"/>
      <c r="AB390" s="14">
        <f>PRODUCT(Z387*AA390)</f>
        <v>0</v>
      </c>
    </row>
    <row r="391" spans="1:29" x14ac:dyDescent="0.25">
      <c r="A391" s="54"/>
      <c r="B391" s="58"/>
      <c r="C391" s="59"/>
      <c r="D391" s="59"/>
      <c r="E391" s="60"/>
      <c r="F391" s="63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72"/>
      <c r="Y391" s="31" t="s">
        <v>179</v>
      </c>
      <c r="Z391" s="91"/>
      <c r="AA391" s="13"/>
      <c r="AB391" s="14">
        <f>PRODUCT(Z387*AA391)</f>
        <v>0</v>
      </c>
    </row>
    <row r="392" spans="1:29" x14ac:dyDescent="0.25">
      <c r="A392" s="54"/>
      <c r="B392" s="58"/>
      <c r="C392" s="59"/>
      <c r="D392" s="59"/>
      <c r="E392" s="60"/>
      <c r="F392" s="63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72"/>
      <c r="Y392" s="31" t="s">
        <v>180</v>
      </c>
      <c r="Z392" s="91"/>
      <c r="AA392" s="13"/>
      <c r="AB392" s="14">
        <f>PRODUCT(Z387*AA392)</f>
        <v>0</v>
      </c>
    </row>
    <row r="393" spans="1:29" x14ac:dyDescent="0.25">
      <c r="A393" s="54"/>
      <c r="B393" s="58"/>
      <c r="C393" s="59"/>
      <c r="D393" s="59"/>
      <c r="E393" s="60"/>
      <c r="F393" s="63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72"/>
      <c r="Y393" s="31" t="s">
        <v>181</v>
      </c>
      <c r="Z393" s="76">
        <v>100</v>
      </c>
      <c r="AA393" s="13"/>
      <c r="AB393" s="14">
        <f>PRODUCT(Z393*AA393)</f>
        <v>0</v>
      </c>
    </row>
    <row r="394" spans="1:29" x14ac:dyDescent="0.25">
      <c r="A394" s="54"/>
      <c r="B394" s="58"/>
      <c r="C394" s="59"/>
      <c r="D394" s="59"/>
      <c r="E394" s="60"/>
      <c r="F394" s="63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72"/>
      <c r="Y394" s="31" t="s">
        <v>182</v>
      </c>
      <c r="Z394" s="77"/>
      <c r="AA394" s="13"/>
      <c r="AB394" s="14">
        <f>PRODUCT(Z393*AA394)</f>
        <v>0</v>
      </c>
    </row>
    <row r="395" spans="1:29" x14ac:dyDescent="0.25">
      <c r="A395" s="54"/>
      <c r="B395" s="58"/>
      <c r="C395" s="59"/>
      <c r="D395" s="59"/>
      <c r="E395" s="60"/>
      <c r="F395" s="63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72"/>
      <c r="Y395" s="31" t="s">
        <v>183</v>
      </c>
      <c r="Z395" s="77"/>
      <c r="AA395" s="13"/>
      <c r="AB395" s="14">
        <f>PRODUCT(Z393*AA395)</f>
        <v>0</v>
      </c>
    </row>
    <row r="396" spans="1:29" x14ac:dyDescent="0.25">
      <c r="A396" s="54"/>
      <c r="B396" s="58"/>
      <c r="C396" s="59"/>
      <c r="D396" s="59"/>
      <c r="E396" s="60"/>
      <c r="F396" s="63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72"/>
      <c r="Y396" s="31" t="s">
        <v>184</v>
      </c>
      <c r="Z396" s="77"/>
      <c r="AA396" s="13"/>
      <c r="AB396" s="14">
        <f>PRODUCT(Z392*AA396)</f>
        <v>0</v>
      </c>
    </row>
    <row r="397" spans="1:29" x14ac:dyDescent="0.25">
      <c r="A397" s="67"/>
      <c r="B397" s="68"/>
      <c r="C397" s="69"/>
      <c r="D397" s="69"/>
      <c r="E397" s="70"/>
      <c r="F397" s="73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5"/>
      <c r="Y397" s="31" t="s">
        <v>175</v>
      </c>
      <c r="Z397" s="78"/>
      <c r="AA397" s="13"/>
      <c r="AB397" s="14">
        <f>PRODUCT(Z393*AA397)</f>
        <v>0</v>
      </c>
    </row>
    <row r="398" spans="1:29" ht="33.4" customHeight="1" x14ac:dyDescent="0.25">
      <c r="A398" s="53"/>
      <c r="B398" s="55" t="s">
        <v>127</v>
      </c>
      <c r="C398" s="56"/>
      <c r="D398" s="56"/>
      <c r="E398" s="57"/>
      <c r="F398" s="61" t="s">
        <v>128</v>
      </c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71"/>
      <c r="Y398" s="31" t="s">
        <v>167</v>
      </c>
      <c r="Z398" s="76">
        <v>188</v>
      </c>
      <c r="AA398" s="13"/>
      <c r="AB398" s="47">
        <f>PRODUCT(Z388*AA398)</f>
        <v>0</v>
      </c>
    </row>
    <row r="399" spans="1:29" ht="39.950000000000003" customHeight="1" x14ac:dyDescent="0.25">
      <c r="A399" s="54"/>
      <c r="B399" s="58"/>
      <c r="C399" s="59"/>
      <c r="D399" s="59"/>
      <c r="E399" s="60"/>
      <c r="F399" s="63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72"/>
      <c r="Y399" s="31" t="s">
        <v>169</v>
      </c>
      <c r="Z399" s="77"/>
      <c r="AA399" s="13"/>
      <c r="AB399" s="14">
        <f>PRODUCT(Z398*AA399)</f>
        <v>0</v>
      </c>
    </row>
    <row r="400" spans="1:29" ht="39.950000000000003" customHeight="1" x14ac:dyDescent="0.25">
      <c r="A400" s="54"/>
      <c r="B400" s="58"/>
      <c r="C400" s="59"/>
      <c r="D400" s="59"/>
      <c r="E400" s="60"/>
      <c r="F400" s="63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72"/>
      <c r="Y400" s="31" t="s">
        <v>117</v>
      </c>
      <c r="Z400" s="77"/>
      <c r="AA400" s="13"/>
      <c r="AB400" s="14">
        <f>PRODUCT(Z398*AA400)</f>
        <v>0</v>
      </c>
    </row>
    <row r="401" spans="1:28" ht="39.950000000000003" customHeight="1" x14ac:dyDescent="0.25">
      <c r="A401" s="54"/>
      <c r="B401" s="58"/>
      <c r="C401" s="59"/>
      <c r="D401" s="59"/>
      <c r="E401" s="60"/>
      <c r="F401" s="63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72"/>
      <c r="Y401" s="31" t="s">
        <v>118</v>
      </c>
      <c r="Z401" s="77"/>
      <c r="AA401" s="13"/>
      <c r="AB401" s="14">
        <f>PRODUCT(Z398*AA401)</f>
        <v>0</v>
      </c>
    </row>
    <row r="402" spans="1:28" ht="39.950000000000003" customHeight="1" x14ac:dyDescent="0.25">
      <c r="A402" s="54"/>
      <c r="B402" s="58"/>
      <c r="C402" s="59"/>
      <c r="D402" s="59"/>
      <c r="E402" s="60"/>
      <c r="F402" s="63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72"/>
      <c r="Y402" s="31" t="s">
        <v>119</v>
      </c>
      <c r="Z402" s="77"/>
      <c r="AA402" s="13"/>
      <c r="AB402" s="14">
        <f>PRODUCT(Z398*AA402)</f>
        <v>0</v>
      </c>
    </row>
    <row r="403" spans="1:28" ht="39.950000000000003" customHeight="1" x14ac:dyDescent="0.25">
      <c r="A403" s="67"/>
      <c r="B403" s="68"/>
      <c r="C403" s="69"/>
      <c r="D403" s="69"/>
      <c r="E403" s="70"/>
      <c r="F403" s="73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5"/>
      <c r="Y403" s="31" t="s">
        <v>120</v>
      </c>
      <c r="Z403" s="78"/>
      <c r="AA403" s="13"/>
      <c r="AB403" s="14">
        <f>PRODUCT(Z398*AA403)</f>
        <v>0</v>
      </c>
    </row>
    <row r="404" spans="1:28" ht="50.1" customHeight="1" x14ac:dyDescent="0.25">
      <c r="A404" s="107"/>
      <c r="B404" s="110" t="s">
        <v>138</v>
      </c>
      <c r="C404" s="110"/>
      <c r="D404" s="110"/>
      <c r="E404" s="110"/>
      <c r="F404" s="109" t="s">
        <v>139</v>
      </c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31" t="s">
        <v>161</v>
      </c>
      <c r="Z404" s="91">
        <v>73</v>
      </c>
      <c r="AA404" s="13"/>
      <c r="AB404" s="14">
        <f>PRODUCT(Z404*AA404)</f>
        <v>0</v>
      </c>
    </row>
    <row r="405" spans="1:28" ht="50.1" customHeight="1" x14ac:dyDescent="0.25">
      <c r="A405" s="107"/>
      <c r="B405" s="110"/>
      <c r="C405" s="110"/>
      <c r="D405" s="110"/>
      <c r="E405" s="110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31" t="s">
        <v>111</v>
      </c>
      <c r="Z405" s="91"/>
      <c r="AA405" s="13"/>
      <c r="AB405" s="14">
        <f>PRODUCT(Z404*AA405)</f>
        <v>0</v>
      </c>
    </row>
    <row r="406" spans="1:28" ht="50.1" customHeight="1" x14ac:dyDescent="0.25">
      <c r="A406" s="107"/>
      <c r="B406" s="110"/>
      <c r="C406" s="110"/>
      <c r="D406" s="110"/>
      <c r="E406" s="110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31" t="s">
        <v>162</v>
      </c>
      <c r="Z406" s="91"/>
      <c r="AA406" s="13"/>
      <c r="AB406" s="14">
        <f>PRODUCT(Z404*AA406)</f>
        <v>0</v>
      </c>
    </row>
    <row r="407" spans="1:28" ht="50.1" customHeight="1" x14ac:dyDescent="0.25">
      <c r="A407" s="107"/>
      <c r="B407" s="110"/>
      <c r="C407" s="110"/>
      <c r="D407" s="110"/>
      <c r="E407" s="110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31" t="s">
        <v>163</v>
      </c>
      <c r="Z407" s="91"/>
      <c r="AA407" s="13"/>
      <c r="AB407" s="14">
        <f>PRODUCT(Z404*AA407)</f>
        <v>0</v>
      </c>
    </row>
    <row r="408" spans="1:28" ht="34.5" customHeight="1" x14ac:dyDescent="0.25">
      <c r="AA408" s="5" t="s">
        <v>140</v>
      </c>
      <c r="AB408" s="18">
        <f>SUM(AB6:AB407)</f>
        <v>0</v>
      </c>
    </row>
    <row r="409" spans="1:28" ht="9" customHeight="1" x14ac:dyDescent="0.25"/>
    <row r="410" spans="1:28" ht="27.75" x14ac:dyDescent="0.4">
      <c r="A410" s="114" t="s">
        <v>141</v>
      </c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</row>
    <row r="411" spans="1:28" x14ac:dyDescent="0.3">
      <c r="B411" s="20"/>
      <c r="C411" s="20"/>
      <c r="D411" s="20"/>
      <c r="E411" s="20"/>
      <c r="F411" s="21"/>
      <c r="G411" s="21"/>
      <c r="H411" s="21"/>
      <c r="I411" s="22"/>
      <c r="J411" s="22"/>
      <c r="K411" s="22"/>
      <c r="L411" s="23"/>
      <c r="M411" s="22"/>
    </row>
    <row r="412" spans="1:28" x14ac:dyDescent="0.25">
      <c r="A412" s="115" t="s">
        <v>142</v>
      </c>
      <c r="B412" s="115"/>
      <c r="C412" s="115"/>
      <c r="D412" s="115"/>
      <c r="E412" s="115"/>
      <c r="F412" s="115" t="s">
        <v>4</v>
      </c>
      <c r="G412" s="115"/>
      <c r="H412" s="115"/>
      <c r="I412" s="115"/>
      <c r="J412" s="115"/>
      <c r="K412" s="115"/>
      <c r="L412" s="115"/>
      <c r="M412" s="115"/>
      <c r="N412" s="94" t="s">
        <v>143</v>
      </c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38"/>
      <c r="Z412" s="1"/>
    </row>
    <row r="413" spans="1:28" ht="18" customHeight="1" x14ac:dyDescent="0.25">
      <c r="A413" s="113">
        <v>36</v>
      </c>
      <c r="B413" s="113"/>
      <c r="C413" s="113"/>
      <c r="D413" s="113"/>
      <c r="E413" s="113"/>
      <c r="F413" s="113">
        <v>56</v>
      </c>
      <c r="G413" s="113"/>
      <c r="H413" s="113"/>
      <c r="I413" s="113"/>
      <c r="J413" s="113"/>
      <c r="K413" s="113"/>
      <c r="L413" s="113"/>
      <c r="M413" s="113"/>
      <c r="N413" s="113" t="s">
        <v>144</v>
      </c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38"/>
      <c r="Z413" s="1"/>
    </row>
    <row r="414" spans="1:28" ht="18" customHeight="1" x14ac:dyDescent="0.25">
      <c r="A414" s="113">
        <v>40</v>
      </c>
      <c r="B414" s="113"/>
      <c r="C414" s="113"/>
      <c r="D414" s="113"/>
      <c r="E414" s="113"/>
      <c r="F414" s="113">
        <v>62</v>
      </c>
      <c r="G414" s="113"/>
      <c r="H414" s="113"/>
      <c r="I414" s="113"/>
      <c r="J414" s="113"/>
      <c r="K414" s="113"/>
      <c r="L414" s="113"/>
      <c r="M414" s="113"/>
      <c r="N414" s="113" t="s">
        <v>145</v>
      </c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38"/>
      <c r="Z414" s="1"/>
    </row>
    <row r="415" spans="1:28" ht="18" customHeight="1" x14ac:dyDescent="0.25">
      <c r="A415" s="113">
        <v>44</v>
      </c>
      <c r="B415" s="113"/>
      <c r="C415" s="113"/>
      <c r="D415" s="113"/>
      <c r="E415" s="113"/>
      <c r="F415" s="113">
        <v>68</v>
      </c>
      <c r="G415" s="113"/>
      <c r="H415" s="113"/>
      <c r="I415" s="113"/>
      <c r="J415" s="113"/>
      <c r="K415" s="113"/>
      <c r="L415" s="113"/>
      <c r="M415" s="113"/>
      <c r="N415" s="113" t="s">
        <v>146</v>
      </c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38"/>
      <c r="Z415" s="1"/>
    </row>
    <row r="416" spans="1:28" ht="18" customHeight="1" x14ac:dyDescent="0.25">
      <c r="A416" s="113">
        <v>44</v>
      </c>
      <c r="B416" s="113"/>
      <c r="C416" s="113"/>
      <c r="D416" s="113"/>
      <c r="E416" s="113"/>
      <c r="F416" s="113">
        <v>74</v>
      </c>
      <c r="G416" s="113"/>
      <c r="H416" s="113"/>
      <c r="I416" s="113"/>
      <c r="J416" s="113"/>
      <c r="K416" s="113"/>
      <c r="L416" s="113"/>
      <c r="M416" s="113"/>
      <c r="N416" s="113" t="s">
        <v>147</v>
      </c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38"/>
      <c r="Z416" s="1"/>
    </row>
    <row r="417" spans="1:28" ht="18" customHeight="1" x14ac:dyDescent="0.25">
      <c r="A417" s="113">
        <v>48</v>
      </c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38"/>
      <c r="Z417" s="1"/>
    </row>
    <row r="418" spans="1:28" ht="18" customHeight="1" x14ac:dyDescent="0.25">
      <c r="A418" s="113">
        <v>48</v>
      </c>
      <c r="B418" s="113"/>
      <c r="C418" s="113"/>
      <c r="D418" s="113"/>
      <c r="E418" s="113"/>
      <c r="F418" s="113">
        <v>80</v>
      </c>
      <c r="G418" s="113"/>
      <c r="H418" s="113"/>
      <c r="I418" s="113"/>
      <c r="J418" s="113"/>
      <c r="K418" s="113"/>
      <c r="L418" s="113"/>
      <c r="M418" s="113"/>
      <c r="N418" s="113" t="s">
        <v>148</v>
      </c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38"/>
      <c r="Z418" s="1"/>
    </row>
    <row r="419" spans="1:28" ht="18" customHeight="1" x14ac:dyDescent="0.25">
      <c r="A419" s="113">
        <v>52</v>
      </c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38"/>
      <c r="Z419" s="1"/>
    </row>
    <row r="420" spans="1:28" ht="18" customHeight="1" x14ac:dyDescent="0.25">
      <c r="A420" s="113">
        <v>52</v>
      </c>
      <c r="B420" s="113"/>
      <c r="C420" s="113"/>
      <c r="D420" s="113"/>
      <c r="E420" s="113"/>
      <c r="F420" s="113">
        <v>86</v>
      </c>
      <c r="G420" s="113"/>
      <c r="H420" s="113"/>
      <c r="I420" s="113"/>
      <c r="J420" s="113"/>
      <c r="K420" s="113"/>
      <c r="L420" s="113"/>
      <c r="M420" s="113"/>
      <c r="N420" s="113" t="s">
        <v>149</v>
      </c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38"/>
      <c r="Z420" s="1"/>
    </row>
    <row r="421" spans="1:28" ht="18" customHeight="1" x14ac:dyDescent="0.25">
      <c r="A421" s="113">
        <v>56</v>
      </c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38"/>
      <c r="Z421" s="1"/>
    </row>
    <row r="422" spans="1:28" ht="18" customHeight="1" x14ac:dyDescent="0.25">
      <c r="A422" s="113">
        <v>52</v>
      </c>
      <c r="B422" s="113"/>
      <c r="C422" s="113"/>
      <c r="D422" s="113"/>
      <c r="E422" s="113"/>
      <c r="F422" s="113">
        <v>92</v>
      </c>
      <c r="G422" s="113"/>
      <c r="H422" s="113"/>
      <c r="I422" s="113"/>
      <c r="J422" s="113"/>
      <c r="K422" s="113"/>
      <c r="L422" s="113"/>
      <c r="M422" s="113"/>
      <c r="N422" s="113" t="s">
        <v>150</v>
      </c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38"/>
      <c r="Z422" s="1"/>
    </row>
    <row r="423" spans="1:28" ht="18" customHeight="1" x14ac:dyDescent="0.25">
      <c r="A423" s="113">
        <v>56</v>
      </c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38"/>
      <c r="Z423" s="1"/>
    </row>
    <row r="424" spans="1:28" ht="18" customHeight="1" x14ac:dyDescent="0.25">
      <c r="A424" s="113">
        <v>60</v>
      </c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39"/>
      <c r="AA424" s="1"/>
      <c r="AB424" s="1"/>
    </row>
    <row r="425" spans="1:28" ht="18" customHeight="1" x14ac:dyDescent="0.25">
      <c r="A425" s="113">
        <v>56</v>
      </c>
      <c r="B425" s="113"/>
      <c r="C425" s="113"/>
      <c r="D425" s="113"/>
      <c r="E425" s="113"/>
      <c r="F425" s="113">
        <v>98</v>
      </c>
      <c r="G425" s="113"/>
      <c r="H425" s="113"/>
      <c r="I425" s="113"/>
      <c r="J425" s="113"/>
      <c r="K425" s="113"/>
      <c r="L425" s="113"/>
      <c r="M425" s="113"/>
      <c r="N425" s="113" t="s">
        <v>151</v>
      </c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38"/>
      <c r="Z425" s="1"/>
      <c r="AA425" s="1"/>
      <c r="AB425" s="1"/>
    </row>
    <row r="426" spans="1:28" ht="18" customHeight="1" x14ac:dyDescent="0.25">
      <c r="A426" s="113">
        <v>60</v>
      </c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39"/>
      <c r="AA426" s="1"/>
      <c r="AB426" s="1"/>
    </row>
    <row r="427" spans="1:28" ht="18" customHeight="1" x14ac:dyDescent="0.25">
      <c r="A427" s="113">
        <v>56</v>
      </c>
      <c r="B427" s="113"/>
      <c r="C427" s="113"/>
      <c r="D427" s="113"/>
      <c r="E427" s="113"/>
      <c r="F427" s="113">
        <v>104</v>
      </c>
      <c r="G427" s="113"/>
      <c r="H427" s="113"/>
      <c r="I427" s="113"/>
      <c r="J427" s="113"/>
      <c r="K427" s="113"/>
      <c r="L427" s="113"/>
      <c r="M427" s="113"/>
      <c r="N427" s="113" t="s">
        <v>152</v>
      </c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39"/>
      <c r="AA427" s="1"/>
      <c r="AB427" s="1"/>
    </row>
    <row r="428" spans="1:28" ht="18" customHeight="1" x14ac:dyDescent="0.25">
      <c r="A428" s="113">
        <v>60</v>
      </c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39"/>
      <c r="AA428" s="1"/>
      <c r="AB428" s="1"/>
    </row>
    <row r="429" spans="1:28" ht="18" customHeight="1" x14ac:dyDescent="0.25">
      <c r="A429" s="113">
        <v>60</v>
      </c>
      <c r="B429" s="113"/>
      <c r="C429" s="113"/>
      <c r="D429" s="113"/>
      <c r="E429" s="113"/>
      <c r="F429" s="113">
        <v>110</v>
      </c>
      <c r="G429" s="113"/>
      <c r="H429" s="113"/>
      <c r="I429" s="113"/>
      <c r="J429" s="113"/>
      <c r="K429" s="113"/>
      <c r="L429" s="113"/>
      <c r="M429" s="113"/>
      <c r="N429" s="113" t="s">
        <v>153</v>
      </c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39"/>
      <c r="AA429" s="1"/>
      <c r="AB429" s="1"/>
    </row>
    <row r="430" spans="1:28" ht="18" customHeight="1" x14ac:dyDescent="0.25">
      <c r="A430" s="113">
        <v>64</v>
      </c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39"/>
      <c r="AA430" s="1"/>
      <c r="AB430" s="1"/>
    </row>
    <row r="431" spans="1:28" ht="18" customHeight="1" x14ac:dyDescent="0.25">
      <c r="A431" s="113">
        <v>60</v>
      </c>
      <c r="B431" s="113"/>
      <c r="C431" s="113"/>
      <c r="D431" s="113"/>
      <c r="E431" s="113"/>
      <c r="F431" s="113">
        <v>116</v>
      </c>
      <c r="G431" s="113"/>
      <c r="H431" s="113"/>
      <c r="I431" s="113"/>
      <c r="J431" s="113"/>
      <c r="K431" s="113"/>
      <c r="L431" s="113"/>
      <c r="M431" s="113"/>
      <c r="N431" s="113" t="s">
        <v>154</v>
      </c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39"/>
      <c r="AA431" s="1"/>
      <c r="AB431" s="1"/>
    </row>
    <row r="432" spans="1:28" ht="18" customHeight="1" x14ac:dyDescent="0.25">
      <c r="A432" s="113">
        <v>64</v>
      </c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39"/>
      <c r="AA432" s="1"/>
      <c r="AB432" s="1"/>
    </row>
    <row r="433" spans="1:28" ht="18" customHeight="1" x14ac:dyDescent="0.25">
      <c r="A433" s="113">
        <v>64</v>
      </c>
      <c r="B433" s="113"/>
      <c r="C433" s="113"/>
      <c r="D433" s="113"/>
      <c r="E433" s="113"/>
      <c r="F433" s="113">
        <v>122</v>
      </c>
      <c r="G433" s="113"/>
      <c r="H433" s="113"/>
      <c r="I433" s="113"/>
      <c r="J433" s="113"/>
      <c r="K433" s="113"/>
      <c r="L433" s="113"/>
      <c r="M433" s="113"/>
      <c r="N433" s="113" t="s">
        <v>155</v>
      </c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39"/>
      <c r="AA433" s="1"/>
      <c r="AB433" s="1"/>
    </row>
    <row r="434" spans="1:28" ht="18" customHeight="1" x14ac:dyDescent="0.25">
      <c r="A434" s="113">
        <v>64</v>
      </c>
      <c r="B434" s="113"/>
      <c r="C434" s="113"/>
      <c r="D434" s="113"/>
      <c r="E434" s="113"/>
      <c r="F434" s="113">
        <v>128</v>
      </c>
      <c r="G434" s="113"/>
      <c r="H434" s="113"/>
      <c r="I434" s="113"/>
      <c r="J434" s="113"/>
      <c r="K434" s="113"/>
      <c r="L434" s="113"/>
      <c r="M434" s="113"/>
      <c r="N434" s="113" t="s">
        <v>156</v>
      </c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39"/>
      <c r="AA434" s="1"/>
      <c r="AB434" s="1"/>
    </row>
    <row r="435" spans="1:28" ht="18" customHeight="1" x14ac:dyDescent="0.25">
      <c r="A435" s="113">
        <v>68</v>
      </c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39"/>
      <c r="AA435" s="1"/>
      <c r="AB435" s="1"/>
    </row>
    <row r="436" spans="1:28" ht="18" customHeight="1" x14ac:dyDescent="0.25">
      <c r="A436" s="116">
        <v>68</v>
      </c>
      <c r="B436" s="117"/>
      <c r="C436" s="117"/>
      <c r="D436" s="117"/>
      <c r="E436" s="117"/>
      <c r="F436" s="118">
        <v>134</v>
      </c>
      <c r="G436" s="119"/>
      <c r="H436" s="119"/>
      <c r="I436" s="119"/>
      <c r="J436" s="119"/>
      <c r="K436" s="119"/>
      <c r="L436" s="119"/>
      <c r="M436" s="120"/>
      <c r="N436" s="118" t="s">
        <v>157</v>
      </c>
      <c r="O436" s="119"/>
      <c r="P436" s="119"/>
      <c r="Q436" s="119"/>
      <c r="R436" s="119"/>
      <c r="S436" s="119"/>
      <c r="T436" s="119"/>
      <c r="U436" s="119"/>
      <c r="V436" s="119"/>
      <c r="W436" s="119"/>
      <c r="X436" s="120"/>
      <c r="AA436" s="1"/>
      <c r="AB436" s="1"/>
    </row>
    <row r="437" spans="1:28" ht="15.75" x14ac:dyDescent="0.25">
      <c r="A437" s="116">
        <v>72</v>
      </c>
      <c r="B437" s="117"/>
      <c r="C437" s="117"/>
      <c r="D437" s="117"/>
      <c r="E437" s="117"/>
      <c r="F437" s="116"/>
      <c r="G437" s="117"/>
      <c r="H437" s="117"/>
      <c r="I437" s="117"/>
      <c r="J437" s="117"/>
      <c r="K437" s="117"/>
      <c r="L437" s="117"/>
      <c r="M437" s="121"/>
      <c r="N437" s="116"/>
      <c r="O437" s="117"/>
      <c r="P437" s="117"/>
      <c r="Q437" s="117"/>
      <c r="R437" s="117"/>
      <c r="S437" s="117"/>
      <c r="T437" s="117"/>
      <c r="U437" s="117"/>
      <c r="V437" s="117"/>
      <c r="W437" s="117"/>
      <c r="X437" s="121"/>
      <c r="AA437" s="1"/>
      <c r="AB437" s="1"/>
    </row>
    <row r="438" spans="1:28" ht="15.75" x14ac:dyDescent="0.25">
      <c r="A438" s="116">
        <v>72</v>
      </c>
      <c r="B438" s="117"/>
      <c r="C438" s="117"/>
      <c r="D438" s="117"/>
      <c r="E438" s="117"/>
      <c r="F438" s="118">
        <v>140</v>
      </c>
      <c r="G438" s="119"/>
      <c r="H438" s="119"/>
      <c r="I438" s="119"/>
      <c r="J438" s="119"/>
      <c r="K438" s="119"/>
      <c r="L438" s="119"/>
      <c r="M438" s="120"/>
      <c r="N438" s="118" t="s">
        <v>158</v>
      </c>
      <c r="O438" s="119"/>
      <c r="P438" s="119"/>
      <c r="Q438" s="119"/>
      <c r="R438" s="119"/>
      <c r="S438" s="119"/>
      <c r="T438" s="119"/>
      <c r="U438" s="119"/>
      <c r="V438" s="119"/>
      <c r="W438" s="119"/>
      <c r="X438" s="120"/>
      <c r="AA438" s="1"/>
      <c r="AB438" s="1"/>
    </row>
    <row r="439" spans="1:28" ht="15.75" x14ac:dyDescent="0.25">
      <c r="A439" s="116">
        <v>76</v>
      </c>
      <c r="B439" s="117"/>
      <c r="C439" s="117"/>
      <c r="D439" s="117"/>
      <c r="E439" s="117"/>
      <c r="F439" s="116"/>
      <c r="G439" s="117"/>
      <c r="H439" s="117"/>
      <c r="I439" s="117"/>
      <c r="J439" s="117"/>
      <c r="K439" s="117"/>
      <c r="L439" s="117"/>
      <c r="M439" s="121"/>
      <c r="N439" s="116"/>
      <c r="O439" s="117"/>
      <c r="P439" s="117"/>
      <c r="Q439" s="117"/>
      <c r="R439" s="117"/>
      <c r="S439" s="117"/>
      <c r="T439" s="117"/>
      <c r="U439" s="117"/>
      <c r="V439" s="117"/>
      <c r="W439" s="117"/>
      <c r="X439" s="121"/>
      <c r="AA439" s="1"/>
      <c r="AB439" s="1"/>
    </row>
    <row r="440" spans="1:28" ht="15.75" x14ac:dyDescent="0.25">
      <c r="A440" s="116">
        <v>76</v>
      </c>
      <c r="B440" s="117"/>
      <c r="C440" s="117"/>
      <c r="D440" s="117"/>
      <c r="E440" s="117"/>
      <c r="F440" s="118">
        <v>146</v>
      </c>
      <c r="G440" s="119"/>
      <c r="H440" s="119"/>
      <c r="I440" s="119"/>
      <c r="J440" s="119"/>
      <c r="K440" s="119"/>
      <c r="L440" s="119"/>
      <c r="M440" s="120"/>
      <c r="N440" s="118" t="s">
        <v>159</v>
      </c>
      <c r="O440" s="119"/>
      <c r="P440" s="119"/>
      <c r="Q440" s="119"/>
      <c r="R440" s="119"/>
      <c r="S440" s="119"/>
      <c r="T440" s="119"/>
      <c r="U440" s="119"/>
      <c r="V440" s="119"/>
      <c r="W440" s="119"/>
      <c r="X440" s="120"/>
      <c r="Y440" s="40"/>
      <c r="Z440" s="1"/>
      <c r="AA440" s="1"/>
      <c r="AB440" s="1"/>
    </row>
    <row r="441" spans="1:28" ht="15.75" x14ac:dyDescent="0.25">
      <c r="A441" s="116">
        <v>80</v>
      </c>
      <c r="B441" s="117"/>
      <c r="C441" s="117"/>
      <c r="D441" s="117"/>
      <c r="E441" s="117"/>
      <c r="F441" s="116"/>
      <c r="G441" s="117"/>
      <c r="H441" s="117"/>
      <c r="I441" s="117"/>
      <c r="J441" s="117"/>
      <c r="K441" s="117"/>
      <c r="L441" s="117"/>
      <c r="M441" s="121"/>
      <c r="N441" s="116"/>
      <c r="O441" s="117"/>
      <c r="P441" s="117"/>
      <c r="Q441" s="117"/>
      <c r="R441" s="117"/>
      <c r="S441" s="117"/>
      <c r="T441" s="117"/>
      <c r="U441" s="117"/>
      <c r="V441" s="117"/>
      <c r="W441" s="117"/>
      <c r="X441" s="121"/>
      <c r="Y441" s="40"/>
      <c r="Z441" s="1"/>
      <c r="AA441" s="1"/>
      <c r="AB441" s="1"/>
    </row>
    <row r="442" spans="1:28" ht="15.75" x14ac:dyDescent="0.25">
      <c r="A442" s="116">
        <v>80</v>
      </c>
      <c r="B442" s="117"/>
      <c r="C442" s="117"/>
      <c r="D442" s="117"/>
      <c r="E442" s="117"/>
      <c r="F442" s="118">
        <v>152</v>
      </c>
      <c r="G442" s="119"/>
      <c r="H442" s="119"/>
      <c r="I442" s="119"/>
      <c r="J442" s="119"/>
      <c r="K442" s="119"/>
      <c r="L442" s="119"/>
      <c r="M442" s="120"/>
      <c r="N442" s="118" t="s">
        <v>160</v>
      </c>
      <c r="O442" s="119"/>
      <c r="P442" s="119"/>
      <c r="Q442" s="119"/>
      <c r="R442" s="119"/>
      <c r="S442" s="119"/>
      <c r="T442" s="119"/>
      <c r="U442" s="119"/>
      <c r="V442" s="119"/>
      <c r="W442" s="119"/>
      <c r="X442" s="120"/>
      <c r="Y442" s="40"/>
      <c r="Z442" s="1"/>
      <c r="AA442" s="1"/>
      <c r="AB442" s="1"/>
    </row>
    <row r="443" spans="1:28" ht="15.75" x14ac:dyDescent="0.25">
      <c r="A443" s="116">
        <v>86</v>
      </c>
      <c r="B443" s="117"/>
      <c r="C443" s="117"/>
      <c r="D443" s="117"/>
      <c r="E443" s="117"/>
      <c r="F443" s="116"/>
      <c r="G443" s="117"/>
      <c r="H443" s="117"/>
      <c r="I443" s="117"/>
      <c r="J443" s="117"/>
      <c r="K443" s="117"/>
      <c r="L443" s="117"/>
      <c r="M443" s="121"/>
      <c r="N443" s="116"/>
      <c r="O443" s="117"/>
      <c r="P443" s="117"/>
      <c r="Q443" s="117"/>
      <c r="R443" s="117"/>
      <c r="S443" s="117"/>
      <c r="T443" s="117"/>
      <c r="U443" s="117"/>
      <c r="V443" s="117"/>
      <c r="W443" s="117"/>
      <c r="X443" s="121"/>
      <c r="Y443" s="40"/>
      <c r="Z443" s="1"/>
      <c r="AA443" s="1"/>
      <c r="AB443" s="1"/>
    </row>
    <row r="444" spans="1:28" x14ac:dyDescent="0.3">
      <c r="B444" s="24"/>
      <c r="C444" s="25"/>
      <c r="D444" s="25"/>
      <c r="E444" s="25"/>
      <c r="F444" s="21"/>
      <c r="G444" s="21"/>
      <c r="H444" s="21"/>
      <c r="I444" s="22"/>
      <c r="J444" s="22"/>
      <c r="K444" s="22"/>
      <c r="L444" s="26"/>
      <c r="M444" s="22"/>
      <c r="Y444" s="40"/>
      <c r="Z444" s="1"/>
      <c r="AA444" s="1"/>
      <c r="AB444" s="1"/>
    </row>
    <row r="445" spans="1:28" x14ac:dyDescent="0.3">
      <c r="B445" s="24"/>
      <c r="C445" s="25"/>
      <c r="D445" s="25"/>
      <c r="E445" s="25"/>
      <c r="F445" s="21"/>
      <c r="G445" s="21"/>
      <c r="H445" s="21"/>
      <c r="I445" s="22"/>
      <c r="J445" s="22"/>
      <c r="K445" s="22"/>
      <c r="L445" s="27"/>
      <c r="M445" s="22"/>
      <c r="Y445" s="40"/>
      <c r="Z445" s="1"/>
      <c r="AA445" s="1"/>
      <c r="AB445" s="1"/>
    </row>
    <row r="446" spans="1:28" x14ac:dyDescent="0.3">
      <c r="B446" s="24"/>
      <c r="C446" s="25"/>
      <c r="D446" s="25"/>
      <c r="E446" s="25"/>
      <c r="F446" s="21"/>
      <c r="G446" s="21"/>
      <c r="H446" s="21"/>
      <c r="I446" s="22"/>
      <c r="J446" s="22"/>
      <c r="K446" s="22"/>
      <c r="L446" s="26"/>
      <c r="M446" s="22"/>
      <c r="Y446" s="40"/>
      <c r="Z446" s="1"/>
      <c r="AA446" s="1"/>
      <c r="AB446" s="1"/>
    </row>
    <row r="447" spans="1:28" x14ac:dyDescent="0.3">
      <c r="B447" s="24"/>
      <c r="C447" s="25"/>
      <c r="D447" s="25"/>
      <c r="E447" s="25"/>
      <c r="F447" s="21"/>
      <c r="G447" s="21"/>
      <c r="H447" s="21"/>
      <c r="I447" s="22"/>
      <c r="J447" s="22"/>
      <c r="K447" s="22"/>
      <c r="L447" s="27"/>
      <c r="M447" s="22"/>
      <c r="Y447" s="40"/>
      <c r="Z447" s="1"/>
      <c r="AA447" s="1"/>
      <c r="AB447" s="1"/>
    </row>
    <row r="448" spans="1:28" x14ac:dyDescent="0.3">
      <c r="B448" s="24"/>
      <c r="C448" s="25"/>
      <c r="D448" s="25"/>
      <c r="E448" s="25"/>
      <c r="F448" s="21"/>
      <c r="G448" s="21"/>
      <c r="H448" s="21"/>
      <c r="I448" s="22"/>
      <c r="J448" s="22"/>
      <c r="K448" s="22"/>
      <c r="L448" s="26"/>
      <c r="M448" s="22"/>
      <c r="Y448" s="40"/>
      <c r="Z448" s="1"/>
      <c r="AA448" s="1"/>
      <c r="AB448" s="1"/>
    </row>
    <row r="449" spans="2:28" x14ac:dyDescent="0.3">
      <c r="B449" s="24"/>
      <c r="C449" s="25"/>
      <c r="D449" s="25"/>
      <c r="E449" s="25"/>
      <c r="F449" s="21"/>
      <c r="G449" s="21"/>
      <c r="H449" s="21"/>
      <c r="I449" s="22"/>
      <c r="J449" s="22"/>
      <c r="K449" s="22"/>
      <c r="L449" s="27"/>
      <c r="M449" s="22"/>
      <c r="Y449" s="40"/>
      <c r="Z449" s="1"/>
      <c r="AA449" s="1"/>
      <c r="AB449" s="1"/>
    </row>
    <row r="450" spans="2:28" x14ac:dyDescent="0.3">
      <c r="B450" s="24"/>
      <c r="C450" s="25"/>
      <c r="D450" s="25"/>
      <c r="E450" s="25"/>
      <c r="F450" s="21"/>
      <c r="G450" s="21"/>
      <c r="H450" s="21"/>
      <c r="I450" s="22"/>
      <c r="J450" s="22"/>
      <c r="K450" s="22"/>
      <c r="L450" s="26"/>
      <c r="M450" s="22"/>
      <c r="Y450" s="40"/>
      <c r="Z450" s="1"/>
      <c r="AA450" s="1"/>
      <c r="AB450" s="1"/>
    </row>
    <row r="451" spans="2:28" ht="15.75" x14ac:dyDescent="0.25">
      <c r="B451" s="28"/>
      <c r="C451" s="28"/>
      <c r="D451" s="28"/>
      <c r="E451" s="28"/>
      <c r="F451" s="29"/>
      <c r="G451" s="29"/>
      <c r="H451" s="29"/>
      <c r="Y451" s="40"/>
      <c r="Z451" s="1"/>
      <c r="AA451" s="1"/>
      <c r="AB451" s="1"/>
    </row>
    <row r="453" spans="2:28" ht="23.25" x14ac:dyDescent="0.25">
      <c r="B453" s="30"/>
      <c r="Y453" s="40"/>
      <c r="Z453" s="1"/>
      <c r="AA453" s="1"/>
      <c r="AB453" s="1"/>
    </row>
  </sheetData>
  <mergeCells count="388">
    <mergeCell ref="F46:X51"/>
    <mergeCell ref="Z46:Z51"/>
    <mergeCell ref="A40:A45"/>
    <mergeCell ref="B40:E45"/>
    <mergeCell ref="F40:X45"/>
    <mergeCell ref="Z40:Z45"/>
    <mergeCell ref="A84:A89"/>
    <mergeCell ref="B84:E89"/>
    <mergeCell ref="Z84:Z89"/>
    <mergeCell ref="A76:A78"/>
    <mergeCell ref="B76:E78"/>
    <mergeCell ref="F76:X78"/>
    <mergeCell ref="Z76:Z78"/>
    <mergeCell ref="A61:A65"/>
    <mergeCell ref="B61:E65"/>
    <mergeCell ref="F61:X65"/>
    <mergeCell ref="Z61:Z65"/>
    <mergeCell ref="A66:A70"/>
    <mergeCell ref="B66:E70"/>
    <mergeCell ref="F66:X70"/>
    <mergeCell ref="Z66:Z70"/>
    <mergeCell ref="A442:E442"/>
    <mergeCell ref="F442:M443"/>
    <mergeCell ref="N442:X443"/>
    <mergeCell ref="A443:E443"/>
    <mergeCell ref="A438:E438"/>
    <mergeCell ref="F438:M439"/>
    <mergeCell ref="N438:X439"/>
    <mergeCell ref="A439:E439"/>
    <mergeCell ref="A440:E440"/>
    <mergeCell ref="F440:M441"/>
    <mergeCell ref="N440:X441"/>
    <mergeCell ref="A441:E441"/>
    <mergeCell ref="A434:E434"/>
    <mergeCell ref="F434:M435"/>
    <mergeCell ref="N434:X435"/>
    <mergeCell ref="A435:E435"/>
    <mergeCell ref="A436:E436"/>
    <mergeCell ref="F436:M437"/>
    <mergeCell ref="N436:X437"/>
    <mergeCell ref="A437:E437"/>
    <mergeCell ref="A431:E431"/>
    <mergeCell ref="F431:M432"/>
    <mergeCell ref="N431:X432"/>
    <mergeCell ref="A432:E432"/>
    <mergeCell ref="A433:E433"/>
    <mergeCell ref="F433:M433"/>
    <mergeCell ref="N433:X433"/>
    <mergeCell ref="A427:E427"/>
    <mergeCell ref="F427:M428"/>
    <mergeCell ref="N427:X428"/>
    <mergeCell ref="A428:E428"/>
    <mergeCell ref="A429:E429"/>
    <mergeCell ref="F429:M430"/>
    <mergeCell ref="N429:X430"/>
    <mergeCell ref="A430:E430"/>
    <mergeCell ref="A422:E422"/>
    <mergeCell ref="F422:M424"/>
    <mergeCell ref="N422:X424"/>
    <mergeCell ref="A423:E423"/>
    <mergeCell ref="A424:E424"/>
    <mergeCell ref="A425:E425"/>
    <mergeCell ref="F425:M426"/>
    <mergeCell ref="N425:X426"/>
    <mergeCell ref="A426:E426"/>
    <mergeCell ref="A420:E420"/>
    <mergeCell ref="F420:M421"/>
    <mergeCell ref="N420:X421"/>
    <mergeCell ref="A421:E421"/>
    <mergeCell ref="A415:E415"/>
    <mergeCell ref="F415:M415"/>
    <mergeCell ref="N415:X415"/>
    <mergeCell ref="A416:E416"/>
    <mergeCell ref="F416:M417"/>
    <mergeCell ref="N416:X417"/>
    <mergeCell ref="A417:E417"/>
    <mergeCell ref="A414:E414"/>
    <mergeCell ref="F414:M414"/>
    <mergeCell ref="N414:X414"/>
    <mergeCell ref="A410:X410"/>
    <mergeCell ref="A412:E412"/>
    <mergeCell ref="F412:M412"/>
    <mergeCell ref="N412:X412"/>
    <mergeCell ref="A418:E418"/>
    <mergeCell ref="F418:M419"/>
    <mergeCell ref="N418:X419"/>
    <mergeCell ref="A419:E419"/>
    <mergeCell ref="F349:X353"/>
    <mergeCell ref="Z349:Z353"/>
    <mergeCell ref="Z379:Z382"/>
    <mergeCell ref="A413:E413"/>
    <mergeCell ref="F413:M413"/>
    <mergeCell ref="N413:X413"/>
    <mergeCell ref="F374:X382"/>
    <mergeCell ref="Z374:Z378"/>
    <mergeCell ref="A404:A407"/>
    <mergeCell ref="B404:E407"/>
    <mergeCell ref="F404:X407"/>
    <mergeCell ref="Z404:Z407"/>
    <mergeCell ref="A398:A403"/>
    <mergeCell ref="B398:E403"/>
    <mergeCell ref="F398:X403"/>
    <mergeCell ref="Z398:Z403"/>
    <mergeCell ref="A383:A397"/>
    <mergeCell ref="B383:E397"/>
    <mergeCell ref="F383:X397"/>
    <mergeCell ref="Z383:Z386"/>
    <mergeCell ref="Z387:Z392"/>
    <mergeCell ref="Z393:Z397"/>
    <mergeCell ref="A365:A373"/>
    <mergeCell ref="A316:A324"/>
    <mergeCell ref="B316:E324"/>
    <mergeCell ref="F316:X324"/>
    <mergeCell ref="Z316:Z320"/>
    <mergeCell ref="Z321:Z324"/>
    <mergeCell ref="A334:A338"/>
    <mergeCell ref="B334:E338"/>
    <mergeCell ref="F334:X338"/>
    <mergeCell ref="Z334:Z338"/>
    <mergeCell ref="A325:A333"/>
    <mergeCell ref="B325:E333"/>
    <mergeCell ref="F325:X333"/>
    <mergeCell ref="Z325:Z329"/>
    <mergeCell ref="Z330:Z333"/>
    <mergeCell ref="B365:E373"/>
    <mergeCell ref="F365:X373"/>
    <mergeCell ref="Z365:Z369"/>
    <mergeCell ref="Z370:Z373"/>
    <mergeCell ref="A374:A382"/>
    <mergeCell ref="B374:E382"/>
    <mergeCell ref="A344:A348"/>
    <mergeCell ref="B344:E348"/>
    <mergeCell ref="F344:X348"/>
    <mergeCell ref="Z344:Z348"/>
    <mergeCell ref="A362:A364"/>
    <mergeCell ref="B362:E364"/>
    <mergeCell ref="F362:X364"/>
    <mergeCell ref="Z362:Z364"/>
    <mergeCell ref="A359:A361"/>
    <mergeCell ref="B359:E361"/>
    <mergeCell ref="F359:X361"/>
    <mergeCell ref="Z359:Z361"/>
    <mergeCell ref="A354:A358"/>
    <mergeCell ref="B354:E358"/>
    <mergeCell ref="F354:X358"/>
    <mergeCell ref="Z354:Z358"/>
    <mergeCell ref="A349:A353"/>
    <mergeCell ref="B349:E353"/>
    <mergeCell ref="Z312:Z315"/>
    <mergeCell ref="A294:A305"/>
    <mergeCell ref="B294:E305"/>
    <mergeCell ref="F294:X305"/>
    <mergeCell ref="Z294:Z298"/>
    <mergeCell ref="Z299:Z305"/>
    <mergeCell ref="A306:A315"/>
    <mergeCell ref="B306:E315"/>
    <mergeCell ref="F306:X315"/>
    <mergeCell ref="Z306:Z311"/>
    <mergeCell ref="A284:A287"/>
    <mergeCell ref="B284:E287"/>
    <mergeCell ref="F284:X287"/>
    <mergeCell ref="Z284:Z287"/>
    <mergeCell ref="A288:A293"/>
    <mergeCell ref="B288:E293"/>
    <mergeCell ref="F288:X293"/>
    <mergeCell ref="Z288:Z293"/>
    <mergeCell ref="A272:A277"/>
    <mergeCell ref="B272:E277"/>
    <mergeCell ref="F272:X277"/>
    <mergeCell ref="Z272:Z277"/>
    <mergeCell ref="A278:A283"/>
    <mergeCell ref="B278:E283"/>
    <mergeCell ref="F278:X283"/>
    <mergeCell ref="Z278:Z283"/>
    <mergeCell ref="Z266:Z271"/>
    <mergeCell ref="A248:A250"/>
    <mergeCell ref="B248:E250"/>
    <mergeCell ref="F248:X250"/>
    <mergeCell ref="Z248:Z250"/>
    <mergeCell ref="A251:AA251"/>
    <mergeCell ref="A252:A258"/>
    <mergeCell ref="B252:E258"/>
    <mergeCell ref="F252:X258"/>
    <mergeCell ref="Z252:Z258"/>
    <mergeCell ref="A266:A271"/>
    <mergeCell ref="B266:E271"/>
    <mergeCell ref="F266:X271"/>
    <mergeCell ref="A210:A214"/>
    <mergeCell ref="B210:E214"/>
    <mergeCell ref="F210:X214"/>
    <mergeCell ref="Z210:Z214"/>
    <mergeCell ref="A236:A238"/>
    <mergeCell ref="B236:E238"/>
    <mergeCell ref="F236:X238"/>
    <mergeCell ref="Z236:Z238"/>
    <mergeCell ref="A215:A219"/>
    <mergeCell ref="B215:E219"/>
    <mergeCell ref="F215:X219"/>
    <mergeCell ref="Z215:Z219"/>
    <mergeCell ref="A220:A224"/>
    <mergeCell ref="B220:E224"/>
    <mergeCell ref="F220:X224"/>
    <mergeCell ref="Z220:Z224"/>
    <mergeCell ref="A225:A230"/>
    <mergeCell ref="B225:E230"/>
    <mergeCell ref="F225:X230"/>
    <mergeCell ref="Z225:Z230"/>
    <mergeCell ref="A231:A235"/>
    <mergeCell ref="B231:E235"/>
    <mergeCell ref="F231:X235"/>
    <mergeCell ref="Z231:Z235"/>
    <mergeCell ref="A195:A199"/>
    <mergeCell ref="B195:E199"/>
    <mergeCell ref="F195:X199"/>
    <mergeCell ref="Z195:Z199"/>
    <mergeCell ref="A200:A204"/>
    <mergeCell ref="B200:E204"/>
    <mergeCell ref="F200:X204"/>
    <mergeCell ref="Z200:Z204"/>
    <mergeCell ref="A205:A209"/>
    <mergeCell ref="B205:E209"/>
    <mergeCell ref="F205:X209"/>
    <mergeCell ref="Z205:Z209"/>
    <mergeCell ref="A188:A194"/>
    <mergeCell ref="B188:E194"/>
    <mergeCell ref="F188:X194"/>
    <mergeCell ref="Z188:Z192"/>
    <mergeCell ref="Z193:Z194"/>
    <mergeCell ref="A181:A187"/>
    <mergeCell ref="B181:E187"/>
    <mergeCell ref="F181:X187"/>
    <mergeCell ref="Z181:Z185"/>
    <mergeCell ref="Z186:Z187"/>
    <mergeCell ref="A174:A180"/>
    <mergeCell ref="B174:E180"/>
    <mergeCell ref="F174:X180"/>
    <mergeCell ref="Z174:Z178"/>
    <mergeCell ref="Z179:Z180"/>
    <mergeCell ref="A167:A173"/>
    <mergeCell ref="B167:E173"/>
    <mergeCell ref="F167:X173"/>
    <mergeCell ref="Z167:Z171"/>
    <mergeCell ref="Z146:Z150"/>
    <mergeCell ref="Z151:Z152"/>
    <mergeCell ref="A139:A145"/>
    <mergeCell ref="B139:E145"/>
    <mergeCell ref="F139:X145"/>
    <mergeCell ref="Z139:Z143"/>
    <mergeCell ref="Z144:Z145"/>
    <mergeCell ref="Z172:Z173"/>
    <mergeCell ref="A153:A159"/>
    <mergeCell ref="B153:E159"/>
    <mergeCell ref="F153:X159"/>
    <mergeCell ref="Z153:Z157"/>
    <mergeCell ref="Z158:Z159"/>
    <mergeCell ref="A160:A166"/>
    <mergeCell ref="B160:E166"/>
    <mergeCell ref="F160:X166"/>
    <mergeCell ref="Z160:Z164"/>
    <mergeCell ref="Z165:Z166"/>
    <mergeCell ref="A146:A152"/>
    <mergeCell ref="B146:E152"/>
    <mergeCell ref="F146:X152"/>
    <mergeCell ref="A96:AA96"/>
    <mergeCell ref="A97:A99"/>
    <mergeCell ref="B97:E99"/>
    <mergeCell ref="F97:X99"/>
    <mergeCell ref="Z97:Z99"/>
    <mergeCell ref="B79:E79"/>
    <mergeCell ref="F79:X79"/>
    <mergeCell ref="A80:AA80"/>
    <mergeCell ref="A81:A83"/>
    <mergeCell ref="B81:E83"/>
    <mergeCell ref="F81:X83"/>
    <mergeCell ref="Z81:Z83"/>
    <mergeCell ref="F84:X89"/>
    <mergeCell ref="A90:A95"/>
    <mergeCell ref="B90:E95"/>
    <mergeCell ref="F90:X95"/>
    <mergeCell ref="Z90:Z95"/>
    <mergeCell ref="A71:A75"/>
    <mergeCell ref="B71:E75"/>
    <mergeCell ref="F71:X75"/>
    <mergeCell ref="Z71:Z75"/>
    <mergeCell ref="B36:E36"/>
    <mergeCell ref="F36:X36"/>
    <mergeCell ref="AB37:AB39"/>
    <mergeCell ref="A55:AA55"/>
    <mergeCell ref="A56:A60"/>
    <mergeCell ref="B56:E60"/>
    <mergeCell ref="F56:X60"/>
    <mergeCell ref="Z56:Z60"/>
    <mergeCell ref="A37:A39"/>
    <mergeCell ref="B37:E39"/>
    <mergeCell ref="F37:X39"/>
    <mergeCell ref="Y37:Y39"/>
    <mergeCell ref="Z37:Z39"/>
    <mergeCell ref="AA37:AA39"/>
    <mergeCell ref="A52:A54"/>
    <mergeCell ref="B52:E54"/>
    <mergeCell ref="F52:X54"/>
    <mergeCell ref="Z52:Z54"/>
    <mergeCell ref="A46:A51"/>
    <mergeCell ref="B46:E51"/>
    <mergeCell ref="Z14:Z16"/>
    <mergeCell ref="A17:A18"/>
    <mergeCell ref="B17:E18"/>
    <mergeCell ref="F17:X18"/>
    <mergeCell ref="Z17:Z18"/>
    <mergeCell ref="Z19:Z23"/>
    <mergeCell ref="A33:A35"/>
    <mergeCell ref="B33:E35"/>
    <mergeCell ref="F33:X35"/>
    <mergeCell ref="Z33:Z35"/>
    <mergeCell ref="A19:A23"/>
    <mergeCell ref="B19:E23"/>
    <mergeCell ref="F19:X23"/>
    <mergeCell ref="A24:A32"/>
    <mergeCell ref="B24:E28"/>
    <mergeCell ref="F24:X28"/>
    <mergeCell ref="A14:A16"/>
    <mergeCell ref="B14:E16"/>
    <mergeCell ref="F14:X16"/>
    <mergeCell ref="Z24:Z28"/>
    <mergeCell ref="B29:E32"/>
    <mergeCell ref="F29:X32"/>
    <mergeCell ref="Z29:Z32"/>
    <mergeCell ref="A9:A11"/>
    <mergeCell ref="B9:E11"/>
    <mergeCell ref="F9:X11"/>
    <mergeCell ref="Z9:Z11"/>
    <mergeCell ref="A12:A13"/>
    <mergeCell ref="B12:E13"/>
    <mergeCell ref="F12:X13"/>
    <mergeCell ref="Z12:Z13"/>
    <mergeCell ref="P1:AA1"/>
    <mergeCell ref="B5:E5"/>
    <mergeCell ref="F5:X5"/>
    <mergeCell ref="A6:A8"/>
    <mergeCell ref="B6:E8"/>
    <mergeCell ref="F6:X8"/>
    <mergeCell ref="Z6:Z8"/>
    <mergeCell ref="A339:A343"/>
    <mergeCell ref="B339:E343"/>
    <mergeCell ref="F339:X343"/>
    <mergeCell ref="Z339:Z343"/>
    <mergeCell ref="A100:A106"/>
    <mergeCell ref="B100:E106"/>
    <mergeCell ref="F100:X106"/>
    <mergeCell ref="Z100:Z104"/>
    <mergeCell ref="Z105:Z106"/>
    <mergeCell ref="A107:A113"/>
    <mergeCell ref="B107:E113"/>
    <mergeCell ref="F107:X113"/>
    <mergeCell ref="Z107:Z111"/>
    <mergeCell ref="Z112:Z113"/>
    <mergeCell ref="A114:A120"/>
    <mergeCell ref="B114:E120"/>
    <mergeCell ref="F114:X120"/>
    <mergeCell ref="Z114:Z118"/>
    <mergeCell ref="Z119:Z120"/>
    <mergeCell ref="A121:A124"/>
    <mergeCell ref="B121:E124"/>
    <mergeCell ref="Z123:Z124"/>
    <mergeCell ref="A125:A131"/>
    <mergeCell ref="B125:E131"/>
    <mergeCell ref="F125:X131"/>
    <mergeCell ref="Z125:Z129"/>
    <mergeCell ref="Z130:Z131"/>
    <mergeCell ref="A132:A138"/>
    <mergeCell ref="B132:E138"/>
    <mergeCell ref="F132:X138"/>
    <mergeCell ref="Z132:Z136"/>
    <mergeCell ref="Z137:Z138"/>
    <mergeCell ref="F121:X124"/>
    <mergeCell ref="Z121:Z122"/>
    <mergeCell ref="A239:A242"/>
    <mergeCell ref="B239:E242"/>
    <mergeCell ref="F239:X242"/>
    <mergeCell ref="Z239:Z242"/>
    <mergeCell ref="A243:A247"/>
    <mergeCell ref="B243:E247"/>
    <mergeCell ref="F243:X247"/>
    <mergeCell ref="Z243:Z247"/>
    <mergeCell ref="A259:A265"/>
    <mergeCell ref="B259:E265"/>
    <mergeCell ref="F259:X265"/>
    <mergeCell ref="Z259:Z265"/>
  </mergeCells>
  <pageMargins left="0.7" right="0.7" top="0.75" bottom="0.75" header="0.3" footer="0.3"/>
  <pageSetup paperSize="9" scale="4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лето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2020-02-26T14:30:17Z</dcterms:modified>
</cp:coreProperties>
</file>