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/>
  </bookViews>
  <sheets>
    <sheet name="спорт, школа" sheetId="2" r:id="rId1"/>
  </sheets>
  <calcPr calcId="145621"/>
</workbook>
</file>

<file path=xl/calcChain.xml><?xml version="1.0" encoding="utf-8"?>
<calcChain xmlns="http://schemas.openxmlformats.org/spreadsheetml/2006/main">
  <c r="AB148" i="2" l="1"/>
  <c r="AB147" i="2"/>
  <c r="AB146" i="2"/>
  <c r="AB145" i="2"/>
  <c r="AB144" i="2"/>
  <c r="AB143" i="2"/>
  <c r="AB150" i="2"/>
  <c r="AB154" i="2"/>
  <c r="AB153" i="2"/>
  <c r="AB152" i="2"/>
  <c r="AB151" i="2"/>
  <c r="AB149" i="2"/>
  <c r="AB41" i="2" l="1"/>
  <c r="AB40" i="2"/>
  <c r="AB39" i="2"/>
  <c r="AB38" i="2"/>
  <c r="AB142" i="2" l="1"/>
  <c r="AB141" i="2"/>
  <c r="AB140" i="2"/>
  <c r="AB139" i="2"/>
  <c r="AB138" i="2"/>
  <c r="AB137" i="2"/>
  <c r="AB136" i="2"/>
  <c r="AB135" i="2"/>
  <c r="AB134" i="2"/>
  <c r="AB133" i="2"/>
  <c r="AB132" i="2"/>
  <c r="AB131" i="2"/>
  <c r="AB130" i="2"/>
  <c r="AB129" i="2"/>
  <c r="AB128" i="2"/>
  <c r="AB66" i="2" l="1"/>
  <c r="AB64" i="2" l="1"/>
  <c r="AB63" i="2"/>
  <c r="AB62" i="2"/>
  <c r="AB61" i="2"/>
  <c r="AB60" i="2"/>
  <c r="AB59" i="2"/>
  <c r="AB58" i="2"/>
  <c r="AB57" i="2"/>
  <c r="AB56" i="2"/>
  <c r="AB55" i="2"/>
  <c r="AB54" i="2"/>
  <c r="AB53" i="2" l="1"/>
  <c r="AB52" i="2"/>
  <c r="AB51" i="2"/>
  <c r="AB50" i="2"/>
  <c r="AB49" i="2"/>
  <c r="AB48" i="2"/>
  <c r="AB47" i="2"/>
  <c r="AB46" i="2"/>
  <c r="AB45" i="2"/>
  <c r="AB44" i="2"/>
  <c r="AB43" i="2"/>
  <c r="AB31" i="2" l="1"/>
  <c r="AB30" i="2"/>
  <c r="AB106" i="2" l="1"/>
  <c r="AB105" i="2"/>
  <c r="AB104" i="2"/>
  <c r="AB103" i="2"/>
  <c r="AB102" i="2"/>
  <c r="AB101" i="2"/>
  <c r="AB100" i="2"/>
  <c r="AB113" i="2"/>
  <c r="AB112" i="2"/>
  <c r="AB111" i="2"/>
  <c r="AB110" i="2"/>
  <c r="AB109" i="2"/>
  <c r="AB108" i="2"/>
  <c r="AB107" i="2"/>
  <c r="AB120" i="2" l="1"/>
  <c r="AB119" i="2"/>
  <c r="AB118" i="2"/>
  <c r="AB117" i="2"/>
  <c r="AB116" i="2"/>
  <c r="AB115" i="2"/>
  <c r="AB114" i="2"/>
  <c r="AB127" i="2"/>
  <c r="AB126" i="2"/>
  <c r="AB125" i="2"/>
  <c r="AB124" i="2"/>
  <c r="AB123" i="2"/>
  <c r="AB122" i="2"/>
  <c r="AB121" i="2"/>
  <c r="AB42" i="2"/>
  <c r="AB37" i="2"/>
  <c r="AB36" i="2"/>
  <c r="AB35" i="2"/>
  <c r="AB34" i="2"/>
  <c r="AB33" i="2"/>
  <c r="AB32" i="2"/>
  <c r="AB78" i="2" l="1"/>
  <c r="AB11" i="2"/>
  <c r="AB99" i="2" l="1"/>
  <c r="AB98" i="2"/>
  <c r="AB97" i="2"/>
  <c r="AB96" i="2"/>
  <c r="AB95" i="2"/>
  <c r="AB94" i="2"/>
  <c r="AB93" i="2"/>
  <c r="AB92" i="2"/>
  <c r="AB91" i="2"/>
  <c r="AB90" i="2"/>
  <c r="AB89" i="2"/>
  <c r="AB88" i="2"/>
  <c r="AB87" i="2"/>
  <c r="AB86" i="2"/>
  <c r="AB85" i="2"/>
  <c r="AB84" i="2"/>
  <c r="AB83" i="2"/>
  <c r="AB82" i="2"/>
  <c r="AB81" i="2"/>
  <c r="AB80" i="2"/>
  <c r="AB79" i="2"/>
  <c r="AB77" i="2"/>
  <c r="AB76" i="2"/>
  <c r="AB75" i="2"/>
  <c r="AB74" i="2"/>
  <c r="AB73" i="2"/>
  <c r="AB72" i="2"/>
  <c r="AB71" i="2"/>
  <c r="AB70" i="2"/>
  <c r="AB69" i="2"/>
  <c r="AB68" i="2"/>
  <c r="AB67" i="2"/>
  <c r="AB65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0" i="2"/>
  <c r="AB9" i="2"/>
  <c r="AB8" i="2"/>
  <c r="AB7" i="2"/>
  <c r="AB6" i="2"/>
  <c r="AB155" i="2" l="1"/>
</calcChain>
</file>

<file path=xl/sharedStrings.xml><?xml version="1.0" encoding="utf-8"?>
<sst xmlns="http://schemas.openxmlformats.org/spreadsheetml/2006/main" count="212" uniqueCount="88">
  <si>
    <t>ООО "Детки"                                                                                                                                              630015 г.Новосибирск, ул. Королева, д. 40                                                                                            Тел. (383)363-78-43, 363-78-53, 89139331229</t>
  </si>
  <si>
    <t>Фото</t>
  </si>
  <si>
    <t>Артикул</t>
  </si>
  <si>
    <t>Наименование</t>
  </si>
  <si>
    <t>Рост</t>
  </si>
  <si>
    <t>Оптовая цена</t>
  </si>
  <si>
    <t>Заказ</t>
  </si>
  <si>
    <t>ИТОГО сумма заказа</t>
  </si>
  <si>
    <t>02503-10</t>
  </si>
  <si>
    <t>Фуфайка детская в с корот рук (кулир) 100% х/б                                                      Цвет: в ассортименте</t>
  </si>
  <si>
    <t>301-10</t>
  </si>
  <si>
    <t>Фуфайка подростков с корот рук (кулир) 100% х/б                                                      Цвет: в ассортименте</t>
  </si>
  <si>
    <t>302-28</t>
  </si>
  <si>
    <t>68-44</t>
  </si>
  <si>
    <t>74-44</t>
  </si>
  <si>
    <t>80-48</t>
  </si>
  <si>
    <t>104-56</t>
  </si>
  <si>
    <t>110-56</t>
  </si>
  <si>
    <t>116-60</t>
  </si>
  <si>
    <t>122-60</t>
  </si>
  <si>
    <t>05504-10</t>
  </si>
  <si>
    <t xml:space="preserve">Шорты (кулир) 100% х/б </t>
  </si>
  <si>
    <t>05505-12</t>
  </si>
  <si>
    <t>Шорты с карманами на шир резине (интерлок)</t>
  </si>
  <si>
    <t>05602-28</t>
  </si>
  <si>
    <t>15004-28</t>
  </si>
  <si>
    <t>15005-28</t>
  </si>
  <si>
    <t>ИТОГО</t>
  </si>
  <si>
    <t>62-40</t>
  </si>
  <si>
    <t>86-52</t>
  </si>
  <si>
    <t>92-52</t>
  </si>
  <si>
    <t>128-64</t>
  </si>
  <si>
    <t>134-64</t>
  </si>
  <si>
    <t>140-68</t>
  </si>
  <si>
    <t>146-72</t>
  </si>
  <si>
    <t>152-76</t>
  </si>
  <si>
    <t>158-80</t>
  </si>
  <si>
    <t>98-52</t>
  </si>
  <si>
    <t>110-60</t>
  </si>
  <si>
    <t>116-64</t>
  </si>
  <si>
    <t>122-64</t>
  </si>
  <si>
    <t>98-56</t>
  </si>
  <si>
    <t>86-48</t>
  </si>
  <si>
    <t>128-68</t>
  </si>
  <si>
    <t>134-68</t>
  </si>
  <si>
    <t>140-72</t>
  </si>
  <si>
    <t>146-76</t>
  </si>
  <si>
    <t xml:space="preserve">98-56 </t>
  </si>
  <si>
    <t xml:space="preserve">104-56 </t>
  </si>
  <si>
    <t xml:space="preserve">110-60 </t>
  </si>
  <si>
    <t xml:space="preserve">116-60 </t>
  </si>
  <si>
    <t xml:space="preserve">122-64 </t>
  </si>
  <si>
    <t xml:space="preserve">128-64 </t>
  </si>
  <si>
    <t xml:space="preserve">134-68 </t>
  </si>
  <si>
    <t xml:space="preserve">140-72 </t>
  </si>
  <si>
    <t xml:space="preserve">146-76 </t>
  </si>
  <si>
    <t xml:space="preserve">152-80 </t>
  </si>
  <si>
    <t xml:space="preserve">158-80 </t>
  </si>
  <si>
    <t>03501-28</t>
  </si>
  <si>
    <t>15008-28</t>
  </si>
  <si>
    <t>15010-28</t>
  </si>
  <si>
    <t>НОВИНКА</t>
  </si>
  <si>
    <t>Купальник гимнастический с длинным рукавом (кулир с лайкрой) 92% х/б 8% ПЭ</t>
  </si>
  <si>
    <t>Купальник гимнастический с корот рукавом с юбочкой из сетки/кулир с лайкрой 92% х/б 8% ПЭ</t>
  </si>
  <si>
    <t xml:space="preserve">Купальник гимнастический с корот рукавом/кулир с лайкрой 92% х/б 8% ПЭ </t>
  </si>
  <si>
    <t>Лосины (кулир гладь с лайкрой)/кулир с лайкрой 92% х/б 8% ПЭ</t>
  </si>
  <si>
    <t>Футболка с корот рукавом для девочки /кулир с лайкрой 92% х/б 8% ПЭ</t>
  </si>
  <si>
    <t>15006-28</t>
  </si>
  <si>
    <t>15007-28</t>
  </si>
  <si>
    <t>Купальник гимнастический без рукавов (кулир с лайкрой) 92% х/б 8% ПЭ</t>
  </si>
  <si>
    <t>Купальник гимнастический без рукавов с юбочкой из сетки (кулир с лайкрой) 92% х/б 8% ПЭ</t>
  </si>
  <si>
    <t>Купальник гимнастический с коротким рукавом (полукомбинезон)/кулир с лайкрой 92% х/б 8% ПЭ</t>
  </si>
  <si>
    <t>03501/1-28</t>
  </si>
  <si>
    <t xml:space="preserve">Лосины с боковым застилочным швом (кулир с лайкрой) 92% х/б 8% ПЭ </t>
  </si>
  <si>
    <t>новинка</t>
  </si>
  <si>
    <t>152-80</t>
  </si>
  <si>
    <t xml:space="preserve">Бриджи (укороченные) /кулир с лайкрой 92% х/б 8% ПЭ </t>
  </si>
  <si>
    <t>02703-28</t>
  </si>
  <si>
    <t xml:space="preserve">Джемпер (водолазка) без рукава с кружевом на кокетке (кулирная гладь с лайкрой) </t>
  </si>
  <si>
    <t>02704-28</t>
  </si>
  <si>
    <t xml:space="preserve">Джемпер (водолазка) с жаббо (кулирная гладь с лайкрой) </t>
  </si>
  <si>
    <t>02705-28</t>
  </si>
  <si>
    <t xml:space="preserve">Джемпер (водолазка) кокетка на сборке (кулирная гладь с лайкрой) </t>
  </si>
  <si>
    <t>02706-28</t>
  </si>
  <si>
    <t xml:space="preserve">Джемпер (блузка) с длин рукавом, украшен кружевом по переду (кулирная гладь с лайкрой) </t>
  </si>
  <si>
    <t>02707-28</t>
  </si>
  <si>
    <t xml:space="preserve">Джемпер (водолазка) с корот рукавом (кулирная гладь с лайкрой) </t>
  </si>
  <si>
    <t>Прайс-лист на 01.03.2020г.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</si>
</sst>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1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6"/>
      <color rgb="FFFF0000"/>
      <name val="Arial"/>
      <family val="2"/>
      <charset val="204"/>
    </font>
    <font>
      <sz val="20"/>
      <color rgb="FFFF0000"/>
      <name val="Arial"/>
      <family val="2"/>
      <charset val="204"/>
    </font>
    <font>
      <b/>
      <sz val="8"/>
      <name val="Arial"/>
      <family val="2"/>
      <charset val="204"/>
    </font>
    <font>
      <b/>
      <sz val="16"/>
      <color rgb="FFD60093"/>
      <name val="Arial"/>
      <family val="2"/>
      <charset val="204"/>
    </font>
    <font>
      <b/>
      <sz val="18"/>
      <color rgb="FFD60093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2"/>
      <color rgb="FFFF0000"/>
      <name val="Arial"/>
      <family val="2"/>
      <charset val="204"/>
    </font>
    <font>
      <sz val="12"/>
      <name val="Arial"/>
      <family val="2"/>
      <charset val="204"/>
    </font>
    <font>
      <b/>
      <sz val="18"/>
      <color rgb="FFFF0000"/>
      <name val="Arial"/>
      <family val="2"/>
      <charset val="204"/>
    </font>
    <font>
      <b/>
      <sz val="18"/>
      <color rgb="FF000000"/>
      <name val="Arial"/>
      <family val="2"/>
      <charset val="204"/>
    </font>
    <font>
      <b/>
      <sz val="1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Fill="1" applyAlignment="1" applyProtection="1">
      <protection hidden="1"/>
    </xf>
    <xf numFmtId="164" fontId="1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164" fontId="1" fillId="0" borderId="0" xfId="0" applyNumberFormat="1" applyFont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2" fontId="7" fillId="0" borderId="8" xfId="0" applyNumberFormat="1" applyFont="1" applyBorder="1" applyAlignment="1" applyProtection="1">
      <alignment horizontal="center" vertical="center"/>
      <protection hidden="1"/>
    </xf>
    <xf numFmtId="0" fontId="0" fillId="0" borderId="10" xfId="0" applyFill="1" applyBorder="1" applyAlignment="1" applyProtection="1">
      <protection hidden="1"/>
    </xf>
    <xf numFmtId="2" fontId="7" fillId="0" borderId="9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2" fontId="7" fillId="0" borderId="11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/>
      <protection hidden="1"/>
    </xf>
    <xf numFmtId="0" fontId="10" fillId="0" borderId="0" xfId="0" applyFont="1" applyAlignment="1" applyProtection="1">
      <protection hidden="1"/>
    </xf>
    <xf numFmtId="9" fontId="11" fillId="0" borderId="0" xfId="0" applyNumberFormat="1" applyFont="1" applyAlignment="1" applyProtection="1">
      <protection hidden="1"/>
    </xf>
    <xf numFmtId="0" fontId="11" fillId="0" borderId="0" xfId="0" applyFont="1" applyAlignment="1" applyProtection="1"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left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164" fontId="6" fillId="0" borderId="1" xfId="0" applyNumberFormat="1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7" fillId="0" borderId="0" xfId="0" applyFont="1" applyFill="1" applyAlignment="1" applyProtection="1">
      <protection hidden="1"/>
    </xf>
    <xf numFmtId="0" fontId="17" fillId="0" borderId="0" xfId="0" applyFont="1" applyAlignment="1" applyProtection="1">
      <protection hidden="1"/>
    </xf>
    <xf numFmtId="0" fontId="3" fillId="0" borderId="1" xfId="0" applyFont="1" applyBorder="1" applyAlignment="1" applyProtection="1">
      <alignment horizontal="center" vertical="center"/>
    </xf>
    <xf numFmtId="2" fontId="7" fillId="0" borderId="8" xfId="0" applyNumberFormat="1" applyFont="1" applyBorder="1" applyAlignment="1" applyProtection="1">
      <alignment horizontal="center" vertical="center"/>
    </xf>
    <xf numFmtId="0" fontId="0" fillId="0" borderId="0" xfId="0" applyAlignment="1" applyProtection="1"/>
    <xf numFmtId="2" fontId="7" fillId="0" borderId="0" xfId="0" applyNumberFormat="1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2" fontId="7" fillId="0" borderId="1" xfId="0" applyNumberFormat="1" applyFont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 applyProtection="1">
      <alignment horizontal="center" vertical="center" textRotation="255"/>
    </xf>
    <xf numFmtId="164" fontId="4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wrapText="1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top"/>
      <protection hidden="1"/>
    </xf>
    <xf numFmtId="0" fontId="0" fillId="0" borderId="9" xfId="0" applyBorder="1" applyAlignment="1" applyProtection="1">
      <alignment horizontal="center" vertical="top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6" fillId="0" borderId="6" xfId="0" applyFont="1" applyBorder="1" applyAlignment="1" applyProtection="1">
      <alignment horizontal="left" vertical="center" wrapText="1"/>
      <protection hidden="1"/>
    </xf>
    <xf numFmtId="0" fontId="6" fillId="0" borderId="7" xfId="0" applyFont="1" applyBorder="1" applyAlignment="1" applyProtection="1">
      <alignment horizontal="left" vertical="center" wrapText="1"/>
      <protection hidden="1"/>
    </xf>
    <xf numFmtId="0" fontId="6" fillId="0" borderId="10" xfId="0" applyFont="1" applyBorder="1" applyAlignment="1" applyProtection="1">
      <alignment horizontal="left" vertical="center" wrapText="1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8" xfId="0" applyFont="1" applyBorder="1" applyAlignment="1" applyProtection="1">
      <alignment horizontal="left" vertical="center" wrapText="1"/>
      <protection hidden="1"/>
    </xf>
    <xf numFmtId="164" fontId="4" fillId="0" borderId="2" xfId="0" applyNumberFormat="1" applyFont="1" applyBorder="1" applyAlignment="1" applyProtection="1">
      <alignment horizontal="center" vertical="center"/>
      <protection hidden="1"/>
    </xf>
    <xf numFmtId="164" fontId="4" fillId="0" borderId="10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top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  <protection hidden="1"/>
    </xf>
    <xf numFmtId="0" fontId="6" fillId="0" borderId="13" xfId="0" applyFont="1" applyBorder="1" applyAlignment="1" applyProtection="1">
      <alignment horizontal="left" vertical="center" wrapText="1"/>
      <protection hidden="1"/>
    </xf>
    <xf numFmtId="0" fontId="6" fillId="0" borderId="14" xfId="0" applyFont="1" applyBorder="1" applyAlignment="1" applyProtection="1">
      <alignment horizontal="left" vertical="center" wrapText="1"/>
      <protection hidden="1"/>
    </xf>
    <xf numFmtId="164" fontId="4" fillId="0" borderId="5" xfId="0" applyNumberFormat="1" applyFont="1" applyBorder="1" applyAlignment="1" applyProtection="1">
      <alignment horizontal="center" vertical="center"/>
      <protection hidden="1"/>
    </xf>
    <xf numFmtId="164" fontId="4" fillId="0" borderId="9" xfId="0" applyNumberFormat="1" applyFont="1" applyBorder="1" applyAlignment="1" applyProtection="1">
      <alignment horizontal="center" vertical="center"/>
      <protection hidden="1"/>
    </xf>
    <xf numFmtId="164" fontId="4" fillId="0" borderId="11" xfId="0" applyNumberFormat="1" applyFont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top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top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left" vertical="center" wrapText="1"/>
      <protection hidden="1"/>
    </xf>
    <xf numFmtId="164" fontId="4" fillId="0" borderId="1" xfId="0" applyNumberFormat="1" applyFont="1" applyBorder="1" applyAlignment="1" applyProtection="1">
      <alignment horizontal="center" vertical="center"/>
      <protection hidden="1"/>
    </xf>
    <xf numFmtId="0" fontId="18" fillId="2" borderId="1" xfId="0" applyFont="1" applyFill="1" applyBorder="1" applyAlignment="1" applyProtection="1">
      <alignment horizontal="center" vertical="center" textRotation="255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6" fillId="0" borderId="12" xfId="0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8" fillId="2" borderId="10" xfId="0" applyFont="1" applyFill="1" applyBorder="1" applyAlignment="1" applyProtection="1">
      <alignment horizontal="center" vertical="center" textRotation="255"/>
      <protection hidden="1"/>
    </xf>
    <xf numFmtId="0" fontId="3" fillId="0" borderId="1" xfId="0" applyFont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textRotation="255"/>
    </xf>
    <xf numFmtId="0" fontId="19" fillId="2" borderId="9" xfId="0" applyFont="1" applyFill="1" applyBorder="1" applyAlignment="1" applyProtection="1">
      <alignment horizontal="center" vertical="center" textRotation="255"/>
    </xf>
    <xf numFmtId="0" fontId="19" fillId="2" borderId="11" xfId="0" applyFont="1" applyFill="1" applyBorder="1" applyAlignment="1" applyProtection="1">
      <alignment horizontal="center" vertical="center" textRotation="255"/>
    </xf>
    <xf numFmtId="0" fontId="9" fillId="2" borderId="5" xfId="0" applyFont="1" applyFill="1" applyBorder="1" applyAlignment="1" applyProtection="1">
      <alignment horizontal="center" vertical="center" textRotation="255"/>
    </xf>
    <xf numFmtId="0" fontId="9" fillId="2" borderId="9" xfId="0" applyFont="1" applyFill="1" applyBorder="1" applyAlignment="1" applyProtection="1">
      <alignment horizontal="center" vertical="center" textRotation="255"/>
    </xf>
    <xf numFmtId="0" fontId="9" fillId="2" borderId="11" xfId="0" applyFont="1" applyFill="1" applyBorder="1" applyAlignment="1" applyProtection="1">
      <alignment horizontal="center" vertical="center" textRotation="255"/>
    </xf>
    <xf numFmtId="0" fontId="20" fillId="2" borderId="1" xfId="0" applyFont="1" applyFill="1" applyBorder="1" applyAlignment="1" applyProtection="1">
      <alignment horizontal="center" vertical="center" textRotation="255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jpeg"/><Relationship Id="rId21" Type="http://schemas.openxmlformats.org/officeDocument/2006/relationships/image" Target="../media/image19.jpeg"/><Relationship Id="rId7" Type="http://schemas.openxmlformats.org/officeDocument/2006/relationships/image" Target="../media/image6.jpeg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jpeg"/><Relationship Id="rId16" Type="http://schemas.openxmlformats.org/officeDocument/2006/relationships/image" Target="../media/image14.jpeg"/><Relationship Id="rId20" Type="http://schemas.openxmlformats.org/officeDocument/2006/relationships/image" Target="../media/image18.jpe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image" Target="../media/image9.jpeg"/><Relationship Id="rId5" Type="http://schemas.microsoft.com/office/2007/relationships/hdphoto" Target="../media/hdphoto1.wdp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19" Type="http://schemas.openxmlformats.org/officeDocument/2006/relationships/image" Target="../media/image17.jpeg"/><Relationship Id="rId4" Type="http://schemas.openxmlformats.org/officeDocument/2006/relationships/image" Target="../media/image4.jpeg"/><Relationship Id="rId9" Type="http://schemas.openxmlformats.org/officeDocument/2006/relationships/image" Target="../media/image7.jpeg"/><Relationship Id="rId14" Type="http://schemas.openxmlformats.org/officeDocument/2006/relationships/image" Target="../media/image12.jpeg"/><Relationship Id="rId22" Type="http://schemas.openxmlformats.org/officeDocument/2006/relationships/image" Target="../media/image2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133350</xdr:rowOff>
    </xdr:from>
    <xdr:to>
      <xdr:col>0</xdr:col>
      <xdr:colOff>2457450</xdr:colOff>
      <xdr:row>11</xdr:row>
      <xdr:rowOff>0</xdr:rowOff>
    </xdr:to>
    <xdr:pic>
      <xdr:nvPicPr>
        <xdr:cNvPr id="17" name="Рисунок 167" descr="02503-10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2266950"/>
          <a:ext cx="2381250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66</xdr:row>
      <xdr:rowOff>85725</xdr:rowOff>
    </xdr:from>
    <xdr:to>
      <xdr:col>0</xdr:col>
      <xdr:colOff>2419350</xdr:colOff>
      <xdr:row>76</xdr:row>
      <xdr:rowOff>95250</xdr:rowOff>
    </xdr:to>
    <xdr:pic>
      <xdr:nvPicPr>
        <xdr:cNvPr id="18" name="Рисунок 1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23021925"/>
          <a:ext cx="2381250" cy="200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79</xdr:row>
      <xdr:rowOff>247650</xdr:rowOff>
    </xdr:from>
    <xdr:to>
      <xdr:col>0</xdr:col>
      <xdr:colOff>2457450</xdr:colOff>
      <xdr:row>84</xdr:row>
      <xdr:rowOff>180975</xdr:rowOff>
    </xdr:to>
    <xdr:pic>
      <xdr:nvPicPr>
        <xdr:cNvPr id="19" name="Рисунок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25584150"/>
          <a:ext cx="2371725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11</xdr:row>
      <xdr:rowOff>66675</xdr:rowOff>
    </xdr:from>
    <xdr:to>
      <xdr:col>0</xdr:col>
      <xdr:colOff>2457450</xdr:colOff>
      <xdr:row>19</xdr:row>
      <xdr:rowOff>180975</xdr:rowOff>
    </xdr:to>
    <xdr:pic>
      <xdr:nvPicPr>
        <xdr:cNvPr id="27" name="Рисунок 166" descr="301-10.jp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-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4714875"/>
          <a:ext cx="2381250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66675</xdr:colOff>
      <xdr:row>0</xdr:row>
      <xdr:rowOff>1304925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41719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81643</xdr:colOff>
      <xdr:row>21</xdr:row>
      <xdr:rowOff>108857</xdr:rowOff>
    </xdr:from>
    <xdr:to>
      <xdr:col>0</xdr:col>
      <xdr:colOff>2493643</xdr:colOff>
      <xdr:row>30</xdr:row>
      <xdr:rowOff>71572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1643" y="7497536"/>
          <a:ext cx="2412000" cy="2412000"/>
        </a:xfrm>
        <a:prstGeom prst="rect">
          <a:avLst/>
        </a:prstGeom>
      </xdr:spPr>
    </xdr:pic>
    <xdr:clientData/>
  </xdr:twoCellAnchor>
  <xdr:twoCellAnchor>
    <xdr:from>
      <xdr:col>0</xdr:col>
      <xdr:colOff>54429</xdr:colOff>
      <xdr:row>85</xdr:row>
      <xdr:rowOff>81643</xdr:rowOff>
    </xdr:from>
    <xdr:to>
      <xdr:col>0</xdr:col>
      <xdr:colOff>2466429</xdr:colOff>
      <xdr:row>91</xdr:row>
      <xdr:rowOff>289286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9" y="33419143"/>
          <a:ext cx="2412000" cy="2412000"/>
        </a:xfrm>
        <a:prstGeom prst="rect">
          <a:avLst/>
        </a:prstGeom>
      </xdr:spPr>
    </xdr:pic>
    <xdr:clientData/>
  </xdr:twoCellAnchor>
  <xdr:twoCellAnchor>
    <xdr:from>
      <xdr:col>0</xdr:col>
      <xdr:colOff>54429</xdr:colOff>
      <xdr:row>92</xdr:row>
      <xdr:rowOff>108857</xdr:rowOff>
    </xdr:from>
    <xdr:to>
      <xdr:col>0</xdr:col>
      <xdr:colOff>2466429</xdr:colOff>
      <xdr:row>98</xdr:row>
      <xdr:rowOff>316500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9" y="36018107"/>
          <a:ext cx="2412000" cy="2412000"/>
        </a:xfrm>
        <a:prstGeom prst="rect">
          <a:avLst/>
        </a:prstGeom>
      </xdr:spPr>
    </xdr:pic>
    <xdr:clientData/>
  </xdr:twoCellAnchor>
  <xdr:twoCellAnchor>
    <xdr:from>
      <xdr:col>0</xdr:col>
      <xdr:colOff>54429</xdr:colOff>
      <xdr:row>31</xdr:row>
      <xdr:rowOff>81643</xdr:rowOff>
    </xdr:from>
    <xdr:to>
      <xdr:col>0</xdr:col>
      <xdr:colOff>2466429</xdr:colOff>
      <xdr:row>41</xdr:row>
      <xdr:rowOff>176893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9" y="12777107"/>
          <a:ext cx="2412000" cy="2136322"/>
        </a:xfrm>
        <a:prstGeom prst="rect">
          <a:avLst/>
        </a:prstGeom>
      </xdr:spPr>
    </xdr:pic>
    <xdr:clientData/>
  </xdr:twoCellAnchor>
  <xdr:twoCellAnchor>
    <xdr:from>
      <xdr:col>0</xdr:col>
      <xdr:colOff>27213</xdr:colOff>
      <xdr:row>106</xdr:row>
      <xdr:rowOff>54428</xdr:rowOff>
    </xdr:from>
    <xdr:to>
      <xdr:col>0</xdr:col>
      <xdr:colOff>2493642</xdr:colOff>
      <xdr:row>112</xdr:row>
      <xdr:rowOff>316500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3" y="44223214"/>
          <a:ext cx="2466429" cy="2466429"/>
        </a:xfrm>
        <a:prstGeom prst="rect">
          <a:avLst/>
        </a:prstGeom>
      </xdr:spPr>
    </xdr:pic>
    <xdr:clientData/>
  </xdr:twoCellAnchor>
  <xdr:twoCellAnchor>
    <xdr:from>
      <xdr:col>0</xdr:col>
      <xdr:colOff>13607</xdr:colOff>
      <xdr:row>113</xdr:row>
      <xdr:rowOff>312964</xdr:rowOff>
    </xdr:from>
    <xdr:to>
      <xdr:col>0</xdr:col>
      <xdr:colOff>2493643</xdr:colOff>
      <xdr:row>119</xdr:row>
      <xdr:rowOff>136072</xdr:rowOff>
    </xdr:to>
    <xdr:pic>
      <xdr:nvPicPr>
        <xdr:cNvPr id="7" name="Рисунок 6"/>
        <xdr:cNvPicPr>
          <a:picLocks noChangeAspect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3607" y="47053500"/>
          <a:ext cx="2480036" cy="2027465"/>
        </a:xfrm>
        <a:prstGeom prst="rect">
          <a:avLst/>
        </a:prstGeom>
      </xdr:spPr>
    </xdr:pic>
    <xdr:clientData/>
  </xdr:twoCellAnchor>
  <xdr:twoCellAnchor>
    <xdr:from>
      <xdr:col>0</xdr:col>
      <xdr:colOff>13607</xdr:colOff>
      <xdr:row>120</xdr:row>
      <xdr:rowOff>68036</xdr:rowOff>
    </xdr:from>
    <xdr:to>
      <xdr:col>0</xdr:col>
      <xdr:colOff>2461607</xdr:colOff>
      <xdr:row>126</xdr:row>
      <xdr:rowOff>311679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07" y="49380322"/>
          <a:ext cx="2448000" cy="2448000"/>
        </a:xfrm>
        <a:prstGeom prst="rect">
          <a:avLst/>
        </a:prstGeom>
      </xdr:spPr>
    </xdr:pic>
    <xdr:clientData/>
  </xdr:twoCellAnchor>
  <xdr:twoCellAnchor>
    <xdr:from>
      <xdr:col>0</xdr:col>
      <xdr:colOff>54429</xdr:colOff>
      <xdr:row>99</xdr:row>
      <xdr:rowOff>81643</xdr:rowOff>
    </xdr:from>
    <xdr:to>
      <xdr:col>0</xdr:col>
      <xdr:colOff>2466429</xdr:colOff>
      <xdr:row>105</xdr:row>
      <xdr:rowOff>289286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9" y="41678679"/>
          <a:ext cx="2412000" cy="2412000"/>
        </a:xfrm>
        <a:prstGeom prst="rect">
          <a:avLst/>
        </a:prstGeom>
      </xdr:spPr>
    </xdr:pic>
    <xdr:clientData/>
  </xdr:twoCellAnchor>
  <xdr:twoCellAnchor>
    <xdr:from>
      <xdr:col>0</xdr:col>
      <xdr:colOff>79375</xdr:colOff>
      <xdr:row>42</xdr:row>
      <xdr:rowOff>63499</xdr:rowOff>
    </xdr:from>
    <xdr:to>
      <xdr:col>0</xdr:col>
      <xdr:colOff>2428875</xdr:colOff>
      <xdr:row>52</xdr:row>
      <xdr:rowOff>158749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375" y="296786299"/>
          <a:ext cx="2349500" cy="2400300"/>
        </a:xfrm>
        <a:prstGeom prst="rect">
          <a:avLst/>
        </a:prstGeom>
      </xdr:spPr>
    </xdr:pic>
    <xdr:clientData/>
  </xdr:twoCellAnchor>
  <xdr:twoCellAnchor>
    <xdr:from>
      <xdr:col>0</xdr:col>
      <xdr:colOff>253999</xdr:colOff>
      <xdr:row>54</xdr:row>
      <xdr:rowOff>95250</xdr:rowOff>
    </xdr:from>
    <xdr:to>
      <xdr:col>0</xdr:col>
      <xdr:colOff>2238374</xdr:colOff>
      <xdr:row>63</xdr:row>
      <xdr:rowOff>111125</xdr:rowOff>
    </xdr:to>
    <xdr:pic>
      <xdr:nvPicPr>
        <xdr:cNvPr id="29" name="Рисунок 1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3999" y="212283675"/>
          <a:ext cx="1984375" cy="233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127</xdr:row>
      <xdr:rowOff>76200</xdr:rowOff>
    </xdr:from>
    <xdr:to>
      <xdr:col>0</xdr:col>
      <xdr:colOff>2476500</xdr:colOff>
      <xdr:row>131</xdr:row>
      <xdr:rowOff>438150</xdr:rowOff>
    </xdr:to>
    <xdr:pic>
      <xdr:nvPicPr>
        <xdr:cNvPr id="23" name="Рисунок 1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" y="459047850"/>
          <a:ext cx="238125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132</xdr:row>
      <xdr:rowOff>85725</xdr:rowOff>
    </xdr:from>
    <xdr:to>
      <xdr:col>0</xdr:col>
      <xdr:colOff>2466975</xdr:colOff>
      <xdr:row>136</xdr:row>
      <xdr:rowOff>447675</xdr:rowOff>
    </xdr:to>
    <xdr:pic>
      <xdr:nvPicPr>
        <xdr:cNvPr id="24" name="Рисунок 2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461581500"/>
          <a:ext cx="2390775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137</xdr:row>
      <xdr:rowOff>76200</xdr:rowOff>
    </xdr:from>
    <xdr:to>
      <xdr:col>0</xdr:col>
      <xdr:colOff>2495550</xdr:colOff>
      <xdr:row>141</xdr:row>
      <xdr:rowOff>438150</xdr:rowOff>
    </xdr:to>
    <xdr:pic>
      <xdr:nvPicPr>
        <xdr:cNvPr id="25" name="Рисунок 3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464096100"/>
          <a:ext cx="2409825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13607</xdr:colOff>
      <xdr:row>148</xdr:row>
      <xdr:rowOff>95250</xdr:rowOff>
    </xdr:from>
    <xdr:to>
      <xdr:col>0</xdr:col>
      <xdr:colOff>2490107</xdr:colOff>
      <xdr:row>153</xdr:row>
      <xdr:rowOff>54428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51013179"/>
          <a:ext cx="2476500" cy="2476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142</xdr:row>
      <xdr:rowOff>326571</xdr:rowOff>
    </xdr:from>
    <xdr:to>
      <xdr:col>0</xdr:col>
      <xdr:colOff>2449286</xdr:colOff>
      <xdr:row>147</xdr:row>
      <xdr:rowOff>258536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244500"/>
          <a:ext cx="2449286" cy="2449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6"/>
  <sheetViews>
    <sheetView tabSelected="1" topLeftCell="A115" zoomScale="70" zoomScaleNormal="70" workbookViewId="0">
      <selection activeCell="F6" sqref="F6:X11"/>
    </sheetView>
  </sheetViews>
  <sheetFormatPr defaultColWidth="3.5703125" defaultRowHeight="20.25" x14ac:dyDescent="0.25"/>
  <cols>
    <col min="1" max="1" width="37.85546875" style="1" customWidth="1"/>
    <col min="2" max="5" width="3.5703125" style="26" customWidth="1"/>
    <col min="6" max="6" width="2.28515625" style="27" customWidth="1"/>
    <col min="7" max="7" width="2.140625" style="27" customWidth="1"/>
    <col min="8" max="8" width="2.28515625" style="27" customWidth="1"/>
    <col min="9" max="10" width="2.7109375" style="27" customWidth="1"/>
    <col min="11" max="11" width="2.5703125" style="27" customWidth="1"/>
    <col min="12" max="12" width="3.42578125" style="27" customWidth="1"/>
    <col min="13" max="13" width="2.5703125" style="27" customWidth="1"/>
    <col min="14" max="14" width="2.28515625" style="27" customWidth="1"/>
    <col min="15" max="15" width="4.140625" style="27" customWidth="1"/>
    <col min="16" max="23" width="2.140625" style="27" customWidth="1"/>
    <col min="24" max="24" width="2.7109375" style="27" customWidth="1"/>
    <col min="25" max="25" width="13.85546875" style="32" customWidth="1"/>
    <col min="26" max="26" width="15.28515625" style="4" customWidth="1"/>
    <col min="27" max="27" width="13.7109375" style="5" customWidth="1"/>
    <col min="28" max="28" width="13.7109375" style="2" customWidth="1"/>
    <col min="29" max="29" width="5.28515625" style="3" customWidth="1"/>
    <col min="30" max="32" width="3.5703125" style="1"/>
    <col min="33" max="33" width="15.85546875" style="1" customWidth="1"/>
    <col min="34" max="255" width="3.5703125" style="1"/>
    <col min="256" max="256" width="37.85546875" style="1" customWidth="1"/>
    <col min="257" max="260" width="3.5703125" style="1" customWidth="1"/>
    <col min="261" max="261" width="2.28515625" style="1" customWidth="1"/>
    <col min="262" max="262" width="2.140625" style="1" customWidth="1"/>
    <col min="263" max="263" width="2.28515625" style="1" customWidth="1"/>
    <col min="264" max="265" width="2.7109375" style="1" customWidth="1"/>
    <col min="266" max="266" width="2.5703125" style="1" customWidth="1"/>
    <col min="267" max="267" width="7.7109375" style="1" customWidth="1"/>
    <col min="268" max="268" width="2.5703125" style="1" customWidth="1"/>
    <col min="269" max="269" width="2.28515625" style="1" customWidth="1"/>
    <col min="270" max="270" width="4.140625" style="1" customWidth="1"/>
    <col min="271" max="278" width="2.140625" style="1" customWidth="1"/>
    <col min="279" max="279" width="2.7109375" style="1" customWidth="1"/>
    <col min="280" max="280" width="13.85546875" style="1" customWidth="1"/>
    <col min="281" max="281" width="15.28515625" style="1" customWidth="1"/>
    <col min="282" max="283" width="13.7109375" style="1" customWidth="1"/>
    <col min="284" max="284" width="5.28515625" style="1" customWidth="1"/>
    <col min="285" max="511" width="3.5703125" style="1"/>
    <col min="512" max="512" width="37.85546875" style="1" customWidth="1"/>
    <col min="513" max="516" width="3.5703125" style="1" customWidth="1"/>
    <col min="517" max="517" width="2.28515625" style="1" customWidth="1"/>
    <col min="518" max="518" width="2.140625" style="1" customWidth="1"/>
    <col min="519" max="519" width="2.28515625" style="1" customWidth="1"/>
    <col min="520" max="521" width="2.7109375" style="1" customWidth="1"/>
    <col min="522" max="522" width="2.5703125" style="1" customWidth="1"/>
    <col min="523" max="523" width="7.7109375" style="1" customWidth="1"/>
    <col min="524" max="524" width="2.5703125" style="1" customWidth="1"/>
    <col min="525" max="525" width="2.28515625" style="1" customWidth="1"/>
    <col min="526" max="526" width="4.140625" style="1" customWidth="1"/>
    <col min="527" max="534" width="2.140625" style="1" customWidth="1"/>
    <col min="535" max="535" width="2.7109375" style="1" customWidth="1"/>
    <col min="536" max="536" width="13.85546875" style="1" customWidth="1"/>
    <col min="537" max="537" width="15.28515625" style="1" customWidth="1"/>
    <col min="538" max="539" width="13.7109375" style="1" customWidth="1"/>
    <col min="540" max="540" width="5.28515625" style="1" customWidth="1"/>
    <col min="541" max="767" width="3.5703125" style="1"/>
    <col min="768" max="768" width="37.85546875" style="1" customWidth="1"/>
    <col min="769" max="772" width="3.5703125" style="1" customWidth="1"/>
    <col min="773" max="773" width="2.28515625" style="1" customWidth="1"/>
    <col min="774" max="774" width="2.140625" style="1" customWidth="1"/>
    <col min="775" max="775" width="2.28515625" style="1" customWidth="1"/>
    <col min="776" max="777" width="2.7109375" style="1" customWidth="1"/>
    <col min="778" max="778" width="2.5703125" style="1" customWidth="1"/>
    <col min="779" max="779" width="7.7109375" style="1" customWidth="1"/>
    <col min="780" max="780" width="2.5703125" style="1" customWidth="1"/>
    <col min="781" max="781" width="2.28515625" style="1" customWidth="1"/>
    <col min="782" max="782" width="4.140625" style="1" customWidth="1"/>
    <col min="783" max="790" width="2.140625" style="1" customWidth="1"/>
    <col min="791" max="791" width="2.7109375" style="1" customWidth="1"/>
    <col min="792" max="792" width="13.85546875" style="1" customWidth="1"/>
    <col min="793" max="793" width="15.28515625" style="1" customWidth="1"/>
    <col min="794" max="795" width="13.7109375" style="1" customWidth="1"/>
    <col min="796" max="796" width="5.28515625" style="1" customWidth="1"/>
    <col min="797" max="1023" width="3.5703125" style="1"/>
    <col min="1024" max="1024" width="37.85546875" style="1" customWidth="1"/>
    <col min="1025" max="1028" width="3.5703125" style="1" customWidth="1"/>
    <col min="1029" max="1029" width="2.28515625" style="1" customWidth="1"/>
    <col min="1030" max="1030" width="2.140625" style="1" customWidth="1"/>
    <col min="1031" max="1031" width="2.28515625" style="1" customWidth="1"/>
    <col min="1032" max="1033" width="2.7109375" style="1" customWidth="1"/>
    <col min="1034" max="1034" width="2.5703125" style="1" customWidth="1"/>
    <col min="1035" max="1035" width="7.7109375" style="1" customWidth="1"/>
    <col min="1036" max="1036" width="2.5703125" style="1" customWidth="1"/>
    <col min="1037" max="1037" width="2.28515625" style="1" customWidth="1"/>
    <col min="1038" max="1038" width="4.140625" style="1" customWidth="1"/>
    <col min="1039" max="1046" width="2.140625" style="1" customWidth="1"/>
    <col min="1047" max="1047" width="2.7109375" style="1" customWidth="1"/>
    <col min="1048" max="1048" width="13.85546875" style="1" customWidth="1"/>
    <col min="1049" max="1049" width="15.28515625" style="1" customWidth="1"/>
    <col min="1050" max="1051" width="13.7109375" style="1" customWidth="1"/>
    <col min="1052" max="1052" width="5.28515625" style="1" customWidth="1"/>
    <col min="1053" max="1279" width="3.5703125" style="1"/>
    <col min="1280" max="1280" width="37.85546875" style="1" customWidth="1"/>
    <col min="1281" max="1284" width="3.5703125" style="1" customWidth="1"/>
    <col min="1285" max="1285" width="2.28515625" style="1" customWidth="1"/>
    <col min="1286" max="1286" width="2.140625" style="1" customWidth="1"/>
    <col min="1287" max="1287" width="2.28515625" style="1" customWidth="1"/>
    <col min="1288" max="1289" width="2.7109375" style="1" customWidth="1"/>
    <col min="1290" max="1290" width="2.5703125" style="1" customWidth="1"/>
    <col min="1291" max="1291" width="7.7109375" style="1" customWidth="1"/>
    <col min="1292" max="1292" width="2.5703125" style="1" customWidth="1"/>
    <col min="1293" max="1293" width="2.28515625" style="1" customWidth="1"/>
    <col min="1294" max="1294" width="4.140625" style="1" customWidth="1"/>
    <col min="1295" max="1302" width="2.140625" style="1" customWidth="1"/>
    <col min="1303" max="1303" width="2.7109375" style="1" customWidth="1"/>
    <col min="1304" max="1304" width="13.85546875" style="1" customWidth="1"/>
    <col min="1305" max="1305" width="15.28515625" style="1" customWidth="1"/>
    <col min="1306" max="1307" width="13.7109375" style="1" customWidth="1"/>
    <col min="1308" max="1308" width="5.28515625" style="1" customWidth="1"/>
    <col min="1309" max="1535" width="3.5703125" style="1"/>
    <col min="1536" max="1536" width="37.85546875" style="1" customWidth="1"/>
    <col min="1537" max="1540" width="3.5703125" style="1" customWidth="1"/>
    <col min="1541" max="1541" width="2.28515625" style="1" customWidth="1"/>
    <col min="1542" max="1542" width="2.140625" style="1" customWidth="1"/>
    <col min="1543" max="1543" width="2.28515625" style="1" customWidth="1"/>
    <col min="1544" max="1545" width="2.7109375" style="1" customWidth="1"/>
    <col min="1546" max="1546" width="2.5703125" style="1" customWidth="1"/>
    <col min="1547" max="1547" width="7.7109375" style="1" customWidth="1"/>
    <col min="1548" max="1548" width="2.5703125" style="1" customWidth="1"/>
    <col min="1549" max="1549" width="2.28515625" style="1" customWidth="1"/>
    <col min="1550" max="1550" width="4.140625" style="1" customWidth="1"/>
    <col min="1551" max="1558" width="2.140625" style="1" customWidth="1"/>
    <col min="1559" max="1559" width="2.7109375" style="1" customWidth="1"/>
    <col min="1560" max="1560" width="13.85546875" style="1" customWidth="1"/>
    <col min="1561" max="1561" width="15.28515625" style="1" customWidth="1"/>
    <col min="1562" max="1563" width="13.7109375" style="1" customWidth="1"/>
    <col min="1564" max="1564" width="5.28515625" style="1" customWidth="1"/>
    <col min="1565" max="1791" width="3.5703125" style="1"/>
    <col min="1792" max="1792" width="37.85546875" style="1" customWidth="1"/>
    <col min="1793" max="1796" width="3.5703125" style="1" customWidth="1"/>
    <col min="1797" max="1797" width="2.28515625" style="1" customWidth="1"/>
    <col min="1798" max="1798" width="2.140625" style="1" customWidth="1"/>
    <col min="1799" max="1799" width="2.28515625" style="1" customWidth="1"/>
    <col min="1800" max="1801" width="2.7109375" style="1" customWidth="1"/>
    <col min="1802" max="1802" width="2.5703125" style="1" customWidth="1"/>
    <col min="1803" max="1803" width="7.7109375" style="1" customWidth="1"/>
    <col min="1804" max="1804" width="2.5703125" style="1" customWidth="1"/>
    <col min="1805" max="1805" width="2.28515625" style="1" customWidth="1"/>
    <col min="1806" max="1806" width="4.140625" style="1" customWidth="1"/>
    <col min="1807" max="1814" width="2.140625" style="1" customWidth="1"/>
    <col min="1815" max="1815" width="2.7109375" style="1" customWidth="1"/>
    <col min="1816" max="1816" width="13.85546875" style="1" customWidth="1"/>
    <col min="1817" max="1817" width="15.28515625" style="1" customWidth="1"/>
    <col min="1818" max="1819" width="13.7109375" style="1" customWidth="1"/>
    <col min="1820" max="1820" width="5.28515625" style="1" customWidth="1"/>
    <col min="1821" max="2047" width="3.5703125" style="1"/>
    <col min="2048" max="2048" width="37.85546875" style="1" customWidth="1"/>
    <col min="2049" max="2052" width="3.5703125" style="1" customWidth="1"/>
    <col min="2053" max="2053" width="2.28515625" style="1" customWidth="1"/>
    <col min="2054" max="2054" width="2.140625" style="1" customWidth="1"/>
    <col min="2055" max="2055" width="2.28515625" style="1" customWidth="1"/>
    <col min="2056" max="2057" width="2.7109375" style="1" customWidth="1"/>
    <col min="2058" max="2058" width="2.5703125" style="1" customWidth="1"/>
    <col min="2059" max="2059" width="7.7109375" style="1" customWidth="1"/>
    <col min="2060" max="2060" width="2.5703125" style="1" customWidth="1"/>
    <col min="2061" max="2061" width="2.28515625" style="1" customWidth="1"/>
    <col min="2062" max="2062" width="4.140625" style="1" customWidth="1"/>
    <col min="2063" max="2070" width="2.140625" style="1" customWidth="1"/>
    <col min="2071" max="2071" width="2.7109375" style="1" customWidth="1"/>
    <col min="2072" max="2072" width="13.85546875" style="1" customWidth="1"/>
    <col min="2073" max="2073" width="15.28515625" style="1" customWidth="1"/>
    <col min="2074" max="2075" width="13.7109375" style="1" customWidth="1"/>
    <col min="2076" max="2076" width="5.28515625" style="1" customWidth="1"/>
    <col min="2077" max="2303" width="3.5703125" style="1"/>
    <col min="2304" max="2304" width="37.85546875" style="1" customWidth="1"/>
    <col min="2305" max="2308" width="3.5703125" style="1" customWidth="1"/>
    <col min="2309" max="2309" width="2.28515625" style="1" customWidth="1"/>
    <col min="2310" max="2310" width="2.140625" style="1" customWidth="1"/>
    <col min="2311" max="2311" width="2.28515625" style="1" customWidth="1"/>
    <col min="2312" max="2313" width="2.7109375" style="1" customWidth="1"/>
    <col min="2314" max="2314" width="2.5703125" style="1" customWidth="1"/>
    <col min="2315" max="2315" width="7.7109375" style="1" customWidth="1"/>
    <col min="2316" max="2316" width="2.5703125" style="1" customWidth="1"/>
    <col min="2317" max="2317" width="2.28515625" style="1" customWidth="1"/>
    <col min="2318" max="2318" width="4.140625" style="1" customWidth="1"/>
    <col min="2319" max="2326" width="2.140625" style="1" customWidth="1"/>
    <col min="2327" max="2327" width="2.7109375" style="1" customWidth="1"/>
    <col min="2328" max="2328" width="13.85546875" style="1" customWidth="1"/>
    <col min="2329" max="2329" width="15.28515625" style="1" customWidth="1"/>
    <col min="2330" max="2331" width="13.7109375" style="1" customWidth="1"/>
    <col min="2332" max="2332" width="5.28515625" style="1" customWidth="1"/>
    <col min="2333" max="2559" width="3.5703125" style="1"/>
    <col min="2560" max="2560" width="37.85546875" style="1" customWidth="1"/>
    <col min="2561" max="2564" width="3.5703125" style="1" customWidth="1"/>
    <col min="2565" max="2565" width="2.28515625" style="1" customWidth="1"/>
    <col min="2566" max="2566" width="2.140625" style="1" customWidth="1"/>
    <col min="2567" max="2567" width="2.28515625" style="1" customWidth="1"/>
    <col min="2568" max="2569" width="2.7109375" style="1" customWidth="1"/>
    <col min="2570" max="2570" width="2.5703125" style="1" customWidth="1"/>
    <col min="2571" max="2571" width="7.7109375" style="1" customWidth="1"/>
    <col min="2572" max="2572" width="2.5703125" style="1" customWidth="1"/>
    <col min="2573" max="2573" width="2.28515625" style="1" customWidth="1"/>
    <col min="2574" max="2574" width="4.140625" style="1" customWidth="1"/>
    <col min="2575" max="2582" width="2.140625" style="1" customWidth="1"/>
    <col min="2583" max="2583" width="2.7109375" style="1" customWidth="1"/>
    <col min="2584" max="2584" width="13.85546875" style="1" customWidth="1"/>
    <col min="2585" max="2585" width="15.28515625" style="1" customWidth="1"/>
    <col min="2586" max="2587" width="13.7109375" style="1" customWidth="1"/>
    <col min="2588" max="2588" width="5.28515625" style="1" customWidth="1"/>
    <col min="2589" max="2815" width="3.5703125" style="1"/>
    <col min="2816" max="2816" width="37.85546875" style="1" customWidth="1"/>
    <col min="2817" max="2820" width="3.5703125" style="1" customWidth="1"/>
    <col min="2821" max="2821" width="2.28515625" style="1" customWidth="1"/>
    <col min="2822" max="2822" width="2.140625" style="1" customWidth="1"/>
    <col min="2823" max="2823" width="2.28515625" style="1" customWidth="1"/>
    <col min="2824" max="2825" width="2.7109375" style="1" customWidth="1"/>
    <col min="2826" max="2826" width="2.5703125" style="1" customWidth="1"/>
    <col min="2827" max="2827" width="7.7109375" style="1" customWidth="1"/>
    <col min="2828" max="2828" width="2.5703125" style="1" customWidth="1"/>
    <col min="2829" max="2829" width="2.28515625" style="1" customWidth="1"/>
    <col min="2830" max="2830" width="4.140625" style="1" customWidth="1"/>
    <col min="2831" max="2838" width="2.140625" style="1" customWidth="1"/>
    <col min="2839" max="2839" width="2.7109375" style="1" customWidth="1"/>
    <col min="2840" max="2840" width="13.85546875" style="1" customWidth="1"/>
    <col min="2841" max="2841" width="15.28515625" style="1" customWidth="1"/>
    <col min="2842" max="2843" width="13.7109375" style="1" customWidth="1"/>
    <col min="2844" max="2844" width="5.28515625" style="1" customWidth="1"/>
    <col min="2845" max="3071" width="3.5703125" style="1"/>
    <col min="3072" max="3072" width="37.85546875" style="1" customWidth="1"/>
    <col min="3073" max="3076" width="3.5703125" style="1" customWidth="1"/>
    <col min="3077" max="3077" width="2.28515625" style="1" customWidth="1"/>
    <col min="3078" max="3078" width="2.140625" style="1" customWidth="1"/>
    <col min="3079" max="3079" width="2.28515625" style="1" customWidth="1"/>
    <col min="3080" max="3081" width="2.7109375" style="1" customWidth="1"/>
    <col min="3082" max="3082" width="2.5703125" style="1" customWidth="1"/>
    <col min="3083" max="3083" width="7.7109375" style="1" customWidth="1"/>
    <col min="3084" max="3084" width="2.5703125" style="1" customWidth="1"/>
    <col min="3085" max="3085" width="2.28515625" style="1" customWidth="1"/>
    <col min="3086" max="3086" width="4.140625" style="1" customWidth="1"/>
    <col min="3087" max="3094" width="2.140625" style="1" customWidth="1"/>
    <col min="3095" max="3095" width="2.7109375" style="1" customWidth="1"/>
    <col min="3096" max="3096" width="13.85546875" style="1" customWidth="1"/>
    <col min="3097" max="3097" width="15.28515625" style="1" customWidth="1"/>
    <col min="3098" max="3099" width="13.7109375" style="1" customWidth="1"/>
    <col min="3100" max="3100" width="5.28515625" style="1" customWidth="1"/>
    <col min="3101" max="3327" width="3.5703125" style="1"/>
    <col min="3328" max="3328" width="37.85546875" style="1" customWidth="1"/>
    <col min="3329" max="3332" width="3.5703125" style="1" customWidth="1"/>
    <col min="3333" max="3333" width="2.28515625" style="1" customWidth="1"/>
    <col min="3334" max="3334" width="2.140625" style="1" customWidth="1"/>
    <col min="3335" max="3335" width="2.28515625" style="1" customWidth="1"/>
    <col min="3336" max="3337" width="2.7109375" style="1" customWidth="1"/>
    <col min="3338" max="3338" width="2.5703125" style="1" customWidth="1"/>
    <col min="3339" max="3339" width="7.7109375" style="1" customWidth="1"/>
    <col min="3340" max="3340" width="2.5703125" style="1" customWidth="1"/>
    <col min="3341" max="3341" width="2.28515625" style="1" customWidth="1"/>
    <col min="3342" max="3342" width="4.140625" style="1" customWidth="1"/>
    <col min="3343" max="3350" width="2.140625" style="1" customWidth="1"/>
    <col min="3351" max="3351" width="2.7109375" style="1" customWidth="1"/>
    <col min="3352" max="3352" width="13.85546875" style="1" customWidth="1"/>
    <col min="3353" max="3353" width="15.28515625" style="1" customWidth="1"/>
    <col min="3354" max="3355" width="13.7109375" style="1" customWidth="1"/>
    <col min="3356" max="3356" width="5.28515625" style="1" customWidth="1"/>
    <col min="3357" max="3583" width="3.5703125" style="1"/>
    <col min="3584" max="3584" width="37.85546875" style="1" customWidth="1"/>
    <col min="3585" max="3588" width="3.5703125" style="1" customWidth="1"/>
    <col min="3589" max="3589" width="2.28515625" style="1" customWidth="1"/>
    <col min="3590" max="3590" width="2.140625" style="1" customWidth="1"/>
    <col min="3591" max="3591" width="2.28515625" style="1" customWidth="1"/>
    <col min="3592" max="3593" width="2.7109375" style="1" customWidth="1"/>
    <col min="3594" max="3594" width="2.5703125" style="1" customWidth="1"/>
    <col min="3595" max="3595" width="7.7109375" style="1" customWidth="1"/>
    <col min="3596" max="3596" width="2.5703125" style="1" customWidth="1"/>
    <col min="3597" max="3597" width="2.28515625" style="1" customWidth="1"/>
    <col min="3598" max="3598" width="4.140625" style="1" customWidth="1"/>
    <col min="3599" max="3606" width="2.140625" style="1" customWidth="1"/>
    <col min="3607" max="3607" width="2.7109375" style="1" customWidth="1"/>
    <col min="3608" max="3608" width="13.85546875" style="1" customWidth="1"/>
    <col min="3609" max="3609" width="15.28515625" style="1" customWidth="1"/>
    <col min="3610" max="3611" width="13.7109375" style="1" customWidth="1"/>
    <col min="3612" max="3612" width="5.28515625" style="1" customWidth="1"/>
    <col min="3613" max="3839" width="3.5703125" style="1"/>
    <col min="3840" max="3840" width="37.85546875" style="1" customWidth="1"/>
    <col min="3841" max="3844" width="3.5703125" style="1" customWidth="1"/>
    <col min="3845" max="3845" width="2.28515625" style="1" customWidth="1"/>
    <col min="3846" max="3846" width="2.140625" style="1" customWidth="1"/>
    <col min="3847" max="3847" width="2.28515625" style="1" customWidth="1"/>
    <col min="3848" max="3849" width="2.7109375" style="1" customWidth="1"/>
    <col min="3850" max="3850" width="2.5703125" style="1" customWidth="1"/>
    <col min="3851" max="3851" width="7.7109375" style="1" customWidth="1"/>
    <col min="3852" max="3852" width="2.5703125" style="1" customWidth="1"/>
    <col min="3853" max="3853" width="2.28515625" style="1" customWidth="1"/>
    <col min="3854" max="3854" width="4.140625" style="1" customWidth="1"/>
    <col min="3855" max="3862" width="2.140625" style="1" customWidth="1"/>
    <col min="3863" max="3863" width="2.7109375" style="1" customWidth="1"/>
    <col min="3864" max="3864" width="13.85546875" style="1" customWidth="1"/>
    <col min="3865" max="3865" width="15.28515625" style="1" customWidth="1"/>
    <col min="3866" max="3867" width="13.7109375" style="1" customWidth="1"/>
    <col min="3868" max="3868" width="5.28515625" style="1" customWidth="1"/>
    <col min="3869" max="4095" width="3.5703125" style="1"/>
    <col min="4096" max="4096" width="37.85546875" style="1" customWidth="1"/>
    <col min="4097" max="4100" width="3.5703125" style="1" customWidth="1"/>
    <col min="4101" max="4101" width="2.28515625" style="1" customWidth="1"/>
    <col min="4102" max="4102" width="2.140625" style="1" customWidth="1"/>
    <col min="4103" max="4103" width="2.28515625" style="1" customWidth="1"/>
    <col min="4104" max="4105" width="2.7109375" style="1" customWidth="1"/>
    <col min="4106" max="4106" width="2.5703125" style="1" customWidth="1"/>
    <col min="4107" max="4107" width="7.7109375" style="1" customWidth="1"/>
    <col min="4108" max="4108" width="2.5703125" style="1" customWidth="1"/>
    <col min="4109" max="4109" width="2.28515625" style="1" customWidth="1"/>
    <col min="4110" max="4110" width="4.140625" style="1" customWidth="1"/>
    <col min="4111" max="4118" width="2.140625" style="1" customWidth="1"/>
    <col min="4119" max="4119" width="2.7109375" style="1" customWidth="1"/>
    <col min="4120" max="4120" width="13.85546875" style="1" customWidth="1"/>
    <col min="4121" max="4121" width="15.28515625" style="1" customWidth="1"/>
    <col min="4122" max="4123" width="13.7109375" style="1" customWidth="1"/>
    <col min="4124" max="4124" width="5.28515625" style="1" customWidth="1"/>
    <col min="4125" max="4351" width="3.5703125" style="1"/>
    <col min="4352" max="4352" width="37.85546875" style="1" customWidth="1"/>
    <col min="4353" max="4356" width="3.5703125" style="1" customWidth="1"/>
    <col min="4357" max="4357" width="2.28515625" style="1" customWidth="1"/>
    <col min="4358" max="4358" width="2.140625" style="1" customWidth="1"/>
    <col min="4359" max="4359" width="2.28515625" style="1" customWidth="1"/>
    <col min="4360" max="4361" width="2.7109375" style="1" customWidth="1"/>
    <col min="4362" max="4362" width="2.5703125" style="1" customWidth="1"/>
    <col min="4363" max="4363" width="7.7109375" style="1" customWidth="1"/>
    <col min="4364" max="4364" width="2.5703125" style="1" customWidth="1"/>
    <col min="4365" max="4365" width="2.28515625" style="1" customWidth="1"/>
    <col min="4366" max="4366" width="4.140625" style="1" customWidth="1"/>
    <col min="4367" max="4374" width="2.140625" style="1" customWidth="1"/>
    <col min="4375" max="4375" width="2.7109375" style="1" customWidth="1"/>
    <col min="4376" max="4376" width="13.85546875" style="1" customWidth="1"/>
    <col min="4377" max="4377" width="15.28515625" style="1" customWidth="1"/>
    <col min="4378" max="4379" width="13.7109375" style="1" customWidth="1"/>
    <col min="4380" max="4380" width="5.28515625" style="1" customWidth="1"/>
    <col min="4381" max="4607" width="3.5703125" style="1"/>
    <col min="4608" max="4608" width="37.85546875" style="1" customWidth="1"/>
    <col min="4609" max="4612" width="3.5703125" style="1" customWidth="1"/>
    <col min="4613" max="4613" width="2.28515625" style="1" customWidth="1"/>
    <col min="4614" max="4614" width="2.140625" style="1" customWidth="1"/>
    <col min="4615" max="4615" width="2.28515625" style="1" customWidth="1"/>
    <col min="4616" max="4617" width="2.7109375" style="1" customWidth="1"/>
    <col min="4618" max="4618" width="2.5703125" style="1" customWidth="1"/>
    <col min="4619" max="4619" width="7.7109375" style="1" customWidth="1"/>
    <col min="4620" max="4620" width="2.5703125" style="1" customWidth="1"/>
    <col min="4621" max="4621" width="2.28515625" style="1" customWidth="1"/>
    <col min="4622" max="4622" width="4.140625" style="1" customWidth="1"/>
    <col min="4623" max="4630" width="2.140625" style="1" customWidth="1"/>
    <col min="4631" max="4631" width="2.7109375" style="1" customWidth="1"/>
    <col min="4632" max="4632" width="13.85546875" style="1" customWidth="1"/>
    <col min="4633" max="4633" width="15.28515625" style="1" customWidth="1"/>
    <col min="4634" max="4635" width="13.7109375" style="1" customWidth="1"/>
    <col min="4636" max="4636" width="5.28515625" style="1" customWidth="1"/>
    <col min="4637" max="4863" width="3.5703125" style="1"/>
    <col min="4864" max="4864" width="37.85546875" style="1" customWidth="1"/>
    <col min="4865" max="4868" width="3.5703125" style="1" customWidth="1"/>
    <col min="4869" max="4869" width="2.28515625" style="1" customWidth="1"/>
    <col min="4870" max="4870" width="2.140625" style="1" customWidth="1"/>
    <col min="4871" max="4871" width="2.28515625" style="1" customWidth="1"/>
    <col min="4872" max="4873" width="2.7109375" style="1" customWidth="1"/>
    <col min="4874" max="4874" width="2.5703125" style="1" customWidth="1"/>
    <col min="4875" max="4875" width="7.7109375" style="1" customWidth="1"/>
    <col min="4876" max="4876" width="2.5703125" style="1" customWidth="1"/>
    <col min="4877" max="4877" width="2.28515625" style="1" customWidth="1"/>
    <col min="4878" max="4878" width="4.140625" style="1" customWidth="1"/>
    <col min="4879" max="4886" width="2.140625" style="1" customWidth="1"/>
    <col min="4887" max="4887" width="2.7109375" style="1" customWidth="1"/>
    <col min="4888" max="4888" width="13.85546875" style="1" customWidth="1"/>
    <col min="4889" max="4889" width="15.28515625" style="1" customWidth="1"/>
    <col min="4890" max="4891" width="13.7109375" style="1" customWidth="1"/>
    <col min="4892" max="4892" width="5.28515625" style="1" customWidth="1"/>
    <col min="4893" max="5119" width="3.5703125" style="1"/>
    <col min="5120" max="5120" width="37.85546875" style="1" customWidth="1"/>
    <col min="5121" max="5124" width="3.5703125" style="1" customWidth="1"/>
    <col min="5125" max="5125" width="2.28515625" style="1" customWidth="1"/>
    <col min="5126" max="5126" width="2.140625" style="1" customWidth="1"/>
    <col min="5127" max="5127" width="2.28515625" style="1" customWidth="1"/>
    <col min="5128" max="5129" width="2.7109375" style="1" customWidth="1"/>
    <col min="5130" max="5130" width="2.5703125" style="1" customWidth="1"/>
    <col min="5131" max="5131" width="7.7109375" style="1" customWidth="1"/>
    <col min="5132" max="5132" width="2.5703125" style="1" customWidth="1"/>
    <col min="5133" max="5133" width="2.28515625" style="1" customWidth="1"/>
    <col min="5134" max="5134" width="4.140625" style="1" customWidth="1"/>
    <col min="5135" max="5142" width="2.140625" style="1" customWidth="1"/>
    <col min="5143" max="5143" width="2.7109375" style="1" customWidth="1"/>
    <col min="5144" max="5144" width="13.85546875" style="1" customWidth="1"/>
    <col min="5145" max="5145" width="15.28515625" style="1" customWidth="1"/>
    <col min="5146" max="5147" width="13.7109375" style="1" customWidth="1"/>
    <col min="5148" max="5148" width="5.28515625" style="1" customWidth="1"/>
    <col min="5149" max="5375" width="3.5703125" style="1"/>
    <col min="5376" max="5376" width="37.85546875" style="1" customWidth="1"/>
    <col min="5377" max="5380" width="3.5703125" style="1" customWidth="1"/>
    <col min="5381" max="5381" width="2.28515625" style="1" customWidth="1"/>
    <col min="5382" max="5382" width="2.140625" style="1" customWidth="1"/>
    <col min="5383" max="5383" width="2.28515625" style="1" customWidth="1"/>
    <col min="5384" max="5385" width="2.7109375" style="1" customWidth="1"/>
    <col min="5386" max="5386" width="2.5703125" style="1" customWidth="1"/>
    <col min="5387" max="5387" width="7.7109375" style="1" customWidth="1"/>
    <col min="5388" max="5388" width="2.5703125" style="1" customWidth="1"/>
    <col min="5389" max="5389" width="2.28515625" style="1" customWidth="1"/>
    <col min="5390" max="5390" width="4.140625" style="1" customWidth="1"/>
    <col min="5391" max="5398" width="2.140625" style="1" customWidth="1"/>
    <col min="5399" max="5399" width="2.7109375" style="1" customWidth="1"/>
    <col min="5400" max="5400" width="13.85546875" style="1" customWidth="1"/>
    <col min="5401" max="5401" width="15.28515625" style="1" customWidth="1"/>
    <col min="5402" max="5403" width="13.7109375" style="1" customWidth="1"/>
    <col min="5404" max="5404" width="5.28515625" style="1" customWidth="1"/>
    <col min="5405" max="5631" width="3.5703125" style="1"/>
    <col min="5632" max="5632" width="37.85546875" style="1" customWidth="1"/>
    <col min="5633" max="5636" width="3.5703125" style="1" customWidth="1"/>
    <col min="5637" max="5637" width="2.28515625" style="1" customWidth="1"/>
    <col min="5638" max="5638" width="2.140625" style="1" customWidth="1"/>
    <col min="5639" max="5639" width="2.28515625" style="1" customWidth="1"/>
    <col min="5640" max="5641" width="2.7109375" style="1" customWidth="1"/>
    <col min="5642" max="5642" width="2.5703125" style="1" customWidth="1"/>
    <col min="5643" max="5643" width="7.7109375" style="1" customWidth="1"/>
    <col min="5644" max="5644" width="2.5703125" style="1" customWidth="1"/>
    <col min="5645" max="5645" width="2.28515625" style="1" customWidth="1"/>
    <col min="5646" max="5646" width="4.140625" style="1" customWidth="1"/>
    <col min="5647" max="5654" width="2.140625" style="1" customWidth="1"/>
    <col min="5655" max="5655" width="2.7109375" style="1" customWidth="1"/>
    <col min="5656" max="5656" width="13.85546875" style="1" customWidth="1"/>
    <col min="5657" max="5657" width="15.28515625" style="1" customWidth="1"/>
    <col min="5658" max="5659" width="13.7109375" style="1" customWidth="1"/>
    <col min="5660" max="5660" width="5.28515625" style="1" customWidth="1"/>
    <col min="5661" max="5887" width="3.5703125" style="1"/>
    <col min="5888" max="5888" width="37.85546875" style="1" customWidth="1"/>
    <col min="5889" max="5892" width="3.5703125" style="1" customWidth="1"/>
    <col min="5893" max="5893" width="2.28515625" style="1" customWidth="1"/>
    <col min="5894" max="5894" width="2.140625" style="1" customWidth="1"/>
    <col min="5895" max="5895" width="2.28515625" style="1" customWidth="1"/>
    <col min="5896" max="5897" width="2.7109375" style="1" customWidth="1"/>
    <col min="5898" max="5898" width="2.5703125" style="1" customWidth="1"/>
    <col min="5899" max="5899" width="7.7109375" style="1" customWidth="1"/>
    <col min="5900" max="5900" width="2.5703125" style="1" customWidth="1"/>
    <col min="5901" max="5901" width="2.28515625" style="1" customWidth="1"/>
    <col min="5902" max="5902" width="4.140625" style="1" customWidth="1"/>
    <col min="5903" max="5910" width="2.140625" style="1" customWidth="1"/>
    <col min="5911" max="5911" width="2.7109375" style="1" customWidth="1"/>
    <col min="5912" max="5912" width="13.85546875" style="1" customWidth="1"/>
    <col min="5913" max="5913" width="15.28515625" style="1" customWidth="1"/>
    <col min="5914" max="5915" width="13.7109375" style="1" customWidth="1"/>
    <col min="5916" max="5916" width="5.28515625" style="1" customWidth="1"/>
    <col min="5917" max="6143" width="3.5703125" style="1"/>
    <col min="6144" max="6144" width="37.85546875" style="1" customWidth="1"/>
    <col min="6145" max="6148" width="3.5703125" style="1" customWidth="1"/>
    <col min="6149" max="6149" width="2.28515625" style="1" customWidth="1"/>
    <col min="6150" max="6150" width="2.140625" style="1" customWidth="1"/>
    <col min="6151" max="6151" width="2.28515625" style="1" customWidth="1"/>
    <col min="6152" max="6153" width="2.7109375" style="1" customWidth="1"/>
    <col min="6154" max="6154" width="2.5703125" style="1" customWidth="1"/>
    <col min="6155" max="6155" width="7.7109375" style="1" customWidth="1"/>
    <col min="6156" max="6156" width="2.5703125" style="1" customWidth="1"/>
    <col min="6157" max="6157" width="2.28515625" style="1" customWidth="1"/>
    <col min="6158" max="6158" width="4.140625" style="1" customWidth="1"/>
    <col min="6159" max="6166" width="2.140625" style="1" customWidth="1"/>
    <col min="6167" max="6167" width="2.7109375" style="1" customWidth="1"/>
    <col min="6168" max="6168" width="13.85546875" style="1" customWidth="1"/>
    <col min="6169" max="6169" width="15.28515625" style="1" customWidth="1"/>
    <col min="6170" max="6171" width="13.7109375" style="1" customWidth="1"/>
    <col min="6172" max="6172" width="5.28515625" style="1" customWidth="1"/>
    <col min="6173" max="6399" width="3.5703125" style="1"/>
    <col min="6400" max="6400" width="37.85546875" style="1" customWidth="1"/>
    <col min="6401" max="6404" width="3.5703125" style="1" customWidth="1"/>
    <col min="6405" max="6405" width="2.28515625" style="1" customWidth="1"/>
    <col min="6406" max="6406" width="2.140625" style="1" customWidth="1"/>
    <col min="6407" max="6407" width="2.28515625" style="1" customWidth="1"/>
    <col min="6408" max="6409" width="2.7109375" style="1" customWidth="1"/>
    <col min="6410" max="6410" width="2.5703125" style="1" customWidth="1"/>
    <col min="6411" max="6411" width="7.7109375" style="1" customWidth="1"/>
    <col min="6412" max="6412" width="2.5703125" style="1" customWidth="1"/>
    <col min="6413" max="6413" width="2.28515625" style="1" customWidth="1"/>
    <col min="6414" max="6414" width="4.140625" style="1" customWidth="1"/>
    <col min="6415" max="6422" width="2.140625" style="1" customWidth="1"/>
    <col min="6423" max="6423" width="2.7109375" style="1" customWidth="1"/>
    <col min="6424" max="6424" width="13.85546875" style="1" customWidth="1"/>
    <col min="6425" max="6425" width="15.28515625" style="1" customWidth="1"/>
    <col min="6426" max="6427" width="13.7109375" style="1" customWidth="1"/>
    <col min="6428" max="6428" width="5.28515625" style="1" customWidth="1"/>
    <col min="6429" max="6655" width="3.5703125" style="1"/>
    <col min="6656" max="6656" width="37.85546875" style="1" customWidth="1"/>
    <col min="6657" max="6660" width="3.5703125" style="1" customWidth="1"/>
    <col min="6661" max="6661" width="2.28515625" style="1" customWidth="1"/>
    <col min="6662" max="6662" width="2.140625" style="1" customWidth="1"/>
    <col min="6663" max="6663" width="2.28515625" style="1" customWidth="1"/>
    <col min="6664" max="6665" width="2.7109375" style="1" customWidth="1"/>
    <col min="6666" max="6666" width="2.5703125" style="1" customWidth="1"/>
    <col min="6667" max="6667" width="7.7109375" style="1" customWidth="1"/>
    <col min="6668" max="6668" width="2.5703125" style="1" customWidth="1"/>
    <col min="6669" max="6669" width="2.28515625" style="1" customWidth="1"/>
    <col min="6670" max="6670" width="4.140625" style="1" customWidth="1"/>
    <col min="6671" max="6678" width="2.140625" style="1" customWidth="1"/>
    <col min="6679" max="6679" width="2.7109375" style="1" customWidth="1"/>
    <col min="6680" max="6680" width="13.85546875" style="1" customWidth="1"/>
    <col min="6681" max="6681" width="15.28515625" style="1" customWidth="1"/>
    <col min="6682" max="6683" width="13.7109375" style="1" customWidth="1"/>
    <col min="6684" max="6684" width="5.28515625" style="1" customWidth="1"/>
    <col min="6685" max="6911" width="3.5703125" style="1"/>
    <col min="6912" max="6912" width="37.85546875" style="1" customWidth="1"/>
    <col min="6913" max="6916" width="3.5703125" style="1" customWidth="1"/>
    <col min="6917" max="6917" width="2.28515625" style="1" customWidth="1"/>
    <col min="6918" max="6918" width="2.140625" style="1" customWidth="1"/>
    <col min="6919" max="6919" width="2.28515625" style="1" customWidth="1"/>
    <col min="6920" max="6921" width="2.7109375" style="1" customWidth="1"/>
    <col min="6922" max="6922" width="2.5703125" style="1" customWidth="1"/>
    <col min="6923" max="6923" width="7.7109375" style="1" customWidth="1"/>
    <col min="6924" max="6924" width="2.5703125" style="1" customWidth="1"/>
    <col min="6925" max="6925" width="2.28515625" style="1" customWidth="1"/>
    <col min="6926" max="6926" width="4.140625" style="1" customWidth="1"/>
    <col min="6927" max="6934" width="2.140625" style="1" customWidth="1"/>
    <col min="6935" max="6935" width="2.7109375" style="1" customWidth="1"/>
    <col min="6936" max="6936" width="13.85546875" style="1" customWidth="1"/>
    <col min="6937" max="6937" width="15.28515625" style="1" customWidth="1"/>
    <col min="6938" max="6939" width="13.7109375" style="1" customWidth="1"/>
    <col min="6940" max="6940" width="5.28515625" style="1" customWidth="1"/>
    <col min="6941" max="7167" width="3.5703125" style="1"/>
    <col min="7168" max="7168" width="37.85546875" style="1" customWidth="1"/>
    <col min="7169" max="7172" width="3.5703125" style="1" customWidth="1"/>
    <col min="7173" max="7173" width="2.28515625" style="1" customWidth="1"/>
    <col min="7174" max="7174" width="2.140625" style="1" customWidth="1"/>
    <col min="7175" max="7175" width="2.28515625" style="1" customWidth="1"/>
    <col min="7176" max="7177" width="2.7109375" style="1" customWidth="1"/>
    <col min="7178" max="7178" width="2.5703125" style="1" customWidth="1"/>
    <col min="7179" max="7179" width="7.7109375" style="1" customWidth="1"/>
    <col min="7180" max="7180" width="2.5703125" style="1" customWidth="1"/>
    <col min="7181" max="7181" width="2.28515625" style="1" customWidth="1"/>
    <col min="7182" max="7182" width="4.140625" style="1" customWidth="1"/>
    <col min="7183" max="7190" width="2.140625" style="1" customWidth="1"/>
    <col min="7191" max="7191" width="2.7109375" style="1" customWidth="1"/>
    <col min="7192" max="7192" width="13.85546875" style="1" customWidth="1"/>
    <col min="7193" max="7193" width="15.28515625" style="1" customWidth="1"/>
    <col min="7194" max="7195" width="13.7109375" style="1" customWidth="1"/>
    <col min="7196" max="7196" width="5.28515625" style="1" customWidth="1"/>
    <col min="7197" max="7423" width="3.5703125" style="1"/>
    <col min="7424" max="7424" width="37.85546875" style="1" customWidth="1"/>
    <col min="7425" max="7428" width="3.5703125" style="1" customWidth="1"/>
    <col min="7429" max="7429" width="2.28515625" style="1" customWidth="1"/>
    <col min="7430" max="7430" width="2.140625" style="1" customWidth="1"/>
    <col min="7431" max="7431" width="2.28515625" style="1" customWidth="1"/>
    <col min="7432" max="7433" width="2.7109375" style="1" customWidth="1"/>
    <col min="7434" max="7434" width="2.5703125" style="1" customWidth="1"/>
    <col min="7435" max="7435" width="7.7109375" style="1" customWidth="1"/>
    <col min="7436" max="7436" width="2.5703125" style="1" customWidth="1"/>
    <col min="7437" max="7437" width="2.28515625" style="1" customWidth="1"/>
    <col min="7438" max="7438" width="4.140625" style="1" customWidth="1"/>
    <col min="7439" max="7446" width="2.140625" style="1" customWidth="1"/>
    <col min="7447" max="7447" width="2.7109375" style="1" customWidth="1"/>
    <col min="7448" max="7448" width="13.85546875" style="1" customWidth="1"/>
    <col min="7449" max="7449" width="15.28515625" style="1" customWidth="1"/>
    <col min="7450" max="7451" width="13.7109375" style="1" customWidth="1"/>
    <col min="7452" max="7452" width="5.28515625" style="1" customWidth="1"/>
    <col min="7453" max="7679" width="3.5703125" style="1"/>
    <col min="7680" max="7680" width="37.85546875" style="1" customWidth="1"/>
    <col min="7681" max="7684" width="3.5703125" style="1" customWidth="1"/>
    <col min="7685" max="7685" width="2.28515625" style="1" customWidth="1"/>
    <col min="7686" max="7686" width="2.140625" style="1" customWidth="1"/>
    <col min="7687" max="7687" width="2.28515625" style="1" customWidth="1"/>
    <col min="7688" max="7689" width="2.7109375" style="1" customWidth="1"/>
    <col min="7690" max="7690" width="2.5703125" style="1" customWidth="1"/>
    <col min="7691" max="7691" width="7.7109375" style="1" customWidth="1"/>
    <col min="7692" max="7692" width="2.5703125" style="1" customWidth="1"/>
    <col min="7693" max="7693" width="2.28515625" style="1" customWidth="1"/>
    <col min="7694" max="7694" width="4.140625" style="1" customWidth="1"/>
    <col min="7695" max="7702" width="2.140625" style="1" customWidth="1"/>
    <col min="7703" max="7703" width="2.7109375" style="1" customWidth="1"/>
    <col min="7704" max="7704" width="13.85546875" style="1" customWidth="1"/>
    <col min="7705" max="7705" width="15.28515625" style="1" customWidth="1"/>
    <col min="7706" max="7707" width="13.7109375" style="1" customWidth="1"/>
    <col min="7708" max="7708" width="5.28515625" style="1" customWidth="1"/>
    <col min="7709" max="7935" width="3.5703125" style="1"/>
    <col min="7936" max="7936" width="37.85546875" style="1" customWidth="1"/>
    <col min="7937" max="7940" width="3.5703125" style="1" customWidth="1"/>
    <col min="7941" max="7941" width="2.28515625" style="1" customWidth="1"/>
    <col min="7942" max="7942" width="2.140625" style="1" customWidth="1"/>
    <col min="7943" max="7943" width="2.28515625" style="1" customWidth="1"/>
    <col min="7944" max="7945" width="2.7109375" style="1" customWidth="1"/>
    <col min="7946" max="7946" width="2.5703125" style="1" customWidth="1"/>
    <col min="7947" max="7947" width="7.7109375" style="1" customWidth="1"/>
    <col min="7948" max="7948" width="2.5703125" style="1" customWidth="1"/>
    <col min="7949" max="7949" width="2.28515625" style="1" customWidth="1"/>
    <col min="7950" max="7950" width="4.140625" style="1" customWidth="1"/>
    <col min="7951" max="7958" width="2.140625" style="1" customWidth="1"/>
    <col min="7959" max="7959" width="2.7109375" style="1" customWidth="1"/>
    <col min="7960" max="7960" width="13.85546875" style="1" customWidth="1"/>
    <col min="7961" max="7961" width="15.28515625" style="1" customWidth="1"/>
    <col min="7962" max="7963" width="13.7109375" style="1" customWidth="1"/>
    <col min="7964" max="7964" width="5.28515625" style="1" customWidth="1"/>
    <col min="7965" max="8191" width="3.5703125" style="1"/>
    <col min="8192" max="8192" width="37.85546875" style="1" customWidth="1"/>
    <col min="8193" max="8196" width="3.5703125" style="1" customWidth="1"/>
    <col min="8197" max="8197" width="2.28515625" style="1" customWidth="1"/>
    <col min="8198" max="8198" width="2.140625" style="1" customWidth="1"/>
    <col min="8199" max="8199" width="2.28515625" style="1" customWidth="1"/>
    <col min="8200" max="8201" width="2.7109375" style="1" customWidth="1"/>
    <col min="8202" max="8202" width="2.5703125" style="1" customWidth="1"/>
    <col min="8203" max="8203" width="7.7109375" style="1" customWidth="1"/>
    <col min="8204" max="8204" width="2.5703125" style="1" customWidth="1"/>
    <col min="8205" max="8205" width="2.28515625" style="1" customWidth="1"/>
    <col min="8206" max="8206" width="4.140625" style="1" customWidth="1"/>
    <col min="8207" max="8214" width="2.140625" style="1" customWidth="1"/>
    <col min="8215" max="8215" width="2.7109375" style="1" customWidth="1"/>
    <col min="8216" max="8216" width="13.85546875" style="1" customWidth="1"/>
    <col min="8217" max="8217" width="15.28515625" style="1" customWidth="1"/>
    <col min="8218" max="8219" width="13.7109375" style="1" customWidth="1"/>
    <col min="8220" max="8220" width="5.28515625" style="1" customWidth="1"/>
    <col min="8221" max="8447" width="3.5703125" style="1"/>
    <col min="8448" max="8448" width="37.85546875" style="1" customWidth="1"/>
    <col min="8449" max="8452" width="3.5703125" style="1" customWidth="1"/>
    <col min="8453" max="8453" width="2.28515625" style="1" customWidth="1"/>
    <col min="8454" max="8454" width="2.140625" style="1" customWidth="1"/>
    <col min="8455" max="8455" width="2.28515625" style="1" customWidth="1"/>
    <col min="8456" max="8457" width="2.7109375" style="1" customWidth="1"/>
    <col min="8458" max="8458" width="2.5703125" style="1" customWidth="1"/>
    <col min="8459" max="8459" width="7.7109375" style="1" customWidth="1"/>
    <col min="8460" max="8460" width="2.5703125" style="1" customWidth="1"/>
    <col min="8461" max="8461" width="2.28515625" style="1" customWidth="1"/>
    <col min="8462" max="8462" width="4.140625" style="1" customWidth="1"/>
    <col min="8463" max="8470" width="2.140625" style="1" customWidth="1"/>
    <col min="8471" max="8471" width="2.7109375" style="1" customWidth="1"/>
    <col min="8472" max="8472" width="13.85546875" style="1" customWidth="1"/>
    <col min="8473" max="8473" width="15.28515625" style="1" customWidth="1"/>
    <col min="8474" max="8475" width="13.7109375" style="1" customWidth="1"/>
    <col min="8476" max="8476" width="5.28515625" style="1" customWidth="1"/>
    <col min="8477" max="8703" width="3.5703125" style="1"/>
    <col min="8704" max="8704" width="37.85546875" style="1" customWidth="1"/>
    <col min="8705" max="8708" width="3.5703125" style="1" customWidth="1"/>
    <col min="8709" max="8709" width="2.28515625" style="1" customWidth="1"/>
    <col min="8710" max="8710" width="2.140625" style="1" customWidth="1"/>
    <col min="8711" max="8711" width="2.28515625" style="1" customWidth="1"/>
    <col min="8712" max="8713" width="2.7109375" style="1" customWidth="1"/>
    <col min="8714" max="8714" width="2.5703125" style="1" customWidth="1"/>
    <col min="8715" max="8715" width="7.7109375" style="1" customWidth="1"/>
    <col min="8716" max="8716" width="2.5703125" style="1" customWidth="1"/>
    <col min="8717" max="8717" width="2.28515625" style="1" customWidth="1"/>
    <col min="8718" max="8718" width="4.140625" style="1" customWidth="1"/>
    <col min="8719" max="8726" width="2.140625" style="1" customWidth="1"/>
    <col min="8727" max="8727" width="2.7109375" style="1" customWidth="1"/>
    <col min="8728" max="8728" width="13.85546875" style="1" customWidth="1"/>
    <col min="8729" max="8729" width="15.28515625" style="1" customWidth="1"/>
    <col min="8730" max="8731" width="13.7109375" style="1" customWidth="1"/>
    <col min="8732" max="8732" width="5.28515625" style="1" customWidth="1"/>
    <col min="8733" max="8959" width="3.5703125" style="1"/>
    <col min="8960" max="8960" width="37.85546875" style="1" customWidth="1"/>
    <col min="8961" max="8964" width="3.5703125" style="1" customWidth="1"/>
    <col min="8965" max="8965" width="2.28515625" style="1" customWidth="1"/>
    <col min="8966" max="8966" width="2.140625" style="1" customWidth="1"/>
    <col min="8967" max="8967" width="2.28515625" style="1" customWidth="1"/>
    <col min="8968" max="8969" width="2.7109375" style="1" customWidth="1"/>
    <col min="8970" max="8970" width="2.5703125" style="1" customWidth="1"/>
    <col min="8971" max="8971" width="7.7109375" style="1" customWidth="1"/>
    <col min="8972" max="8972" width="2.5703125" style="1" customWidth="1"/>
    <col min="8973" max="8973" width="2.28515625" style="1" customWidth="1"/>
    <col min="8974" max="8974" width="4.140625" style="1" customWidth="1"/>
    <col min="8975" max="8982" width="2.140625" style="1" customWidth="1"/>
    <col min="8983" max="8983" width="2.7109375" style="1" customWidth="1"/>
    <col min="8984" max="8984" width="13.85546875" style="1" customWidth="1"/>
    <col min="8985" max="8985" width="15.28515625" style="1" customWidth="1"/>
    <col min="8986" max="8987" width="13.7109375" style="1" customWidth="1"/>
    <col min="8988" max="8988" width="5.28515625" style="1" customWidth="1"/>
    <col min="8989" max="9215" width="3.5703125" style="1"/>
    <col min="9216" max="9216" width="37.85546875" style="1" customWidth="1"/>
    <col min="9217" max="9220" width="3.5703125" style="1" customWidth="1"/>
    <col min="9221" max="9221" width="2.28515625" style="1" customWidth="1"/>
    <col min="9222" max="9222" width="2.140625" style="1" customWidth="1"/>
    <col min="9223" max="9223" width="2.28515625" style="1" customWidth="1"/>
    <col min="9224" max="9225" width="2.7109375" style="1" customWidth="1"/>
    <col min="9226" max="9226" width="2.5703125" style="1" customWidth="1"/>
    <col min="9227" max="9227" width="7.7109375" style="1" customWidth="1"/>
    <col min="9228" max="9228" width="2.5703125" style="1" customWidth="1"/>
    <col min="9229" max="9229" width="2.28515625" style="1" customWidth="1"/>
    <col min="9230" max="9230" width="4.140625" style="1" customWidth="1"/>
    <col min="9231" max="9238" width="2.140625" style="1" customWidth="1"/>
    <col min="9239" max="9239" width="2.7109375" style="1" customWidth="1"/>
    <col min="9240" max="9240" width="13.85546875" style="1" customWidth="1"/>
    <col min="9241" max="9241" width="15.28515625" style="1" customWidth="1"/>
    <col min="9242" max="9243" width="13.7109375" style="1" customWidth="1"/>
    <col min="9244" max="9244" width="5.28515625" style="1" customWidth="1"/>
    <col min="9245" max="9471" width="3.5703125" style="1"/>
    <col min="9472" max="9472" width="37.85546875" style="1" customWidth="1"/>
    <col min="9473" max="9476" width="3.5703125" style="1" customWidth="1"/>
    <col min="9477" max="9477" width="2.28515625" style="1" customWidth="1"/>
    <col min="9478" max="9478" width="2.140625" style="1" customWidth="1"/>
    <col min="9479" max="9479" width="2.28515625" style="1" customWidth="1"/>
    <col min="9480" max="9481" width="2.7109375" style="1" customWidth="1"/>
    <col min="9482" max="9482" width="2.5703125" style="1" customWidth="1"/>
    <col min="9483" max="9483" width="7.7109375" style="1" customWidth="1"/>
    <col min="9484" max="9484" width="2.5703125" style="1" customWidth="1"/>
    <col min="9485" max="9485" width="2.28515625" style="1" customWidth="1"/>
    <col min="9486" max="9486" width="4.140625" style="1" customWidth="1"/>
    <col min="9487" max="9494" width="2.140625" style="1" customWidth="1"/>
    <col min="9495" max="9495" width="2.7109375" style="1" customWidth="1"/>
    <col min="9496" max="9496" width="13.85546875" style="1" customWidth="1"/>
    <col min="9497" max="9497" width="15.28515625" style="1" customWidth="1"/>
    <col min="9498" max="9499" width="13.7109375" style="1" customWidth="1"/>
    <col min="9500" max="9500" width="5.28515625" style="1" customWidth="1"/>
    <col min="9501" max="9727" width="3.5703125" style="1"/>
    <col min="9728" max="9728" width="37.85546875" style="1" customWidth="1"/>
    <col min="9729" max="9732" width="3.5703125" style="1" customWidth="1"/>
    <col min="9733" max="9733" width="2.28515625" style="1" customWidth="1"/>
    <col min="9734" max="9734" width="2.140625" style="1" customWidth="1"/>
    <col min="9735" max="9735" width="2.28515625" style="1" customWidth="1"/>
    <col min="9736" max="9737" width="2.7109375" style="1" customWidth="1"/>
    <col min="9738" max="9738" width="2.5703125" style="1" customWidth="1"/>
    <col min="9739" max="9739" width="7.7109375" style="1" customWidth="1"/>
    <col min="9740" max="9740" width="2.5703125" style="1" customWidth="1"/>
    <col min="9741" max="9741" width="2.28515625" style="1" customWidth="1"/>
    <col min="9742" max="9742" width="4.140625" style="1" customWidth="1"/>
    <col min="9743" max="9750" width="2.140625" style="1" customWidth="1"/>
    <col min="9751" max="9751" width="2.7109375" style="1" customWidth="1"/>
    <col min="9752" max="9752" width="13.85546875" style="1" customWidth="1"/>
    <col min="9753" max="9753" width="15.28515625" style="1" customWidth="1"/>
    <col min="9754" max="9755" width="13.7109375" style="1" customWidth="1"/>
    <col min="9756" max="9756" width="5.28515625" style="1" customWidth="1"/>
    <col min="9757" max="9983" width="3.5703125" style="1"/>
    <col min="9984" max="9984" width="37.85546875" style="1" customWidth="1"/>
    <col min="9985" max="9988" width="3.5703125" style="1" customWidth="1"/>
    <col min="9989" max="9989" width="2.28515625" style="1" customWidth="1"/>
    <col min="9990" max="9990" width="2.140625" style="1" customWidth="1"/>
    <col min="9991" max="9991" width="2.28515625" style="1" customWidth="1"/>
    <col min="9992" max="9993" width="2.7109375" style="1" customWidth="1"/>
    <col min="9994" max="9994" width="2.5703125" style="1" customWidth="1"/>
    <col min="9995" max="9995" width="7.7109375" style="1" customWidth="1"/>
    <col min="9996" max="9996" width="2.5703125" style="1" customWidth="1"/>
    <col min="9997" max="9997" width="2.28515625" style="1" customWidth="1"/>
    <col min="9998" max="9998" width="4.140625" style="1" customWidth="1"/>
    <col min="9999" max="10006" width="2.140625" style="1" customWidth="1"/>
    <col min="10007" max="10007" width="2.7109375" style="1" customWidth="1"/>
    <col min="10008" max="10008" width="13.85546875" style="1" customWidth="1"/>
    <col min="10009" max="10009" width="15.28515625" style="1" customWidth="1"/>
    <col min="10010" max="10011" width="13.7109375" style="1" customWidth="1"/>
    <col min="10012" max="10012" width="5.28515625" style="1" customWidth="1"/>
    <col min="10013" max="10239" width="3.5703125" style="1"/>
    <col min="10240" max="10240" width="37.85546875" style="1" customWidth="1"/>
    <col min="10241" max="10244" width="3.5703125" style="1" customWidth="1"/>
    <col min="10245" max="10245" width="2.28515625" style="1" customWidth="1"/>
    <col min="10246" max="10246" width="2.140625" style="1" customWidth="1"/>
    <col min="10247" max="10247" width="2.28515625" style="1" customWidth="1"/>
    <col min="10248" max="10249" width="2.7109375" style="1" customWidth="1"/>
    <col min="10250" max="10250" width="2.5703125" style="1" customWidth="1"/>
    <col min="10251" max="10251" width="7.7109375" style="1" customWidth="1"/>
    <col min="10252" max="10252" width="2.5703125" style="1" customWidth="1"/>
    <col min="10253" max="10253" width="2.28515625" style="1" customWidth="1"/>
    <col min="10254" max="10254" width="4.140625" style="1" customWidth="1"/>
    <col min="10255" max="10262" width="2.140625" style="1" customWidth="1"/>
    <col min="10263" max="10263" width="2.7109375" style="1" customWidth="1"/>
    <col min="10264" max="10264" width="13.85546875" style="1" customWidth="1"/>
    <col min="10265" max="10265" width="15.28515625" style="1" customWidth="1"/>
    <col min="10266" max="10267" width="13.7109375" style="1" customWidth="1"/>
    <col min="10268" max="10268" width="5.28515625" style="1" customWidth="1"/>
    <col min="10269" max="10495" width="3.5703125" style="1"/>
    <col min="10496" max="10496" width="37.85546875" style="1" customWidth="1"/>
    <col min="10497" max="10500" width="3.5703125" style="1" customWidth="1"/>
    <col min="10501" max="10501" width="2.28515625" style="1" customWidth="1"/>
    <col min="10502" max="10502" width="2.140625" style="1" customWidth="1"/>
    <col min="10503" max="10503" width="2.28515625" style="1" customWidth="1"/>
    <col min="10504" max="10505" width="2.7109375" style="1" customWidth="1"/>
    <col min="10506" max="10506" width="2.5703125" style="1" customWidth="1"/>
    <col min="10507" max="10507" width="7.7109375" style="1" customWidth="1"/>
    <col min="10508" max="10508" width="2.5703125" style="1" customWidth="1"/>
    <col min="10509" max="10509" width="2.28515625" style="1" customWidth="1"/>
    <col min="10510" max="10510" width="4.140625" style="1" customWidth="1"/>
    <col min="10511" max="10518" width="2.140625" style="1" customWidth="1"/>
    <col min="10519" max="10519" width="2.7109375" style="1" customWidth="1"/>
    <col min="10520" max="10520" width="13.85546875" style="1" customWidth="1"/>
    <col min="10521" max="10521" width="15.28515625" style="1" customWidth="1"/>
    <col min="10522" max="10523" width="13.7109375" style="1" customWidth="1"/>
    <col min="10524" max="10524" width="5.28515625" style="1" customWidth="1"/>
    <col min="10525" max="10751" width="3.5703125" style="1"/>
    <col min="10752" max="10752" width="37.85546875" style="1" customWidth="1"/>
    <col min="10753" max="10756" width="3.5703125" style="1" customWidth="1"/>
    <col min="10757" max="10757" width="2.28515625" style="1" customWidth="1"/>
    <col min="10758" max="10758" width="2.140625" style="1" customWidth="1"/>
    <col min="10759" max="10759" width="2.28515625" style="1" customWidth="1"/>
    <col min="10760" max="10761" width="2.7109375" style="1" customWidth="1"/>
    <col min="10762" max="10762" width="2.5703125" style="1" customWidth="1"/>
    <col min="10763" max="10763" width="7.7109375" style="1" customWidth="1"/>
    <col min="10764" max="10764" width="2.5703125" style="1" customWidth="1"/>
    <col min="10765" max="10765" width="2.28515625" style="1" customWidth="1"/>
    <col min="10766" max="10766" width="4.140625" style="1" customWidth="1"/>
    <col min="10767" max="10774" width="2.140625" style="1" customWidth="1"/>
    <col min="10775" max="10775" width="2.7109375" style="1" customWidth="1"/>
    <col min="10776" max="10776" width="13.85546875" style="1" customWidth="1"/>
    <col min="10777" max="10777" width="15.28515625" style="1" customWidth="1"/>
    <col min="10778" max="10779" width="13.7109375" style="1" customWidth="1"/>
    <col min="10780" max="10780" width="5.28515625" style="1" customWidth="1"/>
    <col min="10781" max="11007" width="3.5703125" style="1"/>
    <col min="11008" max="11008" width="37.85546875" style="1" customWidth="1"/>
    <col min="11009" max="11012" width="3.5703125" style="1" customWidth="1"/>
    <col min="11013" max="11013" width="2.28515625" style="1" customWidth="1"/>
    <col min="11014" max="11014" width="2.140625" style="1" customWidth="1"/>
    <col min="11015" max="11015" width="2.28515625" style="1" customWidth="1"/>
    <col min="11016" max="11017" width="2.7109375" style="1" customWidth="1"/>
    <col min="11018" max="11018" width="2.5703125" style="1" customWidth="1"/>
    <col min="11019" max="11019" width="7.7109375" style="1" customWidth="1"/>
    <col min="11020" max="11020" width="2.5703125" style="1" customWidth="1"/>
    <col min="11021" max="11021" width="2.28515625" style="1" customWidth="1"/>
    <col min="11022" max="11022" width="4.140625" style="1" customWidth="1"/>
    <col min="11023" max="11030" width="2.140625" style="1" customWidth="1"/>
    <col min="11031" max="11031" width="2.7109375" style="1" customWidth="1"/>
    <col min="11032" max="11032" width="13.85546875" style="1" customWidth="1"/>
    <col min="11033" max="11033" width="15.28515625" style="1" customWidth="1"/>
    <col min="11034" max="11035" width="13.7109375" style="1" customWidth="1"/>
    <col min="11036" max="11036" width="5.28515625" style="1" customWidth="1"/>
    <col min="11037" max="11263" width="3.5703125" style="1"/>
    <col min="11264" max="11264" width="37.85546875" style="1" customWidth="1"/>
    <col min="11265" max="11268" width="3.5703125" style="1" customWidth="1"/>
    <col min="11269" max="11269" width="2.28515625" style="1" customWidth="1"/>
    <col min="11270" max="11270" width="2.140625" style="1" customWidth="1"/>
    <col min="11271" max="11271" width="2.28515625" style="1" customWidth="1"/>
    <col min="11272" max="11273" width="2.7109375" style="1" customWidth="1"/>
    <col min="11274" max="11274" width="2.5703125" style="1" customWidth="1"/>
    <col min="11275" max="11275" width="7.7109375" style="1" customWidth="1"/>
    <col min="11276" max="11276" width="2.5703125" style="1" customWidth="1"/>
    <col min="11277" max="11277" width="2.28515625" style="1" customWidth="1"/>
    <col min="11278" max="11278" width="4.140625" style="1" customWidth="1"/>
    <col min="11279" max="11286" width="2.140625" style="1" customWidth="1"/>
    <col min="11287" max="11287" width="2.7109375" style="1" customWidth="1"/>
    <col min="11288" max="11288" width="13.85546875" style="1" customWidth="1"/>
    <col min="11289" max="11289" width="15.28515625" style="1" customWidth="1"/>
    <col min="11290" max="11291" width="13.7109375" style="1" customWidth="1"/>
    <col min="11292" max="11292" width="5.28515625" style="1" customWidth="1"/>
    <col min="11293" max="11519" width="3.5703125" style="1"/>
    <col min="11520" max="11520" width="37.85546875" style="1" customWidth="1"/>
    <col min="11521" max="11524" width="3.5703125" style="1" customWidth="1"/>
    <col min="11525" max="11525" width="2.28515625" style="1" customWidth="1"/>
    <col min="11526" max="11526" width="2.140625" style="1" customWidth="1"/>
    <col min="11527" max="11527" width="2.28515625" style="1" customWidth="1"/>
    <col min="11528" max="11529" width="2.7109375" style="1" customWidth="1"/>
    <col min="11530" max="11530" width="2.5703125" style="1" customWidth="1"/>
    <col min="11531" max="11531" width="7.7109375" style="1" customWidth="1"/>
    <col min="11532" max="11532" width="2.5703125" style="1" customWidth="1"/>
    <col min="11533" max="11533" width="2.28515625" style="1" customWidth="1"/>
    <col min="11534" max="11534" width="4.140625" style="1" customWidth="1"/>
    <col min="11535" max="11542" width="2.140625" style="1" customWidth="1"/>
    <col min="11543" max="11543" width="2.7109375" style="1" customWidth="1"/>
    <col min="11544" max="11544" width="13.85546875" style="1" customWidth="1"/>
    <col min="11545" max="11545" width="15.28515625" style="1" customWidth="1"/>
    <col min="11546" max="11547" width="13.7109375" style="1" customWidth="1"/>
    <col min="11548" max="11548" width="5.28515625" style="1" customWidth="1"/>
    <col min="11549" max="11775" width="3.5703125" style="1"/>
    <col min="11776" max="11776" width="37.85546875" style="1" customWidth="1"/>
    <col min="11777" max="11780" width="3.5703125" style="1" customWidth="1"/>
    <col min="11781" max="11781" width="2.28515625" style="1" customWidth="1"/>
    <col min="11782" max="11782" width="2.140625" style="1" customWidth="1"/>
    <col min="11783" max="11783" width="2.28515625" style="1" customWidth="1"/>
    <col min="11784" max="11785" width="2.7109375" style="1" customWidth="1"/>
    <col min="11786" max="11786" width="2.5703125" style="1" customWidth="1"/>
    <col min="11787" max="11787" width="7.7109375" style="1" customWidth="1"/>
    <col min="11788" max="11788" width="2.5703125" style="1" customWidth="1"/>
    <col min="11789" max="11789" width="2.28515625" style="1" customWidth="1"/>
    <col min="11790" max="11790" width="4.140625" style="1" customWidth="1"/>
    <col min="11791" max="11798" width="2.140625" style="1" customWidth="1"/>
    <col min="11799" max="11799" width="2.7109375" style="1" customWidth="1"/>
    <col min="11800" max="11800" width="13.85546875" style="1" customWidth="1"/>
    <col min="11801" max="11801" width="15.28515625" style="1" customWidth="1"/>
    <col min="11802" max="11803" width="13.7109375" style="1" customWidth="1"/>
    <col min="11804" max="11804" width="5.28515625" style="1" customWidth="1"/>
    <col min="11805" max="12031" width="3.5703125" style="1"/>
    <col min="12032" max="12032" width="37.85546875" style="1" customWidth="1"/>
    <col min="12033" max="12036" width="3.5703125" style="1" customWidth="1"/>
    <col min="12037" max="12037" width="2.28515625" style="1" customWidth="1"/>
    <col min="12038" max="12038" width="2.140625" style="1" customWidth="1"/>
    <col min="12039" max="12039" width="2.28515625" style="1" customWidth="1"/>
    <col min="12040" max="12041" width="2.7109375" style="1" customWidth="1"/>
    <col min="12042" max="12042" width="2.5703125" style="1" customWidth="1"/>
    <col min="12043" max="12043" width="7.7109375" style="1" customWidth="1"/>
    <col min="12044" max="12044" width="2.5703125" style="1" customWidth="1"/>
    <col min="12045" max="12045" width="2.28515625" style="1" customWidth="1"/>
    <col min="12046" max="12046" width="4.140625" style="1" customWidth="1"/>
    <col min="12047" max="12054" width="2.140625" style="1" customWidth="1"/>
    <col min="12055" max="12055" width="2.7109375" style="1" customWidth="1"/>
    <col min="12056" max="12056" width="13.85546875" style="1" customWidth="1"/>
    <col min="12057" max="12057" width="15.28515625" style="1" customWidth="1"/>
    <col min="12058" max="12059" width="13.7109375" style="1" customWidth="1"/>
    <col min="12060" max="12060" width="5.28515625" style="1" customWidth="1"/>
    <col min="12061" max="12287" width="3.5703125" style="1"/>
    <col min="12288" max="12288" width="37.85546875" style="1" customWidth="1"/>
    <col min="12289" max="12292" width="3.5703125" style="1" customWidth="1"/>
    <col min="12293" max="12293" width="2.28515625" style="1" customWidth="1"/>
    <col min="12294" max="12294" width="2.140625" style="1" customWidth="1"/>
    <col min="12295" max="12295" width="2.28515625" style="1" customWidth="1"/>
    <col min="12296" max="12297" width="2.7109375" style="1" customWidth="1"/>
    <col min="12298" max="12298" width="2.5703125" style="1" customWidth="1"/>
    <col min="12299" max="12299" width="7.7109375" style="1" customWidth="1"/>
    <col min="12300" max="12300" width="2.5703125" style="1" customWidth="1"/>
    <col min="12301" max="12301" width="2.28515625" style="1" customWidth="1"/>
    <col min="12302" max="12302" width="4.140625" style="1" customWidth="1"/>
    <col min="12303" max="12310" width="2.140625" style="1" customWidth="1"/>
    <col min="12311" max="12311" width="2.7109375" style="1" customWidth="1"/>
    <col min="12312" max="12312" width="13.85546875" style="1" customWidth="1"/>
    <col min="12313" max="12313" width="15.28515625" style="1" customWidth="1"/>
    <col min="12314" max="12315" width="13.7109375" style="1" customWidth="1"/>
    <col min="12316" max="12316" width="5.28515625" style="1" customWidth="1"/>
    <col min="12317" max="12543" width="3.5703125" style="1"/>
    <col min="12544" max="12544" width="37.85546875" style="1" customWidth="1"/>
    <col min="12545" max="12548" width="3.5703125" style="1" customWidth="1"/>
    <col min="12549" max="12549" width="2.28515625" style="1" customWidth="1"/>
    <col min="12550" max="12550" width="2.140625" style="1" customWidth="1"/>
    <col min="12551" max="12551" width="2.28515625" style="1" customWidth="1"/>
    <col min="12552" max="12553" width="2.7109375" style="1" customWidth="1"/>
    <col min="12554" max="12554" width="2.5703125" style="1" customWidth="1"/>
    <col min="12555" max="12555" width="7.7109375" style="1" customWidth="1"/>
    <col min="12556" max="12556" width="2.5703125" style="1" customWidth="1"/>
    <col min="12557" max="12557" width="2.28515625" style="1" customWidth="1"/>
    <col min="12558" max="12558" width="4.140625" style="1" customWidth="1"/>
    <col min="12559" max="12566" width="2.140625" style="1" customWidth="1"/>
    <col min="12567" max="12567" width="2.7109375" style="1" customWidth="1"/>
    <col min="12568" max="12568" width="13.85546875" style="1" customWidth="1"/>
    <col min="12569" max="12569" width="15.28515625" style="1" customWidth="1"/>
    <col min="12570" max="12571" width="13.7109375" style="1" customWidth="1"/>
    <col min="12572" max="12572" width="5.28515625" style="1" customWidth="1"/>
    <col min="12573" max="12799" width="3.5703125" style="1"/>
    <col min="12800" max="12800" width="37.85546875" style="1" customWidth="1"/>
    <col min="12801" max="12804" width="3.5703125" style="1" customWidth="1"/>
    <col min="12805" max="12805" width="2.28515625" style="1" customWidth="1"/>
    <col min="12806" max="12806" width="2.140625" style="1" customWidth="1"/>
    <col min="12807" max="12807" width="2.28515625" style="1" customWidth="1"/>
    <col min="12808" max="12809" width="2.7109375" style="1" customWidth="1"/>
    <col min="12810" max="12810" width="2.5703125" style="1" customWidth="1"/>
    <col min="12811" max="12811" width="7.7109375" style="1" customWidth="1"/>
    <col min="12812" max="12812" width="2.5703125" style="1" customWidth="1"/>
    <col min="12813" max="12813" width="2.28515625" style="1" customWidth="1"/>
    <col min="12814" max="12814" width="4.140625" style="1" customWidth="1"/>
    <col min="12815" max="12822" width="2.140625" style="1" customWidth="1"/>
    <col min="12823" max="12823" width="2.7109375" style="1" customWidth="1"/>
    <col min="12824" max="12824" width="13.85546875" style="1" customWidth="1"/>
    <col min="12825" max="12825" width="15.28515625" style="1" customWidth="1"/>
    <col min="12826" max="12827" width="13.7109375" style="1" customWidth="1"/>
    <col min="12828" max="12828" width="5.28515625" style="1" customWidth="1"/>
    <col min="12829" max="13055" width="3.5703125" style="1"/>
    <col min="13056" max="13056" width="37.85546875" style="1" customWidth="1"/>
    <col min="13057" max="13060" width="3.5703125" style="1" customWidth="1"/>
    <col min="13061" max="13061" width="2.28515625" style="1" customWidth="1"/>
    <col min="13062" max="13062" width="2.140625" style="1" customWidth="1"/>
    <col min="13063" max="13063" width="2.28515625" style="1" customWidth="1"/>
    <col min="13064" max="13065" width="2.7109375" style="1" customWidth="1"/>
    <col min="13066" max="13066" width="2.5703125" style="1" customWidth="1"/>
    <col min="13067" max="13067" width="7.7109375" style="1" customWidth="1"/>
    <col min="13068" max="13068" width="2.5703125" style="1" customWidth="1"/>
    <col min="13069" max="13069" width="2.28515625" style="1" customWidth="1"/>
    <col min="13070" max="13070" width="4.140625" style="1" customWidth="1"/>
    <col min="13071" max="13078" width="2.140625" style="1" customWidth="1"/>
    <col min="13079" max="13079" width="2.7109375" style="1" customWidth="1"/>
    <col min="13080" max="13080" width="13.85546875" style="1" customWidth="1"/>
    <col min="13081" max="13081" width="15.28515625" style="1" customWidth="1"/>
    <col min="13082" max="13083" width="13.7109375" style="1" customWidth="1"/>
    <col min="13084" max="13084" width="5.28515625" style="1" customWidth="1"/>
    <col min="13085" max="13311" width="3.5703125" style="1"/>
    <col min="13312" max="13312" width="37.85546875" style="1" customWidth="1"/>
    <col min="13313" max="13316" width="3.5703125" style="1" customWidth="1"/>
    <col min="13317" max="13317" width="2.28515625" style="1" customWidth="1"/>
    <col min="13318" max="13318" width="2.140625" style="1" customWidth="1"/>
    <col min="13319" max="13319" width="2.28515625" style="1" customWidth="1"/>
    <col min="13320" max="13321" width="2.7109375" style="1" customWidth="1"/>
    <col min="13322" max="13322" width="2.5703125" style="1" customWidth="1"/>
    <col min="13323" max="13323" width="7.7109375" style="1" customWidth="1"/>
    <col min="13324" max="13324" width="2.5703125" style="1" customWidth="1"/>
    <col min="13325" max="13325" width="2.28515625" style="1" customWidth="1"/>
    <col min="13326" max="13326" width="4.140625" style="1" customWidth="1"/>
    <col min="13327" max="13334" width="2.140625" style="1" customWidth="1"/>
    <col min="13335" max="13335" width="2.7109375" style="1" customWidth="1"/>
    <col min="13336" max="13336" width="13.85546875" style="1" customWidth="1"/>
    <col min="13337" max="13337" width="15.28515625" style="1" customWidth="1"/>
    <col min="13338" max="13339" width="13.7109375" style="1" customWidth="1"/>
    <col min="13340" max="13340" width="5.28515625" style="1" customWidth="1"/>
    <col min="13341" max="13567" width="3.5703125" style="1"/>
    <col min="13568" max="13568" width="37.85546875" style="1" customWidth="1"/>
    <col min="13569" max="13572" width="3.5703125" style="1" customWidth="1"/>
    <col min="13573" max="13573" width="2.28515625" style="1" customWidth="1"/>
    <col min="13574" max="13574" width="2.140625" style="1" customWidth="1"/>
    <col min="13575" max="13575" width="2.28515625" style="1" customWidth="1"/>
    <col min="13576" max="13577" width="2.7109375" style="1" customWidth="1"/>
    <col min="13578" max="13578" width="2.5703125" style="1" customWidth="1"/>
    <col min="13579" max="13579" width="7.7109375" style="1" customWidth="1"/>
    <col min="13580" max="13580" width="2.5703125" style="1" customWidth="1"/>
    <col min="13581" max="13581" width="2.28515625" style="1" customWidth="1"/>
    <col min="13582" max="13582" width="4.140625" style="1" customWidth="1"/>
    <col min="13583" max="13590" width="2.140625" style="1" customWidth="1"/>
    <col min="13591" max="13591" width="2.7109375" style="1" customWidth="1"/>
    <col min="13592" max="13592" width="13.85546875" style="1" customWidth="1"/>
    <col min="13593" max="13593" width="15.28515625" style="1" customWidth="1"/>
    <col min="13594" max="13595" width="13.7109375" style="1" customWidth="1"/>
    <col min="13596" max="13596" width="5.28515625" style="1" customWidth="1"/>
    <col min="13597" max="13823" width="3.5703125" style="1"/>
    <col min="13824" max="13824" width="37.85546875" style="1" customWidth="1"/>
    <col min="13825" max="13828" width="3.5703125" style="1" customWidth="1"/>
    <col min="13829" max="13829" width="2.28515625" style="1" customWidth="1"/>
    <col min="13830" max="13830" width="2.140625" style="1" customWidth="1"/>
    <col min="13831" max="13831" width="2.28515625" style="1" customWidth="1"/>
    <col min="13832" max="13833" width="2.7109375" style="1" customWidth="1"/>
    <col min="13834" max="13834" width="2.5703125" style="1" customWidth="1"/>
    <col min="13835" max="13835" width="7.7109375" style="1" customWidth="1"/>
    <col min="13836" max="13836" width="2.5703125" style="1" customWidth="1"/>
    <col min="13837" max="13837" width="2.28515625" style="1" customWidth="1"/>
    <col min="13838" max="13838" width="4.140625" style="1" customWidth="1"/>
    <col min="13839" max="13846" width="2.140625" style="1" customWidth="1"/>
    <col min="13847" max="13847" width="2.7109375" style="1" customWidth="1"/>
    <col min="13848" max="13848" width="13.85546875" style="1" customWidth="1"/>
    <col min="13849" max="13849" width="15.28515625" style="1" customWidth="1"/>
    <col min="13850" max="13851" width="13.7109375" style="1" customWidth="1"/>
    <col min="13852" max="13852" width="5.28515625" style="1" customWidth="1"/>
    <col min="13853" max="14079" width="3.5703125" style="1"/>
    <col min="14080" max="14080" width="37.85546875" style="1" customWidth="1"/>
    <col min="14081" max="14084" width="3.5703125" style="1" customWidth="1"/>
    <col min="14085" max="14085" width="2.28515625" style="1" customWidth="1"/>
    <col min="14086" max="14086" width="2.140625" style="1" customWidth="1"/>
    <col min="14087" max="14087" width="2.28515625" style="1" customWidth="1"/>
    <col min="14088" max="14089" width="2.7109375" style="1" customWidth="1"/>
    <col min="14090" max="14090" width="2.5703125" style="1" customWidth="1"/>
    <col min="14091" max="14091" width="7.7109375" style="1" customWidth="1"/>
    <col min="14092" max="14092" width="2.5703125" style="1" customWidth="1"/>
    <col min="14093" max="14093" width="2.28515625" style="1" customWidth="1"/>
    <col min="14094" max="14094" width="4.140625" style="1" customWidth="1"/>
    <col min="14095" max="14102" width="2.140625" style="1" customWidth="1"/>
    <col min="14103" max="14103" width="2.7109375" style="1" customWidth="1"/>
    <col min="14104" max="14104" width="13.85546875" style="1" customWidth="1"/>
    <col min="14105" max="14105" width="15.28515625" style="1" customWidth="1"/>
    <col min="14106" max="14107" width="13.7109375" style="1" customWidth="1"/>
    <col min="14108" max="14108" width="5.28515625" style="1" customWidth="1"/>
    <col min="14109" max="14335" width="3.5703125" style="1"/>
    <col min="14336" max="14336" width="37.85546875" style="1" customWidth="1"/>
    <col min="14337" max="14340" width="3.5703125" style="1" customWidth="1"/>
    <col min="14341" max="14341" width="2.28515625" style="1" customWidth="1"/>
    <col min="14342" max="14342" width="2.140625" style="1" customWidth="1"/>
    <col min="14343" max="14343" width="2.28515625" style="1" customWidth="1"/>
    <col min="14344" max="14345" width="2.7109375" style="1" customWidth="1"/>
    <col min="14346" max="14346" width="2.5703125" style="1" customWidth="1"/>
    <col min="14347" max="14347" width="7.7109375" style="1" customWidth="1"/>
    <col min="14348" max="14348" width="2.5703125" style="1" customWidth="1"/>
    <col min="14349" max="14349" width="2.28515625" style="1" customWidth="1"/>
    <col min="14350" max="14350" width="4.140625" style="1" customWidth="1"/>
    <col min="14351" max="14358" width="2.140625" style="1" customWidth="1"/>
    <col min="14359" max="14359" width="2.7109375" style="1" customWidth="1"/>
    <col min="14360" max="14360" width="13.85546875" style="1" customWidth="1"/>
    <col min="14361" max="14361" width="15.28515625" style="1" customWidth="1"/>
    <col min="14362" max="14363" width="13.7109375" style="1" customWidth="1"/>
    <col min="14364" max="14364" width="5.28515625" style="1" customWidth="1"/>
    <col min="14365" max="14591" width="3.5703125" style="1"/>
    <col min="14592" max="14592" width="37.85546875" style="1" customWidth="1"/>
    <col min="14593" max="14596" width="3.5703125" style="1" customWidth="1"/>
    <col min="14597" max="14597" width="2.28515625" style="1" customWidth="1"/>
    <col min="14598" max="14598" width="2.140625" style="1" customWidth="1"/>
    <col min="14599" max="14599" width="2.28515625" style="1" customWidth="1"/>
    <col min="14600" max="14601" width="2.7109375" style="1" customWidth="1"/>
    <col min="14602" max="14602" width="2.5703125" style="1" customWidth="1"/>
    <col min="14603" max="14603" width="7.7109375" style="1" customWidth="1"/>
    <col min="14604" max="14604" width="2.5703125" style="1" customWidth="1"/>
    <col min="14605" max="14605" width="2.28515625" style="1" customWidth="1"/>
    <col min="14606" max="14606" width="4.140625" style="1" customWidth="1"/>
    <col min="14607" max="14614" width="2.140625" style="1" customWidth="1"/>
    <col min="14615" max="14615" width="2.7109375" style="1" customWidth="1"/>
    <col min="14616" max="14616" width="13.85546875" style="1" customWidth="1"/>
    <col min="14617" max="14617" width="15.28515625" style="1" customWidth="1"/>
    <col min="14618" max="14619" width="13.7109375" style="1" customWidth="1"/>
    <col min="14620" max="14620" width="5.28515625" style="1" customWidth="1"/>
    <col min="14621" max="14847" width="3.5703125" style="1"/>
    <col min="14848" max="14848" width="37.85546875" style="1" customWidth="1"/>
    <col min="14849" max="14852" width="3.5703125" style="1" customWidth="1"/>
    <col min="14853" max="14853" width="2.28515625" style="1" customWidth="1"/>
    <col min="14854" max="14854" width="2.140625" style="1" customWidth="1"/>
    <col min="14855" max="14855" width="2.28515625" style="1" customWidth="1"/>
    <col min="14856" max="14857" width="2.7109375" style="1" customWidth="1"/>
    <col min="14858" max="14858" width="2.5703125" style="1" customWidth="1"/>
    <col min="14859" max="14859" width="7.7109375" style="1" customWidth="1"/>
    <col min="14860" max="14860" width="2.5703125" style="1" customWidth="1"/>
    <col min="14861" max="14861" width="2.28515625" style="1" customWidth="1"/>
    <col min="14862" max="14862" width="4.140625" style="1" customWidth="1"/>
    <col min="14863" max="14870" width="2.140625" style="1" customWidth="1"/>
    <col min="14871" max="14871" width="2.7109375" style="1" customWidth="1"/>
    <col min="14872" max="14872" width="13.85546875" style="1" customWidth="1"/>
    <col min="14873" max="14873" width="15.28515625" style="1" customWidth="1"/>
    <col min="14874" max="14875" width="13.7109375" style="1" customWidth="1"/>
    <col min="14876" max="14876" width="5.28515625" style="1" customWidth="1"/>
    <col min="14877" max="15103" width="3.5703125" style="1"/>
    <col min="15104" max="15104" width="37.85546875" style="1" customWidth="1"/>
    <col min="15105" max="15108" width="3.5703125" style="1" customWidth="1"/>
    <col min="15109" max="15109" width="2.28515625" style="1" customWidth="1"/>
    <col min="15110" max="15110" width="2.140625" style="1" customWidth="1"/>
    <col min="15111" max="15111" width="2.28515625" style="1" customWidth="1"/>
    <col min="15112" max="15113" width="2.7109375" style="1" customWidth="1"/>
    <col min="15114" max="15114" width="2.5703125" style="1" customWidth="1"/>
    <col min="15115" max="15115" width="7.7109375" style="1" customWidth="1"/>
    <col min="15116" max="15116" width="2.5703125" style="1" customWidth="1"/>
    <col min="15117" max="15117" width="2.28515625" style="1" customWidth="1"/>
    <col min="15118" max="15118" width="4.140625" style="1" customWidth="1"/>
    <col min="15119" max="15126" width="2.140625" style="1" customWidth="1"/>
    <col min="15127" max="15127" width="2.7109375" style="1" customWidth="1"/>
    <col min="15128" max="15128" width="13.85546875" style="1" customWidth="1"/>
    <col min="15129" max="15129" width="15.28515625" style="1" customWidth="1"/>
    <col min="15130" max="15131" width="13.7109375" style="1" customWidth="1"/>
    <col min="15132" max="15132" width="5.28515625" style="1" customWidth="1"/>
    <col min="15133" max="15359" width="3.5703125" style="1"/>
    <col min="15360" max="15360" width="37.85546875" style="1" customWidth="1"/>
    <col min="15361" max="15364" width="3.5703125" style="1" customWidth="1"/>
    <col min="15365" max="15365" width="2.28515625" style="1" customWidth="1"/>
    <col min="15366" max="15366" width="2.140625" style="1" customWidth="1"/>
    <col min="15367" max="15367" width="2.28515625" style="1" customWidth="1"/>
    <col min="15368" max="15369" width="2.7109375" style="1" customWidth="1"/>
    <col min="15370" max="15370" width="2.5703125" style="1" customWidth="1"/>
    <col min="15371" max="15371" width="7.7109375" style="1" customWidth="1"/>
    <col min="15372" max="15372" width="2.5703125" style="1" customWidth="1"/>
    <col min="15373" max="15373" width="2.28515625" style="1" customWidth="1"/>
    <col min="15374" max="15374" width="4.140625" style="1" customWidth="1"/>
    <col min="15375" max="15382" width="2.140625" style="1" customWidth="1"/>
    <col min="15383" max="15383" width="2.7109375" style="1" customWidth="1"/>
    <col min="15384" max="15384" width="13.85546875" style="1" customWidth="1"/>
    <col min="15385" max="15385" width="15.28515625" style="1" customWidth="1"/>
    <col min="15386" max="15387" width="13.7109375" style="1" customWidth="1"/>
    <col min="15388" max="15388" width="5.28515625" style="1" customWidth="1"/>
    <col min="15389" max="15615" width="3.5703125" style="1"/>
    <col min="15616" max="15616" width="37.85546875" style="1" customWidth="1"/>
    <col min="15617" max="15620" width="3.5703125" style="1" customWidth="1"/>
    <col min="15621" max="15621" width="2.28515625" style="1" customWidth="1"/>
    <col min="15622" max="15622" width="2.140625" style="1" customWidth="1"/>
    <col min="15623" max="15623" width="2.28515625" style="1" customWidth="1"/>
    <col min="15624" max="15625" width="2.7109375" style="1" customWidth="1"/>
    <col min="15626" max="15626" width="2.5703125" style="1" customWidth="1"/>
    <col min="15627" max="15627" width="7.7109375" style="1" customWidth="1"/>
    <col min="15628" max="15628" width="2.5703125" style="1" customWidth="1"/>
    <col min="15629" max="15629" width="2.28515625" style="1" customWidth="1"/>
    <col min="15630" max="15630" width="4.140625" style="1" customWidth="1"/>
    <col min="15631" max="15638" width="2.140625" style="1" customWidth="1"/>
    <col min="15639" max="15639" width="2.7109375" style="1" customWidth="1"/>
    <col min="15640" max="15640" width="13.85546875" style="1" customWidth="1"/>
    <col min="15641" max="15641" width="15.28515625" style="1" customWidth="1"/>
    <col min="15642" max="15643" width="13.7109375" style="1" customWidth="1"/>
    <col min="15644" max="15644" width="5.28515625" style="1" customWidth="1"/>
    <col min="15645" max="15871" width="3.5703125" style="1"/>
    <col min="15872" max="15872" width="37.85546875" style="1" customWidth="1"/>
    <col min="15873" max="15876" width="3.5703125" style="1" customWidth="1"/>
    <col min="15877" max="15877" width="2.28515625" style="1" customWidth="1"/>
    <col min="15878" max="15878" width="2.140625" style="1" customWidth="1"/>
    <col min="15879" max="15879" width="2.28515625" style="1" customWidth="1"/>
    <col min="15880" max="15881" width="2.7109375" style="1" customWidth="1"/>
    <col min="15882" max="15882" width="2.5703125" style="1" customWidth="1"/>
    <col min="15883" max="15883" width="7.7109375" style="1" customWidth="1"/>
    <col min="15884" max="15884" width="2.5703125" style="1" customWidth="1"/>
    <col min="15885" max="15885" width="2.28515625" style="1" customWidth="1"/>
    <col min="15886" max="15886" width="4.140625" style="1" customWidth="1"/>
    <col min="15887" max="15894" width="2.140625" style="1" customWidth="1"/>
    <col min="15895" max="15895" width="2.7109375" style="1" customWidth="1"/>
    <col min="15896" max="15896" width="13.85546875" style="1" customWidth="1"/>
    <col min="15897" max="15897" width="15.28515625" style="1" customWidth="1"/>
    <col min="15898" max="15899" width="13.7109375" style="1" customWidth="1"/>
    <col min="15900" max="15900" width="5.28515625" style="1" customWidth="1"/>
    <col min="15901" max="16127" width="3.5703125" style="1"/>
    <col min="16128" max="16128" width="37.85546875" style="1" customWidth="1"/>
    <col min="16129" max="16132" width="3.5703125" style="1" customWidth="1"/>
    <col min="16133" max="16133" width="2.28515625" style="1" customWidth="1"/>
    <col min="16134" max="16134" width="2.140625" style="1" customWidth="1"/>
    <col min="16135" max="16135" width="2.28515625" style="1" customWidth="1"/>
    <col min="16136" max="16137" width="2.7109375" style="1" customWidth="1"/>
    <col min="16138" max="16138" width="2.5703125" style="1" customWidth="1"/>
    <col min="16139" max="16139" width="7.7109375" style="1" customWidth="1"/>
    <col min="16140" max="16140" width="2.5703125" style="1" customWidth="1"/>
    <col min="16141" max="16141" width="2.28515625" style="1" customWidth="1"/>
    <col min="16142" max="16142" width="4.140625" style="1" customWidth="1"/>
    <col min="16143" max="16150" width="2.140625" style="1" customWidth="1"/>
    <col min="16151" max="16151" width="2.7109375" style="1" customWidth="1"/>
    <col min="16152" max="16152" width="13.85546875" style="1" customWidth="1"/>
    <col min="16153" max="16153" width="15.28515625" style="1" customWidth="1"/>
    <col min="16154" max="16155" width="13.7109375" style="1" customWidth="1"/>
    <col min="16156" max="16156" width="5.28515625" style="1" customWidth="1"/>
    <col min="16157" max="16384" width="3.5703125" style="1"/>
  </cols>
  <sheetData>
    <row r="1" spans="1:29" ht="106.5" customHeight="1" x14ac:dyDescent="0.25">
      <c r="P1" s="50" t="s">
        <v>0</v>
      </c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9" ht="60.75" hidden="1" customHeight="1" x14ac:dyDescent="0.25"/>
    <row r="3" spans="1:29" ht="6" customHeight="1" x14ac:dyDescent="0.25"/>
    <row r="4" spans="1:29" x14ac:dyDescent="0.25">
      <c r="A4" s="6" t="s">
        <v>87</v>
      </c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3"/>
      <c r="Z4" s="9"/>
      <c r="AA4" s="7"/>
    </row>
    <row r="5" spans="1:29" s="39" customFormat="1" ht="45.75" customHeight="1" x14ac:dyDescent="0.2">
      <c r="A5" s="35" t="s">
        <v>1</v>
      </c>
      <c r="B5" s="51" t="s">
        <v>2</v>
      </c>
      <c r="C5" s="51"/>
      <c r="D5" s="51"/>
      <c r="E5" s="51"/>
      <c r="F5" s="52" t="s">
        <v>3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10" t="s">
        <v>4</v>
      </c>
      <c r="Z5" s="36" t="s">
        <v>5</v>
      </c>
      <c r="AA5" s="35" t="s">
        <v>6</v>
      </c>
      <c r="AB5" s="37" t="s">
        <v>7</v>
      </c>
      <c r="AC5" s="38"/>
    </row>
    <row r="6" spans="1:29" ht="33.4" customHeight="1" x14ac:dyDescent="0.25">
      <c r="A6" s="54"/>
      <c r="B6" s="56" t="s">
        <v>8</v>
      </c>
      <c r="C6" s="57"/>
      <c r="D6" s="57"/>
      <c r="E6" s="58"/>
      <c r="F6" s="62" t="s">
        <v>9</v>
      </c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4"/>
      <c r="Y6" s="24" t="s">
        <v>28</v>
      </c>
      <c r="Z6" s="68">
        <v>103</v>
      </c>
      <c r="AA6" s="11"/>
      <c r="AB6" s="12">
        <f t="shared" ref="AB6:AB11" si="0">$Z$6*AA6</f>
        <v>0</v>
      </c>
    </row>
    <row r="7" spans="1:29" ht="33.4" customHeight="1" x14ac:dyDescent="0.25">
      <c r="A7" s="55"/>
      <c r="B7" s="59"/>
      <c r="C7" s="60"/>
      <c r="D7" s="60"/>
      <c r="E7" s="61"/>
      <c r="F7" s="65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7"/>
      <c r="Y7" s="24" t="s">
        <v>13</v>
      </c>
      <c r="Z7" s="69"/>
      <c r="AA7" s="11"/>
      <c r="AB7" s="12">
        <f t="shared" si="0"/>
        <v>0</v>
      </c>
    </row>
    <row r="8" spans="1:29" ht="33.4" customHeight="1" x14ac:dyDescent="0.25">
      <c r="A8" s="55"/>
      <c r="B8" s="59"/>
      <c r="C8" s="60"/>
      <c r="D8" s="60"/>
      <c r="E8" s="61"/>
      <c r="F8" s="65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7"/>
      <c r="Y8" s="24" t="s">
        <v>14</v>
      </c>
      <c r="Z8" s="69"/>
      <c r="AA8" s="11"/>
      <c r="AB8" s="12">
        <f t="shared" si="0"/>
        <v>0</v>
      </c>
    </row>
    <row r="9" spans="1:29" ht="33.4" customHeight="1" x14ac:dyDescent="0.25">
      <c r="A9" s="55"/>
      <c r="B9" s="59"/>
      <c r="C9" s="60"/>
      <c r="D9" s="60"/>
      <c r="E9" s="61"/>
      <c r="F9" s="65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7"/>
      <c r="Y9" s="24" t="s">
        <v>15</v>
      </c>
      <c r="Z9" s="69"/>
      <c r="AA9" s="11"/>
      <c r="AB9" s="12">
        <f t="shared" si="0"/>
        <v>0</v>
      </c>
    </row>
    <row r="10" spans="1:29" ht="33.4" customHeight="1" x14ac:dyDescent="0.25">
      <c r="A10" s="55"/>
      <c r="B10" s="59"/>
      <c r="C10" s="60"/>
      <c r="D10" s="60"/>
      <c r="E10" s="61"/>
      <c r="F10" s="65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7"/>
      <c r="Y10" s="24" t="s">
        <v>29</v>
      </c>
      <c r="Z10" s="69"/>
      <c r="AA10" s="11"/>
      <c r="AB10" s="12">
        <f t="shared" si="0"/>
        <v>0</v>
      </c>
    </row>
    <row r="11" spans="1:29" ht="33.4" customHeight="1" x14ac:dyDescent="0.25">
      <c r="A11" s="55"/>
      <c r="B11" s="59"/>
      <c r="C11" s="60"/>
      <c r="D11" s="60"/>
      <c r="E11" s="61"/>
      <c r="F11" s="65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7"/>
      <c r="Y11" s="24" t="s">
        <v>30</v>
      </c>
      <c r="Z11" s="69"/>
      <c r="AA11" s="11"/>
      <c r="AB11" s="12">
        <f t="shared" si="0"/>
        <v>0</v>
      </c>
    </row>
    <row r="12" spans="1:29" ht="22.15" customHeight="1" x14ac:dyDescent="0.25">
      <c r="A12" s="54"/>
      <c r="B12" s="56" t="s">
        <v>10</v>
      </c>
      <c r="C12" s="57"/>
      <c r="D12" s="57"/>
      <c r="E12" s="58"/>
      <c r="F12" s="62" t="s">
        <v>11</v>
      </c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4"/>
      <c r="Y12" s="24" t="s">
        <v>37</v>
      </c>
      <c r="Z12" s="76">
        <v>115</v>
      </c>
      <c r="AA12" s="11"/>
      <c r="AB12" s="12">
        <f>$Z$12*AA12</f>
        <v>0</v>
      </c>
    </row>
    <row r="13" spans="1:29" ht="22.15" customHeight="1" x14ac:dyDescent="0.25">
      <c r="A13" s="55"/>
      <c r="B13" s="59"/>
      <c r="C13" s="60"/>
      <c r="D13" s="60"/>
      <c r="E13" s="61"/>
      <c r="F13" s="65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7"/>
      <c r="Y13" s="24" t="s">
        <v>16</v>
      </c>
      <c r="Z13" s="77"/>
      <c r="AA13" s="11"/>
      <c r="AB13" s="12">
        <f>$Z$12*AA13</f>
        <v>0</v>
      </c>
    </row>
    <row r="14" spans="1:29" ht="22.15" customHeight="1" x14ac:dyDescent="0.25">
      <c r="A14" s="55"/>
      <c r="B14" s="59"/>
      <c r="C14" s="60"/>
      <c r="D14" s="60"/>
      <c r="E14" s="61"/>
      <c r="F14" s="65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7"/>
      <c r="Y14" s="24" t="s">
        <v>17</v>
      </c>
      <c r="Z14" s="77"/>
      <c r="AA14" s="11"/>
      <c r="AB14" s="12">
        <f>$Z$12*AA14</f>
        <v>0</v>
      </c>
    </row>
    <row r="15" spans="1:29" ht="22.15" customHeight="1" x14ac:dyDescent="0.25">
      <c r="A15" s="55"/>
      <c r="B15" s="59"/>
      <c r="C15" s="60"/>
      <c r="D15" s="60"/>
      <c r="E15" s="61"/>
      <c r="F15" s="65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7"/>
      <c r="Y15" s="24" t="s">
        <v>18</v>
      </c>
      <c r="Z15" s="77"/>
      <c r="AA15" s="11"/>
      <c r="AB15" s="12">
        <f>$Z$12*AA15</f>
        <v>0</v>
      </c>
    </row>
    <row r="16" spans="1:29" ht="22.15" customHeight="1" x14ac:dyDescent="0.25">
      <c r="A16" s="55"/>
      <c r="B16" s="59"/>
      <c r="C16" s="60"/>
      <c r="D16" s="60"/>
      <c r="E16" s="61"/>
      <c r="F16" s="65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7"/>
      <c r="Y16" s="24" t="s">
        <v>19</v>
      </c>
      <c r="Z16" s="78"/>
      <c r="AA16" s="11"/>
      <c r="AB16" s="12">
        <f>$Z$12*AA16</f>
        <v>0</v>
      </c>
    </row>
    <row r="17" spans="1:29" ht="22.15" customHeight="1" x14ac:dyDescent="0.25">
      <c r="A17" s="55"/>
      <c r="B17" s="59"/>
      <c r="C17" s="60"/>
      <c r="D17" s="60"/>
      <c r="E17" s="61"/>
      <c r="F17" s="65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7"/>
      <c r="Y17" s="24" t="s">
        <v>31</v>
      </c>
      <c r="Z17" s="76">
        <v>130</v>
      </c>
      <c r="AA17" s="11"/>
      <c r="AB17" s="12">
        <f>$Z$17*AA17</f>
        <v>0</v>
      </c>
    </row>
    <row r="18" spans="1:29" ht="22.15" customHeight="1" x14ac:dyDescent="0.25">
      <c r="A18" s="55"/>
      <c r="B18" s="59"/>
      <c r="C18" s="60"/>
      <c r="D18" s="60"/>
      <c r="E18" s="61"/>
      <c r="F18" s="65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7"/>
      <c r="Y18" s="24" t="s">
        <v>32</v>
      </c>
      <c r="Z18" s="77"/>
      <c r="AA18" s="11"/>
      <c r="AB18" s="12">
        <f>$Z$17*AA18</f>
        <v>0</v>
      </c>
    </row>
    <row r="19" spans="1:29" ht="22.15" customHeight="1" x14ac:dyDescent="0.25">
      <c r="A19" s="55"/>
      <c r="B19" s="59"/>
      <c r="C19" s="60"/>
      <c r="D19" s="60"/>
      <c r="E19" s="61"/>
      <c r="F19" s="65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7"/>
      <c r="Y19" s="24" t="s">
        <v>33</v>
      </c>
      <c r="Z19" s="77"/>
      <c r="AA19" s="11"/>
      <c r="AB19" s="12">
        <f>$Z$17*AA19</f>
        <v>0</v>
      </c>
    </row>
    <row r="20" spans="1:29" ht="22.15" customHeight="1" x14ac:dyDescent="0.25">
      <c r="A20" s="79"/>
      <c r="B20" s="80"/>
      <c r="C20" s="81"/>
      <c r="D20" s="81"/>
      <c r="E20" s="82"/>
      <c r="F20" s="73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5"/>
      <c r="Y20" s="24" t="s">
        <v>34</v>
      </c>
      <c r="Z20" s="78"/>
      <c r="AA20" s="11"/>
      <c r="AB20" s="12">
        <f>$Z$17*AA20</f>
        <v>0</v>
      </c>
    </row>
    <row r="21" spans="1:29" ht="22.15" customHeight="1" x14ac:dyDescent="0.25">
      <c r="A21" s="54"/>
      <c r="B21" s="56" t="s">
        <v>12</v>
      </c>
      <c r="C21" s="57"/>
      <c r="D21" s="57"/>
      <c r="E21" s="58"/>
      <c r="F21" s="62" t="s">
        <v>66</v>
      </c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4"/>
      <c r="Y21" s="24" t="s">
        <v>37</v>
      </c>
      <c r="Z21" s="76">
        <v>155</v>
      </c>
      <c r="AA21" s="11"/>
      <c r="AB21" s="12">
        <f>$Z$21*AA21</f>
        <v>0</v>
      </c>
    </row>
    <row r="22" spans="1:29" ht="22.15" customHeight="1" x14ac:dyDescent="0.25">
      <c r="A22" s="55"/>
      <c r="B22" s="59"/>
      <c r="C22" s="60"/>
      <c r="D22" s="60"/>
      <c r="E22" s="61"/>
      <c r="F22" s="65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7"/>
      <c r="Y22" s="24" t="s">
        <v>16</v>
      </c>
      <c r="Z22" s="77"/>
      <c r="AA22" s="11"/>
      <c r="AB22" s="12">
        <f>$Z$21*AA22</f>
        <v>0</v>
      </c>
    </row>
    <row r="23" spans="1:29" ht="22.15" customHeight="1" x14ac:dyDescent="0.25">
      <c r="A23" s="55"/>
      <c r="B23" s="59"/>
      <c r="C23" s="60"/>
      <c r="D23" s="60"/>
      <c r="E23" s="61"/>
      <c r="F23" s="65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7"/>
      <c r="Y23" s="24" t="s">
        <v>17</v>
      </c>
      <c r="Z23" s="77"/>
      <c r="AA23" s="11"/>
      <c r="AB23" s="12">
        <f>$Z$21*AA23</f>
        <v>0</v>
      </c>
    </row>
    <row r="24" spans="1:29" ht="22.15" customHeight="1" x14ac:dyDescent="0.25">
      <c r="A24" s="55"/>
      <c r="B24" s="59"/>
      <c r="C24" s="60"/>
      <c r="D24" s="60"/>
      <c r="E24" s="61"/>
      <c r="F24" s="65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7"/>
      <c r="Y24" s="24" t="s">
        <v>18</v>
      </c>
      <c r="Z24" s="77"/>
      <c r="AA24" s="11"/>
      <c r="AB24" s="12">
        <f>$Z$21*AA24</f>
        <v>0</v>
      </c>
    </row>
    <row r="25" spans="1:29" ht="22.15" customHeight="1" x14ac:dyDescent="0.25">
      <c r="A25" s="55"/>
      <c r="B25" s="59"/>
      <c r="C25" s="60"/>
      <c r="D25" s="60"/>
      <c r="E25" s="61"/>
      <c r="F25" s="65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7"/>
      <c r="Y25" s="24" t="s">
        <v>19</v>
      </c>
      <c r="Z25" s="78"/>
      <c r="AA25" s="11"/>
      <c r="AB25" s="12">
        <f>$Z$21*AA25</f>
        <v>0</v>
      </c>
    </row>
    <row r="26" spans="1:29" ht="22.15" customHeight="1" x14ac:dyDescent="0.25">
      <c r="A26" s="55"/>
      <c r="B26" s="59"/>
      <c r="C26" s="60"/>
      <c r="D26" s="60"/>
      <c r="E26" s="61"/>
      <c r="F26" s="65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7"/>
      <c r="Y26" s="24" t="s">
        <v>31</v>
      </c>
      <c r="Z26" s="86">
        <v>175</v>
      </c>
      <c r="AA26" s="11"/>
      <c r="AB26" s="12">
        <f t="shared" ref="AB26:AB29" si="1">$Z$26*AA26</f>
        <v>0</v>
      </c>
    </row>
    <row r="27" spans="1:29" ht="22.15" customHeight="1" x14ac:dyDescent="0.25">
      <c r="A27" s="55"/>
      <c r="B27" s="59"/>
      <c r="C27" s="60"/>
      <c r="D27" s="60"/>
      <c r="E27" s="61"/>
      <c r="F27" s="65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7"/>
      <c r="Y27" s="24" t="s">
        <v>32</v>
      </c>
      <c r="Z27" s="86"/>
      <c r="AA27" s="11"/>
      <c r="AB27" s="12">
        <f t="shared" si="1"/>
        <v>0</v>
      </c>
    </row>
    <row r="28" spans="1:29" ht="22.15" customHeight="1" x14ac:dyDescent="0.25">
      <c r="A28" s="55"/>
      <c r="B28" s="59"/>
      <c r="C28" s="60"/>
      <c r="D28" s="60"/>
      <c r="E28" s="61"/>
      <c r="F28" s="65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7"/>
      <c r="Y28" s="24" t="s">
        <v>33</v>
      </c>
      <c r="Z28" s="86"/>
      <c r="AA28" s="11"/>
      <c r="AB28" s="12">
        <f t="shared" si="1"/>
        <v>0</v>
      </c>
    </row>
    <row r="29" spans="1:29" ht="22.15" customHeight="1" x14ac:dyDescent="0.25">
      <c r="A29" s="55"/>
      <c r="B29" s="59"/>
      <c r="C29" s="60"/>
      <c r="D29" s="60"/>
      <c r="E29" s="61"/>
      <c r="F29" s="65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7"/>
      <c r="Y29" s="24" t="s">
        <v>34</v>
      </c>
      <c r="Z29" s="86"/>
      <c r="AA29" s="11"/>
      <c r="AB29" s="12">
        <f t="shared" si="1"/>
        <v>0</v>
      </c>
    </row>
    <row r="30" spans="1:29" ht="22.15" customHeight="1" x14ac:dyDescent="0.25">
      <c r="A30" s="55"/>
      <c r="B30" s="59"/>
      <c r="C30" s="60"/>
      <c r="D30" s="60"/>
      <c r="E30" s="61"/>
      <c r="F30" s="65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7"/>
      <c r="Y30" s="24" t="s">
        <v>35</v>
      </c>
      <c r="Z30" s="86">
        <v>200</v>
      </c>
      <c r="AA30" s="11"/>
      <c r="AB30" s="12">
        <f>AA30*Z30</f>
        <v>0</v>
      </c>
    </row>
    <row r="31" spans="1:29" ht="22.15" customHeight="1" x14ac:dyDescent="0.25">
      <c r="A31" s="79"/>
      <c r="B31" s="80"/>
      <c r="C31" s="81"/>
      <c r="D31" s="81"/>
      <c r="E31" s="82"/>
      <c r="F31" s="73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5"/>
      <c r="Y31" s="24" t="s">
        <v>36</v>
      </c>
      <c r="Z31" s="86"/>
      <c r="AA31" s="11"/>
      <c r="AB31" s="12">
        <f>AA31*Z30</f>
        <v>0</v>
      </c>
    </row>
    <row r="32" spans="1:29" s="42" customFormat="1" ht="16.7" customHeight="1" x14ac:dyDescent="0.25">
      <c r="A32" s="70"/>
      <c r="B32" s="56" t="s">
        <v>58</v>
      </c>
      <c r="C32" s="57"/>
      <c r="D32" s="57"/>
      <c r="E32" s="58"/>
      <c r="F32" s="88" t="s">
        <v>65</v>
      </c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90"/>
      <c r="Y32" s="24" t="s">
        <v>41</v>
      </c>
      <c r="Z32" s="49">
        <v>190</v>
      </c>
      <c r="AA32" s="40"/>
      <c r="AB32" s="41">
        <f>PRODUCT(Z32*AA32)</f>
        <v>0</v>
      </c>
      <c r="AC32" s="87" t="s">
        <v>61</v>
      </c>
    </row>
    <row r="33" spans="1:29" s="42" customFormat="1" ht="16.7" customHeight="1" x14ac:dyDescent="0.25">
      <c r="A33" s="70"/>
      <c r="B33" s="59"/>
      <c r="C33" s="60"/>
      <c r="D33" s="60"/>
      <c r="E33" s="61"/>
      <c r="F33" s="91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3"/>
      <c r="Y33" s="24" t="s">
        <v>16</v>
      </c>
      <c r="Z33" s="49"/>
      <c r="AA33" s="40"/>
      <c r="AB33" s="41">
        <f>PRODUCT(Z32*AA33)</f>
        <v>0</v>
      </c>
      <c r="AC33" s="87"/>
    </row>
    <row r="34" spans="1:29" s="42" customFormat="1" ht="16.7" customHeight="1" x14ac:dyDescent="0.25">
      <c r="A34" s="70"/>
      <c r="B34" s="59"/>
      <c r="C34" s="60"/>
      <c r="D34" s="60"/>
      <c r="E34" s="61"/>
      <c r="F34" s="91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3"/>
      <c r="Y34" s="24" t="s">
        <v>38</v>
      </c>
      <c r="Z34" s="49"/>
      <c r="AA34" s="40"/>
      <c r="AB34" s="41">
        <f>PRODUCT(Z32*AA34)</f>
        <v>0</v>
      </c>
      <c r="AC34" s="87"/>
    </row>
    <row r="35" spans="1:29" s="42" customFormat="1" ht="16.7" customHeight="1" x14ac:dyDescent="0.25">
      <c r="A35" s="70"/>
      <c r="B35" s="59"/>
      <c r="C35" s="60"/>
      <c r="D35" s="60"/>
      <c r="E35" s="61"/>
      <c r="F35" s="91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3"/>
      <c r="Y35" s="24" t="s">
        <v>18</v>
      </c>
      <c r="Z35" s="49"/>
      <c r="AA35" s="40"/>
      <c r="AB35" s="41">
        <f>PRODUCT(Z32*AA35)</f>
        <v>0</v>
      </c>
      <c r="AC35" s="87"/>
    </row>
    <row r="36" spans="1:29" s="42" customFormat="1" ht="16.7" customHeight="1" x14ac:dyDescent="0.25">
      <c r="A36" s="70"/>
      <c r="B36" s="59"/>
      <c r="C36" s="60"/>
      <c r="D36" s="60"/>
      <c r="E36" s="61"/>
      <c r="F36" s="91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3"/>
      <c r="Y36" s="24" t="s">
        <v>40</v>
      </c>
      <c r="Z36" s="49"/>
      <c r="AA36" s="40"/>
      <c r="AB36" s="41">
        <f>PRODUCT(Z32*AA36)</f>
        <v>0</v>
      </c>
      <c r="AC36" s="87"/>
    </row>
    <row r="37" spans="1:29" s="42" customFormat="1" ht="16.7" customHeight="1" x14ac:dyDescent="0.25">
      <c r="A37" s="70"/>
      <c r="B37" s="59"/>
      <c r="C37" s="60"/>
      <c r="D37" s="60"/>
      <c r="E37" s="61"/>
      <c r="F37" s="91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3"/>
      <c r="Y37" s="24" t="s">
        <v>31</v>
      </c>
      <c r="Z37" s="49">
        <v>220</v>
      </c>
      <c r="AA37" s="40"/>
      <c r="AB37" s="41">
        <f>PRODUCT(Z37*AA37)</f>
        <v>0</v>
      </c>
      <c r="AC37" s="87"/>
    </row>
    <row r="38" spans="1:29" s="42" customFormat="1" ht="16.7" customHeight="1" x14ac:dyDescent="0.25">
      <c r="A38" s="70"/>
      <c r="B38" s="59"/>
      <c r="C38" s="60"/>
      <c r="D38" s="60"/>
      <c r="E38" s="61"/>
      <c r="F38" s="91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3"/>
      <c r="Y38" s="24" t="s">
        <v>44</v>
      </c>
      <c r="Z38" s="49"/>
      <c r="AA38" s="40"/>
      <c r="AB38" s="43">
        <f>AA38*Z35</f>
        <v>0</v>
      </c>
      <c r="AC38" s="87"/>
    </row>
    <row r="39" spans="1:29" s="42" customFormat="1" ht="16.7" customHeight="1" x14ac:dyDescent="0.25">
      <c r="A39" s="70"/>
      <c r="B39" s="59"/>
      <c r="C39" s="60"/>
      <c r="D39" s="60"/>
      <c r="E39" s="61"/>
      <c r="F39" s="91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3"/>
      <c r="Y39" s="24" t="s">
        <v>45</v>
      </c>
      <c r="Z39" s="49"/>
      <c r="AA39" s="40"/>
      <c r="AB39" s="43">
        <f>AA39*Z35</f>
        <v>0</v>
      </c>
      <c r="AC39" s="87"/>
    </row>
    <row r="40" spans="1:29" s="42" customFormat="1" ht="16.7" customHeight="1" x14ac:dyDescent="0.25">
      <c r="A40" s="70"/>
      <c r="B40" s="59"/>
      <c r="C40" s="60"/>
      <c r="D40" s="60"/>
      <c r="E40" s="61"/>
      <c r="F40" s="91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3"/>
      <c r="Y40" s="24" t="s">
        <v>46</v>
      </c>
      <c r="Z40" s="49"/>
      <c r="AA40" s="40"/>
      <c r="AB40" s="43">
        <f>AA40*Z35</f>
        <v>0</v>
      </c>
      <c r="AC40" s="87"/>
    </row>
    <row r="41" spans="1:29" s="42" customFormat="1" ht="16.7" customHeight="1" x14ac:dyDescent="0.25">
      <c r="A41" s="70"/>
      <c r="B41" s="59"/>
      <c r="C41" s="60"/>
      <c r="D41" s="60"/>
      <c r="E41" s="61"/>
      <c r="F41" s="91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3"/>
      <c r="Y41" s="24" t="s">
        <v>75</v>
      </c>
      <c r="Z41" s="49"/>
      <c r="AA41" s="40"/>
      <c r="AB41" s="43">
        <f>PRODUCT(Z35*AA41)</f>
        <v>0</v>
      </c>
      <c r="AC41" s="87"/>
    </row>
    <row r="42" spans="1:29" s="42" customFormat="1" ht="16.7" customHeight="1" x14ac:dyDescent="0.25">
      <c r="A42" s="70"/>
      <c r="B42" s="80"/>
      <c r="C42" s="81"/>
      <c r="D42" s="81"/>
      <c r="E42" s="82"/>
      <c r="F42" s="94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6"/>
      <c r="Y42" s="24" t="s">
        <v>36</v>
      </c>
      <c r="Z42" s="49"/>
      <c r="AA42" s="40"/>
      <c r="AB42" s="43">
        <f>PRODUCT(Z37*AA42)</f>
        <v>0</v>
      </c>
      <c r="AC42" s="87"/>
    </row>
    <row r="43" spans="1:29" s="42" customFormat="1" ht="16.7" customHeight="1" x14ac:dyDescent="0.25">
      <c r="A43" s="70"/>
      <c r="B43" s="71" t="s">
        <v>72</v>
      </c>
      <c r="C43" s="71"/>
      <c r="D43" s="71"/>
      <c r="E43" s="71"/>
      <c r="F43" s="72" t="s">
        <v>73</v>
      </c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24" t="s">
        <v>41</v>
      </c>
      <c r="Z43" s="49">
        <v>198</v>
      </c>
      <c r="AA43" s="40"/>
      <c r="AB43" s="41">
        <f>PRODUCT(Z43*AA43)</f>
        <v>0</v>
      </c>
      <c r="AC43" s="102" t="s">
        <v>74</v>
      </c>
    </row>
    <row r="44" spans="1:29" s="42" customFormat="1" ht="16.7" customHeight="1" x14ac:dyDescent="0.25">
      <c r="A44" s="70"/>
      <c r="B44" s="71"/>
      <c r="C44" s="71"/>
      <c r="D44" s="71"/>
      <c r="E44" s="71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24" t="s">
        <v>16</v>
      </c>
      <c r="Z44" s="49"/>
      <c r="AA44" s="40"/>
      <c r="AB44" s="41">
        <f>PRODUCT(Z43*AA44)</f>
        <v>0</v>
      </c>
      <c r="AC44" s="103"/>
    </row>
    <row r="45" spans="1:29" s="42" customFormat="1" ht="16.7" customHeight="1" x14ac:dyDescent="0.25">
      <c r="A45" s="70"/>
      <c r="B45" s="71"/>
      <c r="C45" s="71"/>
      <c r="D45" s="71"/>
      <c r="E45" s="71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24" t="s">
        <v>38</v>
      </c>
      <c r="Z45" s="49"/>
      <c r="AA45" s="40"/>
      <c r="AB45" s="41">
        <f>PRODUCT(Z43*AA45)</f>
        <v>0</v>
      </c>
      <c r="AC45" s="103"/>
    </row>
    <row r="46" spans="1:29" s="42" customFormat="1" ht="16.7" customHeight="1" x14ac:dyDescent="0.25">
      <c r="A46" s="70"/>
      <c r="B46" s="71"/>
      <c r="C46" s="71"/>
      <c r="D46" s="71"/>
      <c r="E46" s="71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24" t="s">
        <v>18</v>
      </c>
      <c r="Z46" s="49"/>
      <c r="AA46" s="40"/>
      <c r="AB46" s="41">
        <f>PRODUCT(Z43*AA46)</f>
        <v>0</v>
      </c>
      <c r="AC46" s="103"/>
    </row>
    <row r="47" spans="1:29" s="42" customFormat="1" ht="16.7" customHeight="1" x14ac:dyDescent="0.25">
      <c r="A47" s="70"/>
      <c r="B47" s="71"/>
      <c r="C47" s="71"/>
      <c r="D47" s="71"/>
      <c r="E47" s="71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24" t="s">
        <v>40</v>
      </c>
      <c r="Z47" s="49"/>
      <c r="AA47" s="40"/>
      <c r="AB47" s="41">
        <f>PRODUCT(Z43*AA47)</f>
        <v>0</v>
      </c>
      <c r="AC47" s="103"/>
    </row>
    <row r="48" spans="1:29" s="42" customFormat="1" ht="16.7" customHeight="1" x14ac:dyDescent="0.25">
      <c r="A48" s="70"/>
      <c r="B48" s="71"/>
      <c r="C48" s="71"/>
      <c r="D48" s="71"/>
      <c r="E48" s="71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24" t="s">
        <v>31</v>
      </c>
      <c r="Z48" s="49">
        <v>228</v>
      </c>
      <c r="AA48" s="40"/>
      <c r="AB48" s="41">
        <f>PRODUCT(Z48*AA48)</f>
        <v>0</v>
      </c>
      <c r="AC48" s="103"/>
    </row>
    <row r="49" spans="1:29" s="42" customFormat="1" ht="16.7" customHeight="1" x14ac:dyDescent="0.25">
      <c r="A49" s="70"/>
      <c r="B49" s="71"/>
      <c r="C49" s="71"/>
      <c r="D49" s="71"/>
      <c r="E49" s="71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24" t="s">
        <v>44</v>
      </c>
      <c r="Z49" s="49"/>
      <c r="AA49" s="40"/>
      <c r="AB49" s="43">
        <f>AA49*Z48</f>
        <v>0</v>
      </c>
      <c r="AC49" s="103"/>
    </row>
    <row r="50" spans="1:29" s="42" customFormat="1" ht="16.7" customHeight="1" x14ac:dyDescent="0.25">
      <c r="A50" s="70"/>
      <c r="B50" s="71"/>
      <c r="C50" s="71"/>
      <c r="D50" s="71"/>
      <c r="E50" s="71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24" t="s">
        <v>45</v>
      </c>
      <c r="Z50" s="49"/>
      <c r="AA50" s="40"/>
      <c r="AB50" s="43">
        <f>AA50*Z48</f>
        <v>0</v>
      </c>
      <c r="AC50" s="103"/>
    </row>
    <row r="51" spans="1:29" s="42" customFormat="1" ht="16.7" customHeight="1" x14ac:dyDescent="0.25">
      <c r="A51" s="70"/>
      <c r="B51" s="71"/>
      <c r="C51" s="71"/>
      <c r="D51" s="71"/>
      <c r="E51" s="71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24" t="s">
        <v>46</v>
      </c>
      <c r="Z51" s="49"/>
      <c r="AA51" s="40"/>
      <c r="AB51" s="43">
        <f>AA51*Z48</f>
        <v>0</v>
      </c>
      <c r="AC51" s="103"/>
    </row>
    <row r="52" spans="1:29" s="42" customFormat="1" ht="16.7" customHeight="1" x14ac:dyDescent="0.25">
      <c r="A52" s="70"/>
      <c r="B52" s="71"/>
      <c r="C52" s="71"/>
      <c r="D52" s="71"/>
      <c r="E52" s="71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24" t="s">
        <v>75</v>
      </c>
      <c r="Z52" s="49"/>
      <c r="AA52" s="40"/>
      <c r="AB52" s="43">
        <f>AA52*Z48</f>
        <v>0</v>
      </c>
      <c r="AC52" s="103"/>
    </row>
    <row r="53" spans="1:29" s="42" customFormat="1" ht="16.7" customHeight="1" x14ac:dyDescent="0.25">
      <c r="A53" s="70"/>
      <c r="B53" s="71"/>
      <c r="C53" s="71"/>
      <c r="D53" s="71"/>
      <c r="E53" s="71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24" t="s">
        <v>36</v>
      </c>
      <c r="Z53" s="49"/>
      <c r="AA53" s="40"/>
      <c r="AB53" s="43">
        <f>PRODUCT(Z48*AA53)</f>
        <v>0</v>
      </c>
      <c r="AC53" s="104"/>
    </row>
    <row r="54" spans="1:29" s="42" customFormat="1" ht="16.7" customHeight="1" x14ac:dyDescent="0.25">
      <c r="A54" s="70"/>
      <c r="B54" s="71" t="s">
        <v>24</v>
      </c>
      <c r="C54" s="71"/>
      <c r="D54" s="71"/>
      <c r="E54" s="71"/>
      <c r="F54" s="72" t="s">
        <v>76</v>
      </c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47" t="s">
        <v>47</v>
      </c>
      <c r="Z54" s="49">
        <v>110</v>
      </c>
      <c r="AA54" s="40"/>
      <c r="AB54" s="41">
        <f>PRODUCT(Z54*AA54)</f>
        <v>0</v>
      </c>
      <c r="AC54" s="48" t="s">
        <v>61</v>
      </c>
    </row>
    <row r="55" spans="1:29" s="42" customFormat="1" ht="16.7" customHeight="1" x14ac:dyDescent="0.25">
      <c r="A55" s="70"/>
      <c r="B55" s="71"/>
      <c r="C55" s="71"/>
      <c r="D55" s="71"/>
      <c r="E55" s="71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47" t="s">
        <v>48</v>
      </c>
      <c r="Z55" s="49"/>
      <c r="AA55" s="40"/>
      <c r="AB55" s="41">
        <f>PRODUCT(Z54*AA55)</f>
        <v>0</v>
      </c>
      <c r="AC55" s="48"/>
    </row>
    <row r="56" spans="1:29" s="42" customFormat="1" ht="16.7" customHeight="1" x14ac:dyDescent="0.25">
      <c r="A56" s="70"/>
      <c r="B56" s="71"/>
      <c r="C56" s="71"/>
      <c r="D56" s="71"/>
      <c r="E56" s="71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47" t="s">
        <v>49</v>
      </c>
      <c r="Z56" s="49"/>
      <c r="AA56" s="40"/>
      <c r="AB56" s="41">
        <f>PRODUCT(Z54*AA56)</f>
        <v>0</v>
      </c>
      <c r="AC56" s="48"/>
    </row>
    <row r="57" spans="1:29" s="42" customFormat="1" ht="16.7" customHeight="1" x14ac:dyDescent="0.25">
      <c r="A57" s="70"/>
      <c r="B57" s="71"/>
      <c r="C57" s="71"/>
      <c r="D57" s="71"/>
      <c r="E57" s="71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47" t="s">
        <v>50</v>
      </c>
      <c r="Z57" s="49"/>
      <c r="AA57" s="40"/>
      <c r="AB57" s="41">
        <f>PRODUCT(Z54*AA57)</f>
        <v>0</v>
      </c>
      <c r="AC57" s="48"/>
    </row>
    <row r="58" spans="1:29" s="42" customFormat="1" ht="16.7" customHeight="1" x14ac:dyDescent="0.25">
      <c r="A58" s="70"/>
      <c r="B58" s="71"/>
      <c r="C58" s="71"/>
      <c r="D58" s="71"/>
      <c r="E58" s="71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47" t="s">
        <v>51</v>
      </c>
      <c r="Z58" s="49"/>
      <c r="AA58" s="40"/>
      <c r="AB58" s="41">
        <f>PRODUCT(Z54*AA58)</f>
        <v>0</v>
      </c>
      <c r="AC58" s="48"/>
    </row>
    <row r="59" spans="1:29" s="42" customFormat="1" ht="16.7" customHeight="1" x14ac:dyDescent="0.25">
      <c r="A59" s="70"/>
      <c r="B59" s="71"/>
      <c r="C59" s="71"/>
      <c r="D59" s="71"/>
      <c r="E59" s="71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47" t="s">
        <v>52</v>
      </c>
      <c r="Z59" s="49">
        <v>130</v>
      </c>
      <c r="AA59" s="40"/>
      <c r="AB59" s="41">
        <f>PRODUCT(Z59*AA59)</f>
        <v>0</v>
      </c>
      <c r="AC59" s="48"/>
    </row>
    <row r="60" spans="1:29" s="42" customFormat="1" ht="16.7" customHeight="1" x14ac:dyDescent="0.25">
      <c r="A60" s="70"/>
      <c r="B60" s="71"/>
      <c r="C60" s="71"/>
      <c r="D60" s="71"/>
      <c r="E60" s="71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47" t="s">
        <v>53</v>
      </c>
      <c r="Z60" s="49"/>
      <c r="AA60" s="40"/>
      <c r="AB60" s="41">
        <f>PRODUCT(Z59*AA60)</f>
        <v>0</v>
      </c>
      <c r="AC60" s="48"/>
    </row>
    <row r="61" spans="1:29" s="42" customFormat="1" ht="16.7" customHeight="1" x14ac:dyDescent="0.25">
      <c r="A61" s="70"/>
      <c r="B61" s="71"/>
      <c r="C61" s="71"/>
      <c r="D61" s="71"/>
      <c r="E61" s="71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47" t="s">
        <v>54</v>
      </c>
      <c r="Z61" s="49"/>
      <c r="AA61" s="40"/>
      <c r="AB61" s="41">
        <f>PRODUCT(Z59*AA61)</f>
        <v>0</v>
      </c>
      <c r="AC61" s="48"/>
    </row>
    <row r="62" spans="1:29" s="42" customFormat="1" ht="16.7" customHeight="1" x14ac:dyDescent="0.25">
      <c r="A62" s="70"/>
      <c r="B62" s="71"/>
      <c r="C62" s="71"/>
      <c r="D62" s="71"/>
      <c r="E62" s="71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47" t="s">
        <v>55</v>
      </c>
      <c r="Z62" s="49"/>
      <c r="AA62" s="40"/>
      <c r="AB62" s="41">
        <f>PRODUCT(Z59*AA62)</f>
        <v>0</v>
      </c>
      <c r="AC62" s="48"/>
    </row>
    <row r="63" spans="1:29" s="42" customFormat="1" ht="16.7" customHeight="1" x14ac:dyDescent="0.25">
      <c r="A63" s="70"/>
      <c r="B63" s="71"/>
      <c r="C63" s="71"/>
      <c r="D63" s="71"/>
      <c r="E63" s="71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47" t="s">
        <v>56</v>
      </c>
      <c r="Z63" s="49"/>
      <c r="AA63" s="40"/>
      <c r="AB63" s="41">
        <f>PRODUCT(Z59*AA63)</f>
        <v>0</v>
      </c>
      <c r="AC63" s="48"/>
    </row>
    <row r="64" spans="1:29" s="42" customFormat="1" ht="16.7" customHeight="1" x14ac:dyDescent="0.25">
      <c r="A64" s="70"/>
      <c r="B64" s="71"/>
      <c r="C64" s="71"/>
      <c r="D64" s="71"/>
      <c r="E64" s="71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47" t="s">
        <v>57</v>
      </c>
      <c r="Z64" s="49"/>
      <c r="AA64" s="40"/>
      <c r="AB64" s="41">
        <f>PRODUCT(Z59*AA64)</f>
        <v>0</v>
      </c>
      <c r="AC64" s="48"/>
    </row>
    <row r="65" spans="1:33" ht="15.95" customHeight="1" x14ac:dyDescent="0.25">
      <c r="A65" s="54"/>
      <c r="B65" s="56" t="s">
        <v>20</v>
      </c>
      <c r="C65" s="57"/>
      <c r="D65" s="57"/>
      <c r="E65" s="58"/>
      <c r="F65" s="62" t="s">
        <v>21</v>
      </c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4"/>
      <c r="Y65" s="24" t="s">
        <v>28</v>
      </c>
      <c r="Z65" s="86">
        <v>73</v>
      </c>
      <c r="AA65" s="11"/>
      <c r="AB65" s="12">
        <f>PRODUCT(Z65*AA65)</f>
        <v>0</v>
      </c>
      <c r="AC65" s="13"/>
      <c r="AG65" s="15"/>
    </row>
    <row r="66" spans="1:33" ht="15.95" customHeight="1" x14ac:dyDescent="0.25">
      <c r="A66" s="55"/>
      <c r="B66" s="59"/>
      <c r="C66" s="60"/>
      <c r="D66" s="60"/>
      <c r="E66" s="61"/>
      <c r="F66" s="65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7"/>
      <c r="Y66" s="24" t="s">
        <v>14</v>
      </c>
      <c r="Z66" s="86"/>
      <c r="AA66" s="11"/>
      <c r="AB66" s="12">
        <f>PRODUCT(Z66*AA66)</f>
        <v>0</v>
      </c>
      <c r="AC66" s="13"/>
      <c r="AG66" s="25"/>
    </row>
    <row r="67" spans="1:33" ht="15.95" customHeight="1" x14ac:dyDescent="0.25">
      <c r="A67" s="55"/>
      <c r="B67" s="59"/>
      <c r="C67" s="60"/>
      <c r="D67" s="60"/>
      <c r="E67" s="61"/>
      <c r="F67" s="65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7"/>
      <c r="Y67" s="24" t="s">
        <v>15</v>
      </c>
      <c r="Z67" s="86"/>
      <c r="AA67" s="11"/>
      <c r="AB67" s="12">
        <f>PRODUCT(Z65*AA67)</f>
        <v>0</v>
      </c>
      <c r="AC67" s="13"/>
      <c r="AG67" s="25"/>
    </row>
    <row r="68" spans="1:33" ht="15.95" customHeight="1" x14ac:dyDescent="0.25">
      <c r="A68" s="55"/>
      <c r="B68" s="59"/>
      <c r="C68" s="60"/>
      <c r="D68" s="60"/>
      <c r="E68" s="61"/>
      <c r="F68" s="65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7"/>
      <c r="Y68" s="24" t="s">
        <v>42</v>
      </c>
      <c r="Z68" s="86"/>
      <c r="AA68" s="11"/>
      <c r="AB68" s="12">
        <f>PRODUCT(Z65*AA68)</f>
        <v>0</v>
      </c>
      <c r="AC68" s="13"/>
      <c r="AG68" s="15"/>
    </row>
    <row r="69" spans="1:33" ht="15.95" customHeight="1" x14ac:dyDescent="0.25">
      <c r="A69" s="55"/>
      <c r="B69" s="59"/>
      <c r="C69" s="60"/>
      <c r="D69" s="60"/>
      <c r="E69" s="61"/>
      <c r="F69" s="65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7"/>
      <c r="Y69" s="24" t="s">
        <v>30</v>
      </c>
      <c r="Z69" s="86">
        <v>87</v>
      </c>
      <c r="AA69" s="11"/>
      <c r="AB69" s="12">
        <f>PRODUCT(Z65*AA69)</f>
        <v>0</v>
      </c>
      <c r="AC69" s="13"/>
    </row>
    <row r="70" spans="1:33" ht="15.95" customHeight="1" x14ac:dyDescent="0.25">
      <c r="A70" s="55"/>
      <c r="B70" s="59"/>
      <c r="C70" s="60"/>
      <c r="D70" s="60"/>
      <c r="E70" s="61"/>
      <c r="F70" s="65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7"/>
      <c r="Y70" s="24" t="s">
        <v>41</v>
      </c>
      <c r="Z70" s="86"/>
      <c r="AA70" s="11"/>
      <c r="AB70" s="12">
        <f>PRODUCT(Z65*AA70)</f>
        <v>0</v>
      </c>
      <c r="AC70" s="13"/>
    </row>
    <row r="71" spans="1:33" ht="15.95" customHeight="1" x14ac:dyDescent="0.25">
      <c r="A71" s="55"/>
      <c r="B71" s="59"/>
      <c r="C71" s="60"/>
      <c r="D71" s="60"/>
      <c r="E71" s="61"/>
      <c r="F71" s="65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7"/>
      <c r="Y71" s="24" t="s">
        <v>16</v>
      </c>
      <c r="Z71" s="86"/>
      <c r="AA71" s="11"/>
      <c r="AB71" s="12">
        <f>PRODUCT(Z69*AA71)</f>
        <v>0</v>
      </c>
    </row>
    <row r="72" spans="1:33" ht="15.95" customHeight="1" x14ac:dyDescent="0.25">
      <c r="A72" s="55"/>
      <c r="B72" s="59"/>
      <c r="C72" s="60"/>
      <c r="D72" s="60"/>
      <c r="E72" s="61"/>
      <c r="F72" s="65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7"/>
      <c r="Y72" s="24" t="s">
        <v>38</v>
      </c>
      <c r="Z72" s="86"/>
      <c r="AA72" s="11"/>
      <c r="AB72" s="12">
        <f>PRODUCT(Z69*AA72)</f>
        <v>0</v>
      </c>
    </row>
    <row r="73" spans="1:33" ht="15.95" customHeight="1" x14ac:dyDescent="0.25">
      <c r="A73" s="55"/>
      <c r="B73" s="59"/>
      <c r="C73" s="60"/>
      <c r="D73" s="60"/>
      <c r="E73" s="61"/>
      <c r="F73" s="65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7"/>
      <c r="Y73" s="24" t="s">
        <v>39</v>
      </c>
      <c r="Z73" s="86"/>
      <c r="AA73" s="11"/>
      <c r="AB73" s="12">
        <f>PRODUCT(Z69*AA73)</f>
        <v>0</v>
      </c>
    </row>
    <row r="74" spans="1:33" ht="15.95" customHeight="1" x14ac:dyDescent="0.25">
      <c r="A74" s="55"/>
      <c r="B74" s="59"/>
      <c r="C74" s="60"/>
      <c r="D74" s="60"/>
      <c r="E74" s="61"/>
      <c r="F74" s="65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7"/>
      <c r="Y74" s="24" t="s">
        <v>40</v>
      </c>
      <c r="Z74" s="86"/>
      <c r="AA74" s="11"/>
      <c r="AB74" s="12">
        <f>PRODUCT(Z69*AA74)</f>
        <v>0</v>
      </c>
    </row>
    <row r="75" spans="1:33" ht="15.95" customHeight="1" x14ac:dyDescent="0.25">
      <c r="A75" s="55"/>
      <c r="B75" s="59"/>
      <c r="C75" s="60"/>
      <c r="D75" s="60"/>
      <c r="E75" s="61"/>
      <c r="F75" s="65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7"/>
      <c r="Y75" s="24" t="s">
        <v>43</v>
      </c>
      <c r="Z75" s="76">
        <v>100</v>
      </c>
      <c r="AA75" s="11"/>
      <c r="AB75" s="12">
        <f>PRODUCT(Z75*AA75)</f>
        <v>0</v>
      </c>
    </row>
    <row r="76" spans="1:33" ht="15.95" customHeight="1" x14ac:dyDescent="0.25">
      <c r="A76" s="55"/>
      <c r="B76" s="59"/>
      <c r="C76" s="60"/>
      <c r="D76" s="60"/>
      <c r="E76" s="61"/>
      <c r="F76" s="65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7"/>
      <c r="Y76" s="24" t="s">
        <v>44</v>
      </c>
      <c r="Z76" s="77"/>
      <c r="AA76" s="11"/>
      <c r="AB76" s="12">
        <f>PRODUCT(Z75*AA76)</f>
        <v>0</v>
      </c>
    </row>
    <row r="77" spans="1:33" ht="15.95" customHeight="1" x14ac:dyDescent="0.25">
      <c r="A77" s="55"/>
      <c r="B77" s="59"/>
      <c r="C77" s="60"/>
      <c r="D77" s="60"/>
      <c r="E77" s="61"/>
      <c r="F77" s="65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7"/>
      <c r="Y77" s="24" t="s">
        <v>45</v>
      </c>
      <c r="Z77" s="77"/>
      <c r="AA77" s="11"/>
      <c r="AB77" s="12">
        <f>PRODUCT(Z75*AA77)</f>
        <v>0</v>
      </c>
    </row>
    <row r="78" spans="1:33" ht="15.95" customHeight="1" x14ac:dyDescent="0.25">
      <c r="A78" s="55"/>
      <c r="B78" s="59"/>
      <c r="C78" s="60"/>
      <c r="D78" s="60"/>
      <c r="E78" s="61"/>
      <c r="F78" s="65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7"/>
      <c r="Y78" s="24" t="s">
        <v>46</v>
      </c>
      <c r="Z78" s="77"/>
      <c r="AA78" s="11"/>
      <c r="AB78" s="12">
        <f>PRODUCT(Z74*AA78)</f>
        <v>0</v>
      </c>
    </row>
    <row r="79" spans="1:33" ht="15.95" customHeight="1" x14ac:dyDescent="0.25">
      <c r="A79" s="79"/>
      <c r="B79" s="80"/>
      <c r="C79" s="81"/>
      <c r="D79" s="81"/>
      <c r="E79" s="82"/>
      <c r="F79" s="73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5"/>
      <c r="Y79" s="24" t="s">
        <v>35</v>
      </c>
      <c r="Z79" s="78"/>
      <c r="AA79" s="11"/>
      <c r="AB79" s="12">
        <f>PRODUCT(Z75*AA79)</f>
        <v>0</v>
      </c>
    </row>
    <row r="80" spans="1:33" ht="33.4" customHeight="1" x14ac:dyDescent="0.25">
      <c r="A80" s="54"/>
      <c r="B80" s="56" t="s">
        <v>22</v>
      </c>
      <c r="C80" s="57"/>
      <c r="D80" s="57"/>
      <c r="E80" s="58"/>
      <c r="F80" s="62" t="s">
        <v>23</v>
      </c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4"/>
      <c r="Y80" s="24" t="s">
        <v>30</v>
      </c>
      <c r="Z80" s="76">
        <v>188</v>
      </c>
      <c r="AA80" s="11"/>
      <c r="AB80" s="14">
        <f t="shared" ref="AB80:AB85" si="2">$Z$80*AA80</f>
        <v>0</v>
      </c>
      <c r="AC80" s="97" t="s">
        <v>61</v>
      </c>
    </row>
    <row r="81" spans="1:33" ht="39.950000000000003" customHeight="1" x14ac:dyDescent="0.25">
      <c r="A81" s="55"/>
      <c r="B81" s="59"/>
      <c r="C81" s="60"/>
      <c r="D81" s="60"/>
      <c r="E81" s="61"/>
      <c r="F81" s="65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7"/>
      <c r="Y81" s="24" t="s">
        <v>37</v>
      </c>
      <c r="Z81" s="77"/>
      <c r="AA81" s="11"/>
      <c r="AB81" s="14">
        <f t="shared" si="2"/>
        <v>0</v>
      </c>
      <c r="AC81" s="97"/>
    </row>
    <row r="82" spans="1:33" ht="39.950000000000003" customHeight="1" x14ac:dyDescent="0.25">
      <c r="A82" s="55"/>
      <c r="B82" s="59"/>
      <c r="C82" s="60"/>
      <c r="D82" s="60"/>
      <c r="E82" s="61"/>
      <c r="F82" s="65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7"/>
      <c r="Y82" s="24" t="s">
        <v>16</v>
      </c>
      <c r="Z82" s="77"/>
      <c r="AA82" s="11"/>
      <c r="AB82" s="14">
        <f t="shared" si="2"/>
        <v>0</v>
      </c>
      <c r="AC82" s="97"/>
    </row>
    <row r="83" spans="1:33" ht="39.950000000000003" customHeight="1" x14ac:dyDescent="0.25">
      <c r="A83" s="55"/>
      <c r="B83" s="59"/>
      <c r="C83" s="60"/>
      <c r="D83" s="60"/>
      <c r="E83" s="61"/>
      <c r="F83" s="65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7"/>
      <c r="Y83" s="24" t="s">
        <v>17</v>
      </c>
      <c r="Z83" s="77"/>
      <c r="AA83" s="11"/>
      <c r="AB83" s="14">
        <f t="shared" si="2"/>
        <v>0</v>
      </c>
      <c r="AC83" s="97"/>
    </row>
    <row r="84" spans="1:33" ht="39.950000000000003" customHeight="1" x14ac:dyDescent="0.25">
      <c r="A84" s="55"/>
      <c r="B84" s="59"/>
      <c r="C84" s="60"/>
      <c r="D84" s="60"/>
      <c r="E84" s="61"/>
      <c r="F84" s="65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7"/>
      <c r="Y84" s="24" t="s">
        <v>18</v>
      </c>
      <c r="Z84" s="77"/>
      <c r="AA84" s="11"/>
      <c r="AB84" s="14">
        <f t="shared" si="2"/>
        <v>0</v>
      </c>
      <c r="AC84" s="97"/>
    </row>
    <row r="85" spans="1:33" ht="39.950000000000003" customHeight="1" x14ac:dyDescent="0.25">
      <c r="A85" s="79"/>
      <c r="B85" s="80"/>
      <c r="C85" s="81"/>
      <c r="D85" s="81"/>
      <c r="E85" s="82"/>
      <c r="F85" s="73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5"/>
      <c r="Y85" s="24" t="s">
        <v>19</v>
      </c>
      <c r="Z85" s="78"/>
      <c r="AA85" s="11"/>
      <c r="AB85" s="14">
        <f t="shared" si="2"/>
        <v>0</v>
      </c>
      <c r="AC85" s="97"/>
    </row>
    <row r="86" spans="1:33" s="15" customFormat="1" ht="28.5" customHeight="1" x14ac:dyDescent="0.25">
      <c r="A86" s="54"/>
      <c r="B86" s="56" t="s">
        <v>25</v>
      </c>
      <c r="C86" s="57"/>
      <c r="D86" s="57"/>
      <c r="E86" s="58"/>
      <c r="F86" s="62" t="s">
        <v>64</v>
      </c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4"/>
      <c r="Y86" s="30" t="s">
        <v>47</v>
      </c>
      <c r="Z86" s="86">
        <v>180</v>
      </c>
      <c r="AA86" s="11"/>
      <c r="AB86" s="12">
        <f>PRODUCT(Z86*AA86)</f>
        <v>0</v>
      </c>
      <c r="AC86" s="87" t="s">
        <v>61</v>
      </c>
      <c r="AG86" s="31"/>
    </row>
    <row r="87" spans="1:33" s="15" customFormat="1" ht="28.5" customHeight="1" x14ac:dyDescent="0.25">
      <c r="A87" s="55"/>
      <c r="B87" s="59"/>
      <c r="C87" s="60"/>
      <c r="D87" s="60"/>
      <c r="E87" s="61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7"/>
      <c r="Y87" s="30" t="s">
        <v>48</v>
      </c>
      <c r="Z87" s="86"/>
      <c r="AA87" s="11"/>
      <c r="AB87" s="12">
        <f>PRODUCT(Z86*AA87)</f>
        <v>0</v>
      </c>
      <c r="AC87" s="87"/>
      <c r="AG87" s="31"/>
    </row>
    <row r="88" spans="1:33" s="15" customFormat="1" ht="28.5" customHeight="1" x14ac:dyDescent="0.25">
      <c r="A88" s="55"/>
      <c r="B88" s="59"/>
      <c r="C88" s="60"/>
      <c r="D88" s="60"/>
      <c r="E88" s="61"/>
      <c r="F88" s="65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7"/>
      <c r="Y88" s="30" t="s">
        <v>49</v>
      </c>
      <c r="Z88" s="86"/>
      <c r="AA88" s="11"/>
      <c r="AB88" s="12">
        <f>PRODUCT(Z86*AA88)</f>
        <v>0</v>
      </c>
      <c r="AC88" s="87"/>
      <c r="AG88" s="31"/>
    </row>
    <row r="89" spans="1:33" s="15" customFormat="1" ht="28.5" customHeight="1" x14ac:dyDescent="0.25">
      <c r="A89" s="55"/>
      <c r="B89" s="59"/>
      <c r="C89" s="60"/>
      <c r="D89" s="60"/>
      <c r="E89" s="61"/>
      <c r="F89" s="65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7"/>
      <c r="Y89" s="30" t="s">
        <v>50</v>
      </c>
      <c r="Z89" s="86"/>
      <c r="AA89" s="11"/>
      <c r="AB89" s="12">
        <f>PRODUCT(Z86*AA89)</f>
        <v>0</v>
      </c>
      <c r="AC89" s="87"/>
      <c r="AG89" s="31"/>
    </row>
    <row r="90" spans="1:33" s="15" customFormat="1" ht="28.5" customHeight="1" x14ac:dyDescent="0.25">
      <c r="A90" s="55"/>
      <c r="B90" s="59"/>
      <c r="C90" s="60"/>
      <c r="D90" s="60"/>
      <c r="E90" s="61"/>
      <c r="F90" s="65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7"/>
      <c r="Y90" s="30" t="s">
        <v>51</v>
      </c>
      <c r="Z90" s="86"/>
      <c r="AA90" s="11"/>
      <c r="AB90" s="12">
        <f>PRODUCT(Z86*AA90)</f>
        <v>0</v>
      </c>
      <c r="AC90" s="87"/>
      <c r="AG90" s="31"/>
    </row>
    <row r="91" spans="1:33" s="15" customFormat="1" ht="28.5" customHeight="1" x14ac:dyDescent="0.25">
      <c r="A91" s="55"/>
      <c r="B91" s="59"/>
      <c r="C91" s="60"/>
      <c r="D91" s="60"/>
      <c r="E91" s="61"/>
      <c r="F91" s="65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7"/>
      <c r="Y91" s="30" t="s">
        <v>52</v>
      </c>
      <c r="Z91" s="86">
        <v>205</v>
      </c>
      <c r="AA91" s="11"/>
      <c r="AB91" s="12">
        <f>PRODUCT(Z91*AA91)</f>
        <v>0</v>
      </c>
      <c r="AC91" s="87"/>
    </row>
    <row r="92" spans="1:33" s="15" customFormat="1" ht="28.5" customHeight="1" x14ac:dyDescent="0.25">
      <c r="A92" s="55"/>
      <c r="B92" s="59"/>
      <c r="C92" s="60"/>
      <c r="D92" s="60"/>
      <c r="E92" s="61"/>
      <c r="F92" s="65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7"/>
      <c r="Y92" s="44" t="s">
        <v>53</v>
      </c>
      <c r="Z92" s="76"/>
      <c r="AA92" s="45"/>
      <c r="AB92" s="12">
        <f>PRODUCT(Z91*AA92)</f>
        <v>0</v>
      </c>
      <c r="AC92" s="87"/>
      <c r="AG92" s="31"/>
    </row>
    <row r="93" spans="1:33" s="15" customFormat="1" ht="28.5" customHeight="1" x14ac:dyDescent="0.25">
      <c r="A93" s="83"/>
      <c r="B93" s="84" t="s">
        <v>26</v>
      </c>
      <c r="C93" s="84"/>
      <c r="D93" s="84"/>
      <c r="E93" s="84"/>
      <c r="F93" s="85" t="s">
        <v>63</v>
      </c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30" t="s">
        <v>47</v>
      </c>
      <c r="Z93" s="86">
        <v>280</v>
      </c>
      <c r="AA93" s="11"/>
      <c r="AB93" s="46">
        <f>PRODUCT(Z93*AA93)</f>
        <v>0</v>
      </c>
      <c r="AC93" s="87" t="s">
        <v>61</v>
      </c>
    </row>
    <row r="94" spans="1:33" s="15" customFormat="1" ht="28.5" customHeight="1" x14ac:dyDescent="0.25">
      <c r="A94" s="83"/>
      <c r="B94" s="84"/>
      <c r="C94" s="84"/>
      <c r="D94" s="84"/>
      <c r="E94" s="84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30" t="s">
        <v>48</v>
      </c>
      <c r="Z94" s="86"/>
      <c r="AA94" s="11"/>
      <c r="AB94" s="46">
        <f>PRODUCT(Z93*AA94)</f>
        <v>0</v>
      </c>
      <c r="AC94" s="87"/>
    </row>
    <row r="95" spans="1:33" s="15" customFormat="1" ht="28.5" customHeight="1" x14ac:dyDescent="0.25">
      <c r="A95" s="83"/>
      <c r="B95" s="84"/>
      <c r="C95" s="84"/>
      <c r="D95" s="84"/>
      <c r="E95" s="84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30" t="s">
        <v>49</v>
      </c>
      <c r="Z95" s="86"/>
      <c r="AA95" s="11"/>
      <c r="AB95" s="46">
        <f>PRODUCT(Z93*AA95)</f>
        <v>0</v>
      </c>
      <c r="AC95" s="87"/>
    </row>
    <row r="96" spans="1:33" s="15" customFormat="1" ht="28.5" customHeight="1" x14ac:dyDescent="0.25">
      <c r="A96" s="83"/>
      <c r="B96" s="84"/>
      <c r="C96" s="84"/>
      <c r="D96" s="84"/>
      <c r="E96" s="84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30" t="s">
        <v>50</v>
      </c>
      <c r="Z96" s="86"/>
      <c r="AA96" s="11"/>
      <c r="AB96" s="46">
        <f>PRODUCT(Z93*AA96)</f>
        <v>0</v>
      </c>
      <c r="AC96" s="87"/>
    </row>
    <row r="97" spans="1:33" s="15" customFormat="1" ht="28.5" customHeight="1" x14ac:dyDescent="0.25">
      <c r="A97" s="83"/>
      <c r="B97" s="84"/>
      <c r="C97" s="84"/>
      <c r="D97" s="84"/>
      <c r="E97" s="84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30" t="s">
        <v>51</v>
      </c>
      <c r="Z97" s="86"/>
      <c r="AA97" s="11"/>
      <c r="AB97" s="46">
        <f>PRODUCT(Z93*AA97)</f>
        <v>0</v>
      </c>
      <c r="AC97" s="87"/>
    </row>
    <row r="98" spans="1:33" s="15" customFormat="1" ht="28.5" customHeight="1" x14ac:dyDescent="0.25">
      <c r="A98" s="83"/>
      <c r="B98" s="84"/>
      <c r="C98" s="84"/>
      <c r="D98" s="84"/>
      <c r="E98" s="84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30" t="s">
        <v>52</v>
      </c>
      <c r="Z98" s="86">
        <v>320</v>
      </c>
      <c r="AA98" s="11"/>
      <c r="AB98" s="46">
        <f>PRODUCT(Z98*AA98)</f>
        <v>0</v>
      </c>
      <c r="AC98" s="87"/>
    </row>
    <row r="99" spans="1:33" s="15" customFormat="1" ht="28.5" customHeight="1" x14ac:dyDescent="0.25">
      <c r="A99" s="83"/>
      <c r="B99" s="84"/>
      <c r="C99" s="84"/>
      <c r="D99" s="84"/>
      <c r="E99" s="84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30" t="s">
        <v>53</v>
      </c>
      <c r="Z99" s="86"/>
      <c r="AA99" s="11"/>
      <c r="AB99" s="46">
        <f>PRODUCT(Z98*AA99)</f>
        <v>0</v>
      </c>
      <c r="AC99" s="87"/>
    </row>
    <row r="100" spans="1:33" s="15" customFormat="1" ht="28.5" customHeight="1" x14ac:dyDescent="0.25">
      <c r="A100" s="83"/>
      <c r="B100" s="84" t="s">
        <v>67</v>
      </c>
      <c r="C100" s="84"/>
      <c r="D100" s="84"/>
      <c r="E100" s="84"/>
      <c r="F100" s="85" t="s">
        <v>69</v>
      </c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30" t="s">
        <v>47</v>
      </c>
      <c r="Z100" s="86">
        <v>165</v>
      </c>
      <c r="AA100" s="11"/>
      <c r="AB100" s="46">
        <f>PRODUCT(Z100*AA100)</f>
        <v>0</v>
      </c>
      <c r="AC100" s="87" t="s">
        <v>61</v>
      </c>
      <c r="AG100" s="31"/>
    </row>
    <row r="101" spans="1:33" s="15" customFormat="1" ht="28.5" customHeight="1" x14ac:dyDescent="0.25">
      <c r="A101" s="83"/>
      <c r="B101" s="84"/>
      <c r="C101" s="84"/>
      <c r="D101" s="84"/>
      <c r="E101" s="84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30" t="s">
        <v>48</v>
      </c>
      <c r="Z101" s="86"/>
      <c r="AA101" s="11"/>
      <c r="AB101" s="46">
        <f>PRODUCT(Z100*AA101)</f>
        <v>0</v>
      </c>
      <c r="AC101" s="87"/>
      <c r="AG101" s="31"/>
    </row>
    <row r="102" spans="1:33" s="15" customFormat="1" ht="28.5" customHeight="1" x14ac:dyDescent="0.25">
      <c r="A102" s="83"/>
      <c r="B102" s="84"/>
      <c r="C102" s="84"/>
      <c r="D102" s="84"/>
      <c r="E102" s="84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30" t="s">
        <v>49</v>
      </c>
      <c r="Z102" s="86"/>
      <c r="AA102" s="11"/>
      <c r="AB102" s="46">
        <f>PRODUCT(Z100*AA102)</f>
        <v>0</v>
      </c>
      <c r="AC102" s="87"/>
      <c r="AG102" s="31"/>
    </row>
    <row r="103" spans="1:33" s="15" customFormat="1" ht="28.5" customHeight="1" x14ac:dyDescent="0.25">
      <c r="A103" s="83"/>
      <c r="B103" s="84"/>
      <c r="C103" s="84"/>
      <c r="D103" s="84"/>
      <c r="E103" s="84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30" t="s">
        <v>50</v>
      </c>
      <c r="Z103" s="86"/>
      <c r="AA103" s="11"/>
      <c r="AB103" s="46">
        <f>PRODUCT(Z100*AA103)</f>
        <v>0</v>
      </c>
      <c r="AC103" s="87"/>
      <c r="AG103" s="31"/>
    </row>
    <row r="104" spans="1:33" s="15" customFormat="1" ht="28.5" customHeight="1" x14ac:dyDescent="0.25">
      <c r="A104" s="83"/>
      <c r="B104" s="84"/>
      <c r="C104" s="84"/>
      <c r="D104" s="84"/>
      <c r="E104" s="84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30" t="s">
        <v>51</v>
      </c>
      <c r="Z104" s="86"/>
      <c r="AA104" s="11"/>
      <c r="AB104" s="46">
        <f>PRODUCT(Z100*AA104)</f>
        <v>0</v>
      </c>
      <c r="AC104" s="87"/>
      <c r="AG104" s="31"/>
    </row>
    <row r="105" spans="1:33" s="15" customFormat="1" ht="28.5" customHeight="1" x14ac:dyDescent="0.25">
      <c r="A105" s="83"/>
      <c r="B105" s="84"/>
      <c r="C105" s="84"/>
      <c r="D105" s="84"/>
      <c r="E105" s="84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30" t="s">
        <v>52</v>
      </c>
      <c r="Z105" s="86">
        <v>190</v>
      </c>
      <c r="AA105" s="11"/>
      <c r="AB105" s="46">
        <f>PRODUCT(Z105*AA105)</f>
        <v>0</v>
      </c>
      <c r="AC105" s="87"/>
    </row>
    <row r="106" spans="1:33" s="15" customFormat="1" ht="28.5" customHeight="1" x14ac:dyDescent="0.25">
      <c r="A106" s="83"/>
      <c r="B106" s="84"/>
      <c r="C106" s="84"/>
      <c r="D106" s="84"/>
      <c r="E106" s="84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30" t="s">
        <v>53</v>
      </c>
      <c r="Z106" s="86"/>
      <c r="AA106" s="11"/>
      <c r="AB106" s="46">
        <f>PRODUCT(Z105*AA106)</f>
        <v>0</v>
      </c>
      <c r="AC106" s="87"/>
      <c r="AG106" s="31"/>
    </row>
    <row r="107" spans="1:33" s="15" customFormat="1" ht="28.5" customHeight="1" x14ac:dyDescent="0.25">
      <c r="A107" s="83"/>
      <c r="B107" s="84" t="s">
        <v>68</v>
      </c>
      <c r="C107" s="84"/>
      <c r="D107" s="84"/>
      <c r="E107" s="84"/>
      <c r="F107" s="85" t="s">
        <v>70</v>
      </c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30" t="s">
        <v>47</v>
      </c>
      <c r="Z107" s="86">
        <v>260</v>
      </c>
      <c r="AA107" s="11"/>
      <c r="AB107" s="46">
        <f>PRODUCT(Z107*AA107)</f>
        <v>0</v>
      </c>
      <c r="AC107" s="87" t="s">
        <v>61</v>
      </c>
      <c r="AG107" s="31"/>
    </row>
    <row r="108" spans="1:33" s="15" customFormat="1" ht="28.5" customHeight="1" x14ac:dyDescent="0.25">
      <c r="A108" s="83"/>
      <c r="B108" s="84"/>
      <c r="C108" s="84"/>
      <c r="D108" s="84"/>
      <c r="E108" s="84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30" t="s">
        <v>48</v>
      </c>
      <c r="Z108" s="86"/>
      <c r="AA108" s="11"/>
      <c r="AB108" s="46">
        <f>PRODUCT(Z107*AA108)</f>
        <v>0</v>
      </c>
      <c r="AC108" s="87"/>
      <c r="AG108" s="31"/>
    </row>
    <row r="109" spans="1:33" s="15" customFormat="1" ht="28.5" customHeight="1" x14ac:dyDescent="0.25">
      <c r="A109" s="83"/>
      <c r="B109" s="84"/>
      <c r="C109" s="84"/>
      <c r="D109" s="84"/>
      <c r="E109" s="84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30" t="s">
        <v>49</v>
      </c>
      <c r="Z109" s="86"/>
      <c r="AA109" s="11"/>
      <c r="AB109" s="46">
        <f>PRODUCT(Z107*AA109)</f>
        <v>0</v>
      </c>
      <c r="AC109" s="87"/>
      <c r="AG109" s="31"/>
    </row>
    <row r="110" spans="1:33" s="15" customFormat="1" ht="28.5" customHeight="1" x14ac:dyDescent="0.25">
      <c r="A110" s="83"/>
      <c r="B110" s="84"/>
      <c r="C110" s="84"/>
      <c r="D110" s="84"/>
      <c r="E110" s="84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30" t="s">
        <v>50</v>
      </c>
      <c r="Z110" s="86"/>
      <c r="AA110" s="11"/>
      <c r="AB110" s="46">
        <f>PRODUCT(Z107*AA110)</f>
        <v>0</v>
      </c>
      <c r="AC110" s="87"/>
      <c r="AG110" s="31"/>
    </row>
    <row r="111" spans="1:33" s="15" customFormat="1" ht="28.5" customHeight="1" x14ac:dyDescent="0.25">
      <c r="A111" s="83"/>
      <c r="B111" s="84"/>
      <c r="C111" s="84"/>
      <c r="D111" s="84"/>
      <c r="E111" s="84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30" t="s">
        <v>51</v>
      </c>
      <c r="Z111" s="86"/>
      <c r="AA111" s="11"/>
      <c r="AB111" s="46">
        <f>PRODUCT(Z107*AA111)</f>
        <v>0</v>
      </c>
      <c r="AC111" s="87"/>
      <c r="AG111" s="31"/>
    </row>
    <row r="112" spans="1:33" s="15" customFormat="1" ht="28.5" customHeight="1" x14ac:dyDescent="0.25">
      <c r="A112" s="83"/>
      <c r="B112" s="84"/>
      <c r="C112" s="84"/>
      <c r="D112" s="84"/>
      <c r="E112" s="84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30" t="s">
        <v>52</v>
      </c>
      <c r="Z112" s="86">
        <v>300</v>
      </c>
      <c r="AA112" s="11"/>
      <c r="AB112" s="46">
        <f>PRODUCT(Z112*AA112)</f>
        <v>0</v>
      </c>
      <c r="AC112" s="87"/>
    </row>
    <row r="113" spans="1:33" s="15" customFormat="1" ht="28.5" customHeight="1" x14ac:dyDescent="0.25">
      <c r="A113" s="83"/>
      <c r="B113" s="84"/>
      <c r="C113" s="84"/>
      <c r="D113" s="84"/>
      <c r="E113" s="84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30" t="s">
        <v>53</v>
      </c>
      <c r="Z113" s="86"/>
      <c r="AA113" s="11"/>
      <c r="AB113" s="46">
        <f>PRODUCT(Z112*AA113)</f>
        <v>0</v>
      </c>
      <c r="AC113" s="87"/>
      <c r="AG113" s="31"/>
    </row>
    <row r="114" spans="1:33" s="15" customFormat="1" ht="28.5" customHeight="1" x14ac:dyDescent="0.25">
      <c r="A114" s="83"/>
      <c r="B114" s="84" t="s">
        <v>59</v>
      </c>
      <c r="C114" s="84"/>
      <c r="D114" s="84"/>
      <c r="E114" s="84"/>
      <c r="F114" s="85" t="s">
        <v>62</v>
      </c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30" t="s">
        <v>47</v>
      </c>
      <c r="Z114" s="86">
        <v>220</v>
      </c>
      <c r="AA114" s="11"/>
      <c r="AB114" s="46">
        <f>PRODUCT(Z114*AA114)</f>
        <v>0</v>
      </c>
      <c r="AC114" s="87" t="s">
        <v>61</v>
      </c>
      <c r="AG114" s="31"/>
    </row>
    <row r="115" spans="1:33" s="15" customFormat="1" ht="28.5" customHeight="1" x14ac:dyDescent="0.25">
      <c r="A115" s="83"/>
      <c r="B115" s="84"/>
      <c r="C115" s="84"/>
      <c r="D115" s="84"/>
      <c r="E115" s="84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30" t="s">
        <v>48</v>
      </c>
      <c r="Z115" s="86"/>
      <c r="AA115" s="11"/>
      <c r="AB115" s="46">
        <f>PRODUCT(Z114*AA115)</f>
        <v>0</v>
      </c>
      <c r="AC115" s="87"/>
      <c r="AG115" s="31"/>
    </row>
    <row r="116" spans="1:33" s="15" customFormat="1" ht="28.5" customHeight="1" x14ac:dyDescent="0.25">
      <c r="A116" s="83"/>
      <c r="B116" s="84"/>
      <c r="C116" s="84"/>
      <c r="D116" s="84"/>
      <c r="E116" s="84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30" t="s">
        <v>49</v>
      </c>
      <c r="Z116" s="86"/>
      <c r="AA116" s="11"/>
      <c r="AB116" s="46">
        <f>PRODUCT(Z114*AA116)</f>
        <v>0</v>
      </c>
      <c r="AC116" s="87"/>
      <c r="AG116" s="31"/>
    </row>
    <row r="117" spans="1:33" s="15" customFormat="1" ht="28.5" customHeight="1" x14ac:dyDescent="0.25">
      <c r="A117" s="83"/>
      <c r="B117" s="84"/>
      <c r="C117" s="84"/>
      <c r="D117" s="84"/>
      <c r="E117" s="84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30" t="s">
        <v>50</v>
      </c>
      <c r="Z117" s="86"/>
      <c r="AA117" s="11"/>
      <c r="AB117" s="46">
        <f>PRODUCT(Z114*AA117)</f>
        <v>0</v>
      </c>
      <c r="AC117" s="87"/>
      <c r="AG117" s="31"/>
    </row>
    <row r="118" spans="1:33" s="15" customFormat="1" ht="28.5" customHeight="1" x14ac:dyDescent="0.25">
      <c r="A118" s="83"/>
      <c r="B118" s="84"/>
      <c r="C118" s="84"/>
      <c r="D118" s="84"/>
      <c r="E118" s="84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30" t="s">
        <v>51</v>
      </c>
      <c r="Z118" s="86"/>
      <c r="AA118" s="11"/>
      <c r="AB118" s="46">
        <f>PRODUCT(Z114*AA118)</f>
        <v>0</v>
      </c>
      <c r="AC118" s="87"/>
      <c r="AG118" s="31"/>
    </row>
    <row r="119" spans="1:33" s="15" customFormat="1" ht="28.5" customHeight="1" x14ac:dyDescent="0.25">
      <c r="A119" s="83"/>
      <c r="B119" s="84"/>
      <c r="C119" s="84"/>
      <c r="D119" s="84"/>
      <c r="E119" s="84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30" t="s">
        <v>52</v>
      </c>
      <c r="Z119" s="86">
        <v>255</v>
      </c>
      <c r="AA119" s="11"/>
      <c r="AB119" s="46">
        <f>PRODUCT(Z119*AA119)</f>
        <v>0</v>
      </c>
      <c r="AC119" s="87"/>
    </row>
    <row r="120" spans="1:33" s="15" customFormat="1" ht="28.5" customHeight="1" x14ac:dyDescent="0.25">
      <c r="A120" s="83"/>
      <c r="B120" s="84"/>
      <c r="C120" s="84"/>
      <c r="D120" s="84"/>
      <c r="E120" s="84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30" t="s">
        <v>53</v>
      </c>
      <c r="Z120" s="86"/>
      <c r="AA120" s="11"/>
      <c r="AB120" s="46">
        <f>PRODUCT(Z119*AA120)</f>
        <v>0</v>
      </c>
      <c r="AC120" s="87"/>
      <c r="AG120" s="31"/>
    </row>
    <row r="121" spans="1:33" s="15" customFormat="1" ht="28.5" customHeight="1" x14ac:dyDescent="0.25">
      <c r="A121" s="83"/>
      <c r="B121" s="84" t="s">
        <v>60</v>
      </c>
      <c r="C121" s="84"/>
      <c r="D121" s="84"/>
      <c r="E121" s="84"/>
      <c r="F121" s="85" t="s">
        <v>71</v>
      </c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30" t="s">
        <v>47</v>
      </c>
      <c r="Z121" s="86">
        <v>240</v>
      </c>
      <c r="AA121" s="11"/>
      <c r="AB121" s="46">
        <f>PRODUCT(Z121*AA121)</f>
        <v>0</v>
      </c>
      <c r="AC121" s="87" t="s">
        <v>61</v>
      </c>
      <c r="AG121" s="31"/>
    </row>
    <row r="122" spans="1:33" s="15" customFormat="1" ht="28.5" customHeight="1" x14ac:dyDescent="0.25">
      <c r="A122" s="83"/>
      <c r="B122" s="84"/>
      <c r="C122" s="84"/>
      <c r="D122" s="84"/>
      <c r="E122" s="84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30" t="s">
        <v>48</v>
      </c>
      <c r="Z122" s="86"/>
      <c r="AA122" s="11"/>
      <c r="AB122" s="46">
        <f>PRODUCT(Z121*AA122)</f>
        <v>0</v>
      </c>
      <c r="AC122" s="87"/>
      <c r="AG122" s="31"/>
    </row>
    <row r="123" spans="1:33" s="15" customFormat="1" ht="28.5" customHeight="1" x14ac:dyDescent="0.25">
      <c r="A123" s="83"/>
      <c r="B123" s="84"/>
      <c r="C123" s="84"/>
      <c r="D123" s="84"/>
      <c r="E123" s="84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30" t="s">
        <v>49</v>
      </c>
      <c r="Z123" s="86"/>
      <c r="AA123" s="11"/>
      <c r="AB123" s="46">
        <f>PRODUCT(Z121*AA123)</f>
        <v>0</v>
      </c>
      <c r="AC123" s="87"/>
      <c r="AG123" s="31"/>
    </row>
    <row r="124" spans="1:33" s="15" customFormat="1" ht="28.5" customHeight="1" x14ac:dyDescent="0.25">
      <c r="A124" s="83"/>
      <c r="B124" s="84"/>
      <c r="C124" s="84"/>
      <c r="D124" s="84"/>
      <c r="E124" s="84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30" t="s">
        <v>50</v>
      </c>
      <c r="Z124" s="86"/>
      <c r="AA124" s="11"/>
      <c r="AB124" s="46">
        <f>PRODUCT(Z121*AA124)</f>
        <v>0</v>
      </c>
      <c r="AC124" s="87"/>
      <c r="AG124" s="31"/>
    </row>
    <row r="125" spans="1:33" s="15" customFormat="1" ht="28.5" customHeight="1" x14ac:dyDescent="0.25">
      <c r="A125" s="83"/>
      <c r="B125" s="84"/>
      <c r="C125" s="84"/>
      <c r="D125" s="84"/>
      <c r="E125" s="84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30" t="s">
        <v>51</v>
      </c>
      <c r="Z125" s="86"/>
      <c r="AA125" s="11"/>
      <c r="AB125" s="46">
        <f>PRODUCT(Z121*AA125)</f>
        <v>0</v>
      </c>
      <c r="AC125" s="87"/>
      <c r="AG125" s="31"/>
    </row>
    <row r="126" spans="1:33" s="15" customFormat="1" ht="28.5" customHeight="1" x14ac:dyDescent="0.25">
      <c r="A126" s="83"/>
      <c r="B126" s="84"/>
      <c r="C126" s="84"/>
      <c r="D126" s="84"/>
      <c r="E126" s="84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30" t="s">
        <v>52</v>
      </c>
      <c r="Z126" s="86">
        <v>275</v>
      </c>
      <c r="AA126" s="11"/>
      <c r="AB126" s="46">
        <f>PRODUCT(Z126*AA126)</f>
        <v>0</v>
      </c>
      <c r="AC126" s="87"/>
    </row>
    <row r="127" spans="1:33" s="15" customFormat="1" ht="28.5" customHeight="1" x14ac:dyDescent="0.25">
      <c r="A127" s="83"/>
      <c r="B127" s="84"/>
      <c r="C127" s="84"/>
      <c r="D127" s="84"/>
      <c r="E127" s="84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30" t="s">
        <v>53</v>
      </c>
      <c r="Z127" s="86"/>
      <c r="AA127" s="11"/>
      <c r="AB127" s="46">
        <f>PRODUCT(Z126*AA127)</f>
        <v>0</v>
      </c>
      <c r="AC127" s="87"/>
      <c r="AG127" s="31"/>
    </row>
    <row r="128" spans="1:33" s="42" customFormat="1" ht="39.950000000000003" customHeight="1" x14ac:dyDescent="0.25">
      <c r="A128" s="70"/>
      <c r="B128" s="98" t="s">
        <v>77</v>
      </c>
      <c r="C128" s="98"/>
      <c r="D128" s="98"/>
      <c r="E128" s="98"/>
      <c r="F128" s="72" t="s">
        <v>78</v>
      </c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24" t="s">
        <v>19</v>
      </c>
      <c r="Z128" s="49">
        <v>200</v>
      </c>
      <c r="AA128" s="40"/>
      <c r="AB128" s="41">
        <f>PRODUCT(Z128*AA128)</f>
        <v>0</v>
      </c>
      <c r="AC128" s="99" t="s">
        <v>61</v>
      </c>
    </row>
    <row r="129" spans="1:38" s="42" customFormat="1" ht="39.950000000000003" customHeight="1" x14ac:dyDescent="0.25">
      <c r="A129" s="70"/>
      <c r="B129" s="98"/>
      <c r="C129" s="98"/>
      <c r="D129" s="98"/>
      <c r="E129" s="98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24" t="s">
        <v>31</v>
      </c>
      <c r="Z129" s="49"/>
      <c r="AA129" s="40"/>
      <c r="AB129" s="41">
        <f>PRODUCT(Z128*AA129)</f>
        <v>0</v>
      </c>
      <c r="AC129" s="100"/>
    </row>
    <row r="130" spans="1:38" s="42" customFormat="1" ht="39.950000000000003" customHeight="1" x14ac:dyDescent="0.25">
      <c r="A130" s="70"/>
      <c r="B130" s="98"/>
      <c r="C130" s="98"/>
      <c r="D130" s="98"/>
      <c r="E130" s="98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24" t="s">
        <v>32</v>
      </c>
      <c r="Z130" s="49"/>
      <c r="AA130" s="40"/>
      <c r="AB130" s="41">
        <f>PRODUCT(Z128*AA130)</f>
        <v>0</v>
      </c>
      <c r="AC130" s="100"/>
    </row>
    <row r="131" spans="1:38" s="42" customFormat="1" ht="39.950000000000003" customHeight="1" x14ac:dyDescent="0.25">
      <c r="A131" s="70"/>
      <c r="B131" s="98"/>
      <c r="C131" s="98"/>
      <c r="D131" s="98"/>
      <c r="E131" s="98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24" t="s">
        <v>33</v>
      </c>
      <c r="Z131" s="49"/>
      <c r="AA131" s="40"/>
      <c r="AB131" s="41">
        <f>PRODUCT(Z128*AA131)</f>
        <v>0</v>
      </c>
      <c r="AC131" s="100"/>
    </row>
    <row r="132" spans="1:38" s="42" customFormat="1" ht="39.950000000000003" customHeight="1" x14ac:dyDescent="0.25">
      <c r="A132" s="70"/>
      <c r="B132" s="98"/>
      <c r="C132" s="98"/>
      <c r="D132" s="98"/>
      <c r="E132" s="98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24" t="s">
        <v>34</v>
      </c>
      <c r="Z132" s="49"/>
      <c r="AA132" s="40"/>
      <c r="AB132" s="41">
        <f>PRODUCT(Z128*AA132)</f>
        <v>0</v>
      </c>
      <c r="AC132" s="101"/>
    </row>
    <row r="133" spans="1:38" s="42" customFormat="1" ht="39.950000000000003" customHeight="1" x14ac:dyDescent="0.25">
      <c r="A133" s="70"/>
      <c r="B133" s="98" t="s">
        <v>79</v>
      </c>
      <c r="C133" s="98"/>
      <c r="D133" s="98"/>
      <c r="E133" s="98"/>
      <c r="F133" s="72" t="s">
        <v>80</v>
      </c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24" t="s">
        <v>18</v>
      </c>
      <c r="Z133" s="49">
        <v>250</v>
      </c>
      <c r="AA133" s="40"/>
      <c r="AB133" s="41">
        <f>PRODUCT(Z133*AA133)</f>
        <v>0</v>
      </c>
      <c r="AC133" s="99" t="s">
        <v>61</v>
      </c>
    </row>
    <row r="134" spans="1:38" s="42" customFormat="1" ht="39.950000000000003" customHeight="1" x14ac:dyDescent="0.25">
      <c r="A134" s="70"/>
      <c r="B134" s="98"/>
      <c r="C134" s="98"/>
      <c r="D134" s="98"/>
      <c r="E134" s="98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24" t="s">
        <v>19</v>
      </c>
      <c r="Z134" s="49"/>
      <c r="AA134" s="40"/>
      <c r="AB134" s="41">
        <f>PRODUCT(Z133*AA134)</f>
        <v>0</v>
      </c>
      <c r="AC134" s="100"/>
    </row>
    <row r="135" spans="1:38" s="42" customFormat="1" ht="39.950000000000003" customHeight="1" x14ac:dyDescent="0.25">
      <c r="A135" s="70"/>
      <c r="B135" s="98"/>
      <c r="C135" s="98"/>
      <c r="D135" s="98"/>
      <c r="E135" s="98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24" t="s">
        <v>31</v>
      </c>
      <c r="Z135" s="49"/>
      <c r="AA135" s="40"/>
      <c r="AB135" s="41">
        <f>PRODUCT(Z133*AA135)</f>
        <v>0</v>
      </c>
      <c r="AC135" s="100"/>
    </row>
    <row r="136" spans="1:38" s="42" customFormat="1" ht="39.950000000000003" customHeight="1" x14ac:dyDescent="0.25">
      <c r="A136" s="70"/>
      <c r="B136" s="98"/>
      <c r="C136" s="98"/>
      <c r="D136" s="98"/>
      <c r="E136" s="98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24" t="s">
        <v>32</v>
      </c>
      <c r="Z136" s="49"/>
      <c r="AA136" s="40"/>
      <c r="AB136" s="41">
        <f>PRODUCT(Z133*AA136)</f>
        <v>0</v>
      </c>
      <c r="AC136" s="100"/>
    </row>
    <row r="137" spans="1:38" s="42" customFormat="1" ht="39.950000000000003" customHeight="1" x14ac:dyDescent="0.25">
      <c r="A137" s="70"/>
      <c r="B137" s="98"/>
      <c r="C137" s="98"/>
      <c r="D137" s="98"/>
      <c r="E137" s="98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24" t="s">
        <v>33</v>
      </c>
      <c r="Z137" s="49"/>
      <c r="AA137" s="40"/>
      <c r="AB137" s="41">
        <f>PRODUCT(Z133*AA137)</f>
        <v>0</v>
      </c>
      <c r="AC137" s="101"/>
    </row>
    <row r="138" spans="1:38" s="42" customFormat="1" ht="39.950000000000003" customHeight="1" x14ac:dyDescent="0.25">
      <c r="A138" s="70"/>
      <c r="B138" s="98" t="s">
        <v>81</v>
      </c>
      <c r="C138" s="98"/>
      <c r="D138" s="98"/>
      <c r="E138" s="98"/>
      <c r="F138" s="72" t="s">
        <v>82</v>
      </c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24" t="s">
        <v>18</v>
      </c>
      <c r="Z138" s="49">
        <v>250</v>
      </c>
      <c r="AA138" s="40"/>
      <c r="AB138" s="41">
        <f>PRODUCT(Z138*AA138)</f>
        <v>0</v>
      </c>
      <c r="AC138" s="105" t="s">
        <v>61</v>
      </c>
      <c r="AL138" s="15"/>
    </row>
    <row r="139" spans="1:38" s="42" customFormat="1" ht="39.950000000000003" customHeight="1" x14ac:dyDescent="0.25">
      <c r="A139" s="70"/>
      <c r="B139" s="98"/>
      <c r="C139" s="98"/>
      <c r="D139" s="98"/>
      <c r="E139" s="98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24" t="s">
        <v>19</v>
      </c>
      <c r="Z139" s="49"/>
      <c r="AA139" s="40"/>
      <c r="AB139" s="41">
        <f>PRODUCT(Z138*AA139)</f>
        <v>0</v>
      </c>
      <c r="AC139" s="105"/>
      <c r="AL139" s="15"/>
    </row>
    <row r="140" spans="1:38" s="42" customFormat="1" ht="39.950000000000003" customHeight="1" x14ac:dyDescent="0.25">
      <c r="A140" s="70"/>
      <c r="B140" s="98"/>
      <c r="C140" s="98"/>
      <c r="D140" s="98"/>
      <c r="E140" s="98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24" t="s">
        <v>31</v>
      </c>
      <c r="Z140" s="49"/>
      <c r="AA140" s="40"/>
      <c r="AB140" s="41">
        <f>PRODUCT(Z138*AA140)</f>
        <v>0</v>
      </c>
      <c r="AC140" s="105"/>
      <c r="AL140" s="15"/>
    </row>
    <row r="141" spans="1:38" s="42" customFormat="1" ht="39.950000000000003" customHeight="1" x14ac:dyDescent="0.25">
      <c r="A141" s="70"/>
      <c r="B141" s="98"/>
      <c r="C141" s="98"/>
      <c r="D141" s="98"/>
      <c r="E141" s="98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24" t="s">
        <v>32</v>
      </c>
      <c r="Z141" s="49"/>
      <c r="AA141" s="40"/>
      <c r="AB141" s="41">
        <f>PRODUCT(Z138*AA141)</f>
        <v>0</v>
      </c>
      <c r="AC141" s="105"/>
      <c r="AL141" s="15"/>
    </row>
    <row r="142" spans="1:38" s="42" customFormat="1" ht="39.950000000000003" customHeight="1" x14ac:dyDescent="0.25">
      <c r="A142" s="70"/>
      <c r="B142" s="98"/>
      <c r="C142" s="98"/>
      <c r="D142" s="98"/>
      <c r="E142" s="98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24" t="s">
        <v>33</v>
      </c>
      <c r="Z142" s="49"/>
      <c r="AA142" s="40"/>
      <c r="AB142" s="41">
        <f>PRODUCT(Z138*AA142)</f>
        <v>0</v>
      </c>
      <c r="AC142" s="105"/>
      <c r="AL142" s="15"/>
    </row>
    <row r="143" spans="1:38" s="42" customFormat="1" ht="39.950000000000003" customHeight="1" x14ac:dyDescent="0.25">
      <c r="A143" s="70"/>
      <c r="B143" s="98" t="s">
        <v>85</v>
      </c>
      <c r="C143" s="98"/>
      <c r="D143" s="98"/>
      <c r="E143" s="98"/>
      <c r="F143" s="72" t="s">
        <v>86</v>
      </c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24" t="s">
        <v>18</v>
      </c>
      <c r="Z143" s="49">
        <v>250</v>
      </c>
      <c r="AA143" s="40"/>
      <c r="AB143" s="41">
        <f>PRODUCT(Z143*AA143)</f>
        <v>0</v>
      </c>
      <c r="AC143" s="99" t="s">
        <v>61</v>
      </c>
    </row>
    <row r="144" spans="1:38" s="42" customFormat="1" ht="39.950000000000003" customHeight="1" x14ac:dyDescent="0.25">
      <c r="A144" s="70"/>
      <c r="B144" s="98"/>
      <c r="C144" s="98"/>
      <c r="D144" s="98"/>
      <c r="E144" s="98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24" t="s">
        <v>19</v>
      </c>
      <c r="Z144" s="49"/>
      <c r="AA144" s="40"/>
      <c r="AB144" s="41">
        <f>PRODUCT(Z144*AA144)</f>
        <v>0</v>
      </c>
      <c r="AC144" s="100"/>
    </row>
    <row r="145" spans="1:29" s="42" customFormat="1" ht="39.950000000000003" customHeight="1" x14ac:dyDescent="0.25">
      <c r="A145" s="70"/>
      <c r="B145" s="98"/>
      <c r="C145" s="98"/>
      <c r="D145" s="98"/>
      <c r="E145" s="98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24" t="s">
        <v>31</v>
      </c>
      <c r="Z145" s="49"/>
      <c r="AA145" s="40"/>
      <c r="AB145" s="41">
        <f>PRODUCT(Z143*AA145)</f>
        <v>0</v>
      </c>
      <c r="AC145" s="100"/>
    </row>
    <row r="146" spans="1:29" s="42" customFormat="1" ht="39.950000000000003" customHeight="1" x14ac:dyDescent="0.25">
      <c r="A146" s="70"/>
      <c r="B146" s="98"/>
      <c r="C146" s="98"/>
      <c r="D146" s="98"/>
      <c r="E146" s="98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24" t="s">
        <v>32</v>
      </c>
      <c r="Z146" s="49"/>
      <c r="AA146" s="40"/>
      <c r="AB146" s="41">
        <f>PRODUCT(Z143*AA146)</f>
        <v>0</v>
      </c>
      <c r="AC146" s="100"/>
    </row>
    <row r="147" spans="1:29" s="42" customFormat="1" ht="39.950000000000003" customHeight="1" x14ac:dyDescent="0.25">
      <c r="A147" s="70"/>
      <c r="B147" s="98"/>
      <c r="C147" s="98"/>
      <c r="D147" s="98"/>
      <c r="E147" s="98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24" t="s">
        <v>33</v>
      </c>
      <c r="Z147" s="49"/>
      <c r="AA147" s="40"/>
      <c r="AB147" s="41">
        <f>PRODUCT(Z143*AA147)</f>
        <v>0</v>
      </c>
      <c r="AC147" s="100"/>
    </row>
    <row r="148" spans="1:29" s="42" customFormat="1" ht="39.950000000000003" customHeight="1" x14ac:dyDescent="0.25">
      <c r="A148" s="70"/>
      <c r="B148" s="98"/>
      <c r="C148" s="98"/>
      <c r="D148" s="98"/>
      <c r="E148" s="98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24" t="s">
        <v>34</v>
      </c>
      <c r="Z148" s="49"/>
      <c r="AA148" s="40"/>
      <c r="AB148" s="41">
        <f>PRODUCT(Z143*AA148)</f>
        <v>0</v>
      </c>
      <c r="AC148" s="101"/>
    </row>
    <row r="149" spans="1:29" s="42" customFormat="1" ht="39.950000000000003" customHeight="1" x14ac:dyDescent="0.25">
      <c r="A149" s="70"/>
      <c r="B149" s="98" t="s">
        <v>83</v>
      </c>
      <c r="C149" s="98"/>
      <c r="D149" s="98"/>
      <c r="E149" s="98"/>
      <c r="F149" s="72" t="s">
        <v>84</v>
      </c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24" t="s">
        <v>18</v>
      </c>
      <c r="Z149" s="49">
        <v>250</v>
      </c>
      <c r="AA149" s="40"/>
      <c r="AB149" s="41">
        <f>PRODUCT(Z149*AA149)</f>
        <v>0</v>
      </c>
      <c r="AC149" s="99" t="s">
        <v>61</v>
      </c>
    </row>
    <row r="150" spans="1:29" s="42" customFormat="1" ht="39.950000000000003" customHeight="1" x14ac:dyDescent="0.25">
      <c r="A150" s="70"/>
      <c r="B150" s="98"/>
      <c r="C150" s="98"/>
      <c r="D150" s="98"/>
      <c r="E150" s="98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24" t="s">
        <v>19</v>
      </c>
      <c r="Z150" s="49"/>
      <c r="AA150" s="40"/>
      <c r="AB150" s="41">
        <f>PRODUCT(Z150*AA150)</f>
        <v>0</v>
      </c>
      <c r="AC150" s="100"/>
    </row>
    <row r="151" spans="1:29" s="42" customFormat="1" ht="39.950000000000003" customHeight="1" x14ac:dyDescent="0.25">
      <c r="A151" s="70"/>
      <c r="B151" s="98"/>
      <c r="C151" s="98"/>
      <c r="D151" s="98"/>
      <c r="E151" s="98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24" t="s">
        <v>31</v>
      </c>
      <c r="Z151" s="49"/>
      <c r="AA151" s="40"/>
      <c r="AB151" s="41">
        <f>PRODUCT(Z149*AA151)</f>
        <v>0</v>
      </c>
      <c r="AC151" s="100"/>
    </row>
    <row r="152" spans="1:29" s="42" customFormat="1" ht="39.950000000000003" customHeight="1" x14ac:dyDescent="0.25">
      <c r="A152" s="70"/>
      <c r="B152" s="98"/>
      <c r="C152" s="98"/>
      <c r="D152" s="98"/>
      <c r="E152" s="98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24" t="s">
        <v>32</v>
      </c>
      <c r="Z152" s="49"/>
      <c r="AA152" s="40"/>
      <c r="AB152" s="41">
        <f>PRODUCT(Z149*AA152)</f>
        <v>0</v>
      </c>
      <c r="AC152" s="100"/>
    </row>
    <row r="153" spans="1:29" s="42" customFormat="1" ht="39.950000000000003" customHeight="1" x14ac:dyDescent="0.25">
      <c r="A153" s="70"/>
      <c r="B153" s="98"/>
      <c r="C153" s="98"/>
      <c r="D153" s="98"/>
      <c r="E153" s="98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24" t="s">
        <v>33</v>
      </c>
      <c r="Z153" s="49"/>
      <c r="AA153" s="40"/>
      <c r="AB153" s="41">
        <f>PRODUCT(Z149*AA153)</f>
        <v>0</v>
      </c>
      <c r="AC153" s="100"/>
    </row>
    <row r="154" spans="1:29" s="42" customFormat="1" ht="39.950000000000003" customHeight="1" x14ac:dyDescent="0.25">
      <c r="A154" s="70"/>
      <c r="B154" s="98"/>
      <c r="C154" s="98"/>
      <c r="D154" s="98"/>
      <c r="E154" s="98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24" t="s">
        <v>34</v>
      </c>
      <c r="Z154" s="49"/>
      <c r="AA154" s="40"/>
      <c r="AB154" s="41">
        <f>PRODUCT(Z149*AA154)</f>
        <v>0</v>
      </c>
      <c r="AC154" s="101"/>
    </row>
    <row r="155" spans="1:29" ht="34.5" customHeight="1" x14ac:dyDescent="0.25">
      <c r="AA155" s="5" t="s">
        <v>27</v>
      </c>
      <c r="AB155" s="16">
        <f>SUBTOTAL(9,AB6:AB99)</f>
        <v>0</v>
      </c>
    </row>
    <row r="156" spans="1:29" ht="9" customHeight="1" x14ac:dyDescent="0.25"/>
    <row r="157" spans="1:29" x14ac:dyDescent="0.3">
      <c r="B157" s="17"/>
      <c r="C157" s="18"/>
      <c r="D157" s="18"/>
      <c r="E157" s="18"/>
      <c r="F157" s="19"/>
      <c r="G157" s="19"/>
      <c r="H157" s="19"/>
      <c r="I157" s="20"/>
      <c r="J157" s="20"/>
      <c r="K157" s="20"/>
      <c r="L157" s="21"/>
      <c r="M157" s="20"/>
      <c r="Y157" s="34"/>
      <c r="Z157" s="1"/>
      <c r="AA157" s="1"/>
      <c r="AB157" s="1"/>
    </row>
    <row r="158" spans="1:29" x14ac:dyDescent="0.3">
      <c r="B158" s="17"/>
      <c r="C158" s="18"/>
      <c r="D158" s="18"/>
      <c r="E158" s="18"/>
      <c r="F158" s="19"/>
      <c r="G158" s="19"/>
      <c r="H158" s="19"/>
      <c r="I158" s="20"/>
      <c r="J158" s="20"/>
      <c r="K158" s="20"/>
      <c r="L158" s="22"/>
      <c r="M158" s="20"/>
      <c r="Y158" s="34"/>
      <c r="Z158" s="1"/>
      <c r="AA158" s="1"/>
      <c r="AB158" s="1"/>
    </row>
    <row r="159" spans="1:29" x14ac:dyDescent="0.3">
      <c r="B159" s="17"/>
      <c r="C159" s="18"/>
      <c r="D159" s="18"/>
      <c r="E159" s="18"/>
      <c r="F159" s="19"/>
      <c r="G159" s="19"/>
      <c r="H159" s="19"/>
      <c r="I159" s="20"/>
      <c r="J159" s="20"/>
      <c r="K159" s="20"/>
      <c r="L159" s="21"/>
      <c r="M159" s="20"/>
      <c r="Y159" s="34"/>
      <c r="Z159" s="1"/>
      <c r="AA159" s="1"/>
      <c r="AB159" s="1"/>
    </row>
    <row r="160" spans="1:29" x14ac:dyDescent="0.3">
      <c r="B160" s="17"/>
      <c r="C160" s="18"/>
      <c r="D160" s="18"/>
      <c r="E160" s="18"/>
      <c r="F160" s="19"/>
      <c r="G160" s="19"/>
      <c r="H160" s="19"/>
      <c r="I160" s="20"/>
      <c r="J160" s="20"/>
      <c r="K160" s="20"/>
      <c r="L160" s="22"/>
      <c r="M160" s="20"/>
      <c r="Y160" s="34"/>
      <c r="Z160" s="1"/>
      <c r="AA160" s="1"/>
      <c r="AB160" s="1"/>
    </row>
    <row r="161" spans="2:28" x14ac:dyDescent="0.3">
      <c r="B161" s="17"/>
      <c r="C161" s="18"/>
      <c r="D161" s="18"/>
      <c r="E161" s="18"/>
      <c r="F161" s="19"/>
      <c r="G161" s="19"/>
      <c r="H161" s="19"/>
      <c r="I161" s="20"/>
      <c r="J161" s="20"/>
      <c r="K161" s="20"/>
      <c r="L161" s="21"/>
      <c r="M161" s="20"/>
      <c r="Y161" s="34"/>
      <c r="Z161" s="1"/>
      <c r="AA161" s="1"/>
      <c r="AB161" s="1"/>
    </row>
    <row r="162" spans="2:28" x14ac:dyDescent="0.3">
      <c r="B162" s="17"/>
      <c r="C162" s="18"/>
      <c r="D162" s="18"/>
      <c r="E162" s="18"/>
      <c r="F162" s="19"/>
      <c r="G162" s="19"/>
      <c r="H162" s="19"/>
      <c r="I162" s="20"/>
      <c r="J162" s="20"/>
      <c r="K162" s="20"/>
      <c r="L162" s="22"/>
      <c r="M162" s="20"/>
      <c r="Y162" s="34"/>
      <c r="Z162" s="1"/>
      <c r="AA162" s="1"/>
      <c r="AB162" s="1"/>
    </row>
    <row r="163" spans="2:28" x14ac:dyDescent="0.3">
      <c r="B163" s="17"/>
      <c r="C163" s="18"/>
      <c r="D163" s="18"/>
      <c r="E163" s="18"/>
      <c r="F163" s="19"/>
      <c r="G163" s="19"/>
      <c r="H163" s="19"/>
      <c r="I163" s="20"/>
      <c r="J163" s="20"/>
      <c r="K163" s="20"/>
      <c r="L163" s="21"/>
      <c r="M163" s="20"/>
      <c r="Y163" s="34"/>
      <c r="Z163" s="1"/>
      <c r="AA163" s="1"/>
      <c r="AB163" s="1"/>
    </row>
    <row r="164" spans="2:28" ht="15.75" x14ac:dyDescent="0.25">
      <c r="B164" s="28"/>
      <c r="C164" s="28"/>
      <c r="D164" s="28"/>
      <c r="E164" s="28"/>
      <c r="F164" s="29"/>
      <c r="G164" s="29"/>
      <c r="H164" s="29"/>
      <c r="Y164" s="34"/>
      <c r="Z164" s="1"/>
      <c r="AA164" s="1"/>
      <c r="AB164" s="1"/>
    </row>
    <row r="166" spans="2:28" ht="23.25" x14ac:dyDescent="0.25">
      <c r="B166" s="23"/>
      <c r="Y166" s="34"/>
      <c r="Z166" s="1"/>
      <c r="AA166" s="1"/>
      <c r="AB166" s="1"/>
    </row>
  </sheetData>
  <mergeCells count="108">
    <mergeCell ref="A149:A154"/>
    <mergeCell ref="B149:E154"/>
    <mergeCell ref="F149:X154"/>
    <mergeCell ref="Z149:Z154"/>
    <mergeCell ref="AC149:AC154"/>
    <mergeCell ref="A143:A148"/>
    <mergeCell ref="B143:E148"/>
    <mergeCell ref="F143:X148"/>
    <mergeCell ref="Z143:Z148"/>
    <mergeCell ref="AC143:AC148"/>
    <mergeCell ref="Z107:Z111"/>
    <mergeCell ref="AC107:AC113"/>
    <mergeCell ref="A138:A142"/>
    <mergeCell ref="B138:E142"/>
    <mergeCell ref="F138:X142"/>
    <mergeCell ref="Z138:Z142"/>
    <mergeCell ref="AC138:AC142"/>
    <mergeCell ref="A133:A137"/>
    <mergeCell ref="B133:E137"/>
    <mergeCell ref="F133:X137"/>
    <mergeCell ref="Z133:Z137"/>
    <mergeCell ref="AC133:AC137"/>
    <mergeCell ref="Z112:Z113"/>
    <mergeCell ref="AC80:AC85"/>
    <mergeCell ref="A128:A132"/>
    <mergeCell ref="B128:E132"/>
    <mergeCell ref="F128:X132"/>
    <mergeCell ref="Z128:Z132"/>
    <mergeCell ref="AC128:AC132"/>
    <mergeCell ref="AC43:AC53"/>
    <mergeCell ref="Z48:Z53"/>
    <mergeCell ref="AC86:AC92"/>
    <mergeCell ref="AC93:AC99"/>
    <mergeCell ref="A100:A106"/>
    <mergeCell ref="B100:E106"/>
    <mergeCell ref="F100:X106"/>
    <mergeCell ref="Z100:Z104"/>
    <mergeCell ref="AC100:AC106"/>
    <mergeCell ref="Z105:Z106"/>
    <mergeCell ref="A86:A92"/>
    <mergeCell ref="B86:E92"/>
    <mergeCell ref="F86:X92"/>
    <mergeCell ref="Z86:Z90"/>
    <mergeCell ref="Z91:Z92"/>
    <mergeCell ref="A65:A79"/>
    <mergeCell ref="F107:X113"/>
    <mergeCell ref="Z32:Z36"/>
    <mergeCell ref="Z37:Z42"/>
    <mergeCell ref="A43:A53"/>
    <mergeCell ref="B43:E53"/>
    <mergeCell ref="F43:X53"/>
    <mergeCell ref="Z43:Z47"/>
    <mergeCell ref="AC114:AC120"/>
    <mergeCell ref="AC121:AC127"/>
    <mergeCell ref="AC32:AC42"/>
    <mergeCell ref="A114:A120"/>
    <mergeCell ref="B114:E120"/>
    <mergeCell ref="F114:X120"/>
    <mergeCell ref="Z114:Z118"/>
    <mergeCell ref="Z119:Z120"/>
    <mergeCell ref="A121:A127"/>
    <mergeCell ref="B121:E127"/>
    <mergeCell ref="F121:X127"/>
    <mergeCell ref="Z121:Z125"/>
    <mergeCell ref="Z126:Z127"/>
    <mergeCell ref="A32:A42"/>
    <mergeCell ref="B32:E42"/>
    <mergeCell ref="F32:X42"/>
    <mergeCell ref="A107:A113"/>
    <mergeCell ref="B107:E113"/>
    <mergeCell ref="A93:A99"/>
    <mergeCell ref="B93:E99"/>
    <mergeCell ref="F93:X99"/>
    <mergeCell ref="Z93:Z97"/>
    <mergeCell ref="Z98:Z99"/>
    <mergeCell ref="B65:E79"/>
    <mergeCell ref="F65:X79"/>
    <mergeCell ref="Z65:Z68"/>
    <mergeCell ref="Z69:Z74"/>
    <mergeCell ref="A80:A85"/>
    <mergeCell ref="B80:E85"/>
    <mergeCell ref="F80:X85"/>
    <mergeCell ref="Z80:Z85"/>
    <mergeCell ref="Z75:Z79"/>
    <mergeCell ref="AC54:AC64"/>
    <mergeCell ref="Z59:Z64"/>
    <mergeCell ref="P1:AA1"/>
    <mergeCell ref="B5:E5"/>
    <mergeCell ref="F5:X5"/>
    <mergeCell ref="A6:A11"/>
    <mergeCell ref="B6:E11"/>
    <mergeCell ref="F6:X11"/>
    <mergeCell ref="Z6:Z11"/>
    <mergeCell ref="A54:A64"/>
    <mergeCell ref="B54:E64"/>
    <mergeCell ref="F54:X64"/>
    <mergeCell ref="Z54:Z58"/>
    <mergeCell ref="F21:X31"/>
    <mergeCell ref="Z21:Z25"/>
    <mergeCell ref="A12:A20"/>
    <mergeCell ref="B12:E20"/>
    <mergeCell ref="F12:X20"/>
    <mergeCell ref="Z12:Z16"/>
    <mergeCell ref="Z17:Z20"/>
    <mergeCell ref="A21:A31"/>
    <mergeCell ref="B21:E31"/>
    <mergeCell ref="Z26:Z29"/>
    <mergeCell ref="Z30:Z3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спорт, школа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2020-02-26T14:29:23Z</dcterms:modified>
</cp:coreProperties>
</file>