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 activeTab="1"/>
  </bookViews>
  <sheets>
    <sheet name="Лист4" sheetId="4" r:id="rId1"/>
    <sheet name="Лист1" sheetId="1" r:id="rId2"/>
    <sheet name="Лист2" sheetId="2" r:id="rId3"/>
    <sheet name="Лист3" sheetId="3" r:id="rId4"/>
  </sheets>
  <calcPr calcId="145621"/>
</workbook>
</file>

<file path=xl/calcChain.xml><?xml version="1.0" encoding="utf-8"?>
<calcChain xmlns="http://schemas.openxmlformats.org/spreadsheetml/2006/main">
  <c r="J5" i="1" l="1"/>
  <c r="J6" i="1"/>
  <c r="J7" i="1"/>
  <c r="J8" i="1"/>
</calcChain>
</file>

<file path=xl/sharedStrings.xml><?xml version="1.0" encoding="utf-8"?>
<sst xmlns="http://schemas.openxmlformats.org/spreadsheetml/2006/main" count="35" uniqueCount="35">
  <si>
    <t>Лиственница просчет оптовых продаж</t>
  </si>
  <si>
    <t xml:space="preserve">Лиственница Красноярская </t>
  </si>
  <si>
    <t>цена за М3 без НДС</t>
  </si>
  <si>
    <t xml:space="preserve"> цена за М3 с ндс </t>
  </si>
  <si>
    <t>Лиственница дальневосточная</t>
  </si>
  <si>
    <t>цена доставки</t>
  </si>
  <si>
    <t>сорт</t>
  </si>
  <si>
    <t>0-3</t>
  </si>
  <si>
    <t>0-1</t>
  </si>
  <si>
    <t>автофур-5000</t>
  </si>
  <si>
    <t>ж/д 3000</t>
  </si>
  <si>
    <t>размеры</t>
  </si>
  <si>
    <t>20-32*100-150*3000-6000</t>
  </si>
  <si>
    <t>20-50*100-20082000-6000</t>
  </si>
  <si>
    <t>0-4</t>
  </si>
  <si>
    <t>32-37*150*4000,6000</t>
  </si>
  <si>
    <t>предполагаемая цена продажи м3 и с ндс и без ндс</t>
  </si>
  <si>
    <t>маржинальность м3 до вычета налога</t>
  </si>
  <si>
    <t>Столбец1</t>
  </si>
  <si>
    <t>Столбец2</t>
  </si>
  <si>
    <t>Столбец3</t>
  </si>
  <si>
    <t>Столбец4</t>
  </si>
  <si>
    <t>Столбец5</t>
  </si>
  <si>
    <t>Столбец6</t>
  </si>
  <si>
    <t>Столбец7</t>
  </si>
  <si>
    <t>Столбец8</t>
  </si>
  <si>
    <t>Столбец9</t>
  </si>
  <si>
    <t>Столбец10</t>
  </si>
  <si>
    <t>Столбец12</t>
  </si>
  <si>
    <t>Столбец13</t>
  </si>
  <si>
    <t>влажность</t>
  </si>
  <si>
    <t xml:space="preserve"> 12-18%</t>
  </si>
  <si>
    <t xml:space="preserve"> естественная</t>
  </si>
  <si>
    <t xml:space="preserve"> влажность</t>
  </si>
  <si>
    <t>наименование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</si>
</sst>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  <font>
      <sz val="14"/>
      <color theme="1"/>
      <name val="Engravers MT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0" xfId="0" applyFill="1"/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3" borderId="0" xfId="0" applyFill="1" applyAlignment="1">
      <alignment horizontal="center"/>
    </xf>
    <xf numFmtId="0" fontId="0" fillId="3" borderId="0" xfId="0" applyFill="1"/>
    <xf numFmtId="0" fontId="3" fillId="0" borderId="0" xfId="0" applyFont="1" applyAlignment="1">
      <alignment horizontal="center" wrapText="1"/>
    </xf>
    <xf numFmtId="0" fontId="2" fillId="0" borderId="0" xfId="0" applyFont="1"/>
    <xf numFmtId="0" fontId="4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2" fillId="2" borderId="0" xfId="0" applyFont="1" applyFill="1" applyAlignment="1">
      <alignment horizontal="center"/>
    </xf>
  </cellXfs>
  <cellStyles count="1">
    <cellStyle name="Обычный" xfId="0" builtinId="0"/>
  </cellStyles>
  <dxfs count="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Engravers MT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4" name="Таблица4" displayName="Таблица4" ref="A1:L8" totalsRowShown="0" headerRowDxfId="0">
  <autoFilter ref="A1:L8"/>
  <tableColumns count="12">
    <tableColumn id="1" name="Столбец1"/>
    <tableColumn id="2" name="Столбец2"/>
    <tableColumn id="3" name="Столбец3"/>
    <tableColumn id="4" name="Столбец4"/>
    <tableColumn id="5" name="Столбец5"/>
    <tableColumn id="6" name="Столбец6"/>
    <tableColumn id="7" name="Столбец7"/>
    <tableColumn id="8" name="Столбец8"/>
    <tableColumn id="9" name="Столбец9"/>
    <tableColumn id="10" name="Столбец10"/>
    <tableColumn id="12" name="Столбец12"/>
    <tableColumn id="13" name="Столбец13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3" sqref="A3"/>
    </sheetView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zoomScaleNormal="100" workbookViewId="0">
      <pane ySplit="1" topLeftCell="A2" activePane="bottomLeft" state="frozen"/>
      <selection activeCell="C1" sqref="C1"/>
      <selection pane="bottomLeft" activeCell="J13" sqref="J13"/>
    </sheetView>
  </sheetViews>
  <sheetFormatPr defaultRowHeight="15" x14ac:dyDescent="0.25"/>
  <cols>
    <col min="1" max="1" width="14" customWidth="1"/>
    <col min="2" max="2" width="34.85546875" customWidth="1"/>
    <col min="3" max="3" width="16.28515625" customWidth="1"/>
    <col min="4" max="4" width="24.5703125" customWidth="1"/>
    <col min="5" max="5" width="14.5703125" customWidth="1"/>
    <col min="6" max="6" width="13.28515625" customWidth="1"/>
    <col min="7" max="7" width="8.5703125" customWidth="1"/>
    <col min="8" max="8" width="7.85546875" customWidth="1"/>
    <col min="9" max="9" width="11.85546875" customWidth="1"/>
    <col min="10" max="10" width="15.85546875" customWidth="1"/>
    <col min="11" max="12" width="9.140625" hidden="1" customWidth="1"/>
  </cols>
  <sheetData>
    <row r="1" spans="1:12" ht="18.75" x14ac:dyDescent="0.3">
      <c r="A1" s="7" t="s">
        <v>18</v>
      </c>
      <c r="B1" s="8" t="s">
        <v>19</v>
      </c>
      <c r="C1" s="8" t="s">
        <v>20</v>
      </c>
      <c r="D1" s="8" t="s">
        <v>21</v>
      </c>
      <c r="E1" s="8" t="s">
        <v>22</v>
      </c>
      <c r="F1" s="8" t="s">
        <v>23</v>
      </c>
      <c r="G1" s="8" t="s">
        <v>24</v>
      </c>
      <c r="H1" s="8" t="s">
        <v>25</v>
      </c>
      <c r="I1" s="8" t="s">
        <v>26</v>
      </c>
      <c r="J1" s="8" t="s">
        <v>27</v>
      </c>
      <c r="K1" s="8" t="s">
        <v>28</v>
      </c>
      <c r="L1" s="8" t="s">
        <v>29</v>
      </c>
    </row>
    <row r="2" spans="1:12" ht="18.75" x14ac:dyDescent="0.3">
      <c r="A2" s="7"/>
      <c r="B2" s="8" t="s">
        <v>0</v>
      </c>
      <c r="C2" s="8"/>
      <c r="D2" s="8"/>
      <c r="E2" s="8"/>
      <c r="F2" s="8"/>
      <c r="G2" s="8"/>
      <c r="H2" s="8"/>
      <c r="I2" s="8"/>
      <c r="J2" s="8"/>
      <c r="K2" s="8"/>
      <c r="L2" s="8"/>
    </row>
    <row r="3" spans="1:12" ht="18.75" x14ac:dyDescent="0.3">
      <c r="A3" s="7"/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4" spans="1:12" ht="47.25" x14ac:dyDescent="0.25">
      <c r="B4" s="3" t="s">
        <v>34</v>
      </c>
      <c r="C4" s="2" t="s">
        <v>30</v>
      </c>
      <c r="D4" s="2" t="s">
        <v>11</v>
      </c>
      <c r="E4" s="2" t="s">
        <v>6</v>
      </c>
      <c r="F4" s="2" t="s">
        <v>5</v>
      </c>
      <c r="G4" s="6" t="s">
        <v>3</v>
      </c>
      <c r="H4" s="6" t="s">
        <v>2</v>
      </c>
      <c r="I4" s="6" t="s">
        <v>16</v>
      </c>
      <c r="J4" s="6" t="s">
        <v>17</v>
      </c>
    </row>
    <row r="5" spans="1:12" ht="18.75" x14ac:dyDescent="0.3">
      <c r="A5" s="4">
        <v>1</v>
      </c>
      <c r="B5" s="9" t="s">
        <v>1</v>
      </c>
      <c r="C5" s="4" t="s">
        <v>31</v>
      </c>
      <c r="D5" s="5" t="s">
        <v>12</v>
      </c>
      <c r="E5" s="5" t="s">
        <v>7</v>
      </c>
      <c r="F5" s="5">
        <v>4500</v>
      </c>
      <c r="G5" s="5"/>
      <c r="H5" s="5">
        <v>17000</v>
      </c>
      <c r="I5" s="5">
        <v>32000</v>
      </c>
      <c r="J5" s="5">
        <f>I5-H5-F5</f>
        <v>10500</v>
      </c>
    </row>
    <row r="6" spans="1:12" ht="18.75" x14ac:dyDescent="0.3">
      <c r="A6" s="4"/>
      <c r="B6" s="9"/>
      <c r="C6" s="4" t="s">
        <v>32</v>
      </c>
      <c r="D6" s="5" t="s">
        <v>13</v>
      </c>
      <c r="E6" s="5" t="s">
        <v>14</v>
      </c>
      <c r="F6" s="5">
        <v>4500</v>
      </c>
      <c r="G6" s="5"/>
      <c r="H6" s="5">
        <v>14000</v>
      </c>
      <c r="I6" s="5">
        <v>29000</v>
      </c>
      <c r="J6" s="5">
        <f>I6-H6-F6</f>
        <v>10500</v>
      </c>
    </row>
    <row r="7" spans="1:12" ht="18.75" x14ac:dyDescent="0.3">
      <c r="A7" s="10">
        <v>2</v>
      </c>
      <c r="B7" s="11" t="s">
        <v>4</v>
      </c>
      <c r="C7" s="10" t="s">
        <v>33</v>
      </c>
      <c r="D7" s="10" t="s">
        <v>15</v>
      </c>
      <c r="E7" s="10" t="s">
        <v>8</v>
      </c>
      <c r="F7" s="1" t="s">
        <v>9</v>
      </c>
      <c r="G7" s="10">
        <v>16000</v>
      </c>
      <c r="H7" s="1"/>
      <c r="I7" s="10">
        <v>32000</v>
      </c>
      <c r="J7" s="1">
        <f>I7-G7-5000</f>
        <v>11000</v>
      </c>
    </row>
    <row r="8" spans="1:12" ht="18.75" x14ac:dyDescent="0.3">
      <c r="A8" s="10"/>
      <c r="B8" s="11"/>
      <c r="C8" s="10"/>
      <c r="D8" s="10"/>
      <c r="E8" s="10"/>
      <c r="F8" s="1" t="s">
        <v>10</v>
      </c>
      <c r="G8" s="10"/>
      <c r="H8" s="1"/>
      <c r="I8" s="10"/>
      <c r="J8" s="1">
        <f>I7-G7-3000</f>
        <v>13000</v>
      </c>
    </row>
  </sheetData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Лист4</vt:lpstr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Николай</dc:creator>
  <cp:lastModifiedBy>Николай</cp:lastModifiedBy>
  <dcterms:created xsi:type="dcterms:W3CDTF">2020-07-22T09:06:56Z</dcterms:created>
  <dcterms:modified xsi:type="dcterms:W3CDTF">2020-07-22T10:15:29Z</dcterms:modified>
</cp:coreProperties>
</file>