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D:\РАБОТА\DR.PUZZLE\"/>
    </mc:Choice>
  </mc:AlternateContent>
  <bookViews>
    <workbookView xWindow="0" yWindow="0" windowWidth="20490" windowHeight="7755"/>
  </bookViews>
  <sheets>
    <sheet name="Лист1" sheetId="1" r:id="rId1"/>
  </sheets>
  <calcPr calcId="152511"/>
</workbook>
</file>

<file path=xl/calcChain.xml><?xml version="1.0" encoding="utf-8"?>
<calcChain xmlns="http://schemas.openxmlformats.org/spreadsheetml/2006/main">
  <c r="I80" i="1" l="1"/>
  <c r="E74" i="1" l="1"/>
  <c r="E58" i="1"/>
  <c r="I19" i="1" l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47" i="1"/>
  <c r="I48" i="1"/>
  <c r="I63" i="1"/>
  <c r="I64" i="1"/>
  <c r="I65" i="1"/>
  <c r="I66" i="1"/>
  <c r="I67" i="1"/>
  <c r="I68" i="1"/>
  <c r="I69" i="1"/>
  <c r="I70" i="1"/>
  <c r="I71" i="1"/>
  <c r="I72" i="1"/>
  <c r="I73" i="1"/>
  <c r="I62" i="1"/>
  <c r="I54" i="1"/>
  <c r="I55" i="1"/>
  <c r="I56" i="1"/>
  <c r="I57" i="1"/>
  <c r="I53" i="1"/>
  <c r="I58" i="1" l="1"/>
  <c r="I74" i="1"/>
  <c r="E49" i="1"/>
  <c r="E76" i="1" s="1"/>
  <c r="I18" i="1"/>
  <c r="I49" i="1" s="1"/>
  <c r="I76" i="1" l="1"/>
  <c r="I59" i="1" s="1"/>
  <c r="I50" i="1"/>
  <c r="I75" i="1"/>
  <c r="I77" i="1" l="1"/>
</calcChain>
</file>

<file path=xl/comments1.xml><?xml version="1.0" encoding="utf-8"?>
<comments xmlns="http://schemas.openxmlformats.org/spreadsheetml/2006/main">
  <authors>
    <author>Пользователь Windows</author>
  </authors>
  <commentList>
    <comment ref="B18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19" authorId="0" shapeId="0">
      <text/>
    </comment>
    <comment ref="B20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21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22" authorId="0" shapeId="0">
      <text/>
    </comment>
    <comment ref="B23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24" authorId="0" shapeId="0">
      <text/>
    </comment>
    <comment ref="B25" authorId="0" shapeId="0">
      <text/>
    </comment>
    <comment ref="B26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27" authorId="0" shapeId="0">
      <text/>
    </comment>
    <comment ref="B28" authorId="0" shapeId="0">
      <text/>
    </comment>
    <comment ref="B29" authorId="0" shapeId="0">
      <text/>
    </comment>
    <comment ref="B30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31" authorId="0" shapeId="0">
      <text/>
    </comment>
    <comment ref="B32" authorId="0" shapeId="0">
      <text/>
    </comment>
    <comment ref="B33" authorId="0" shapeId="0">
      <text/>
    </comment>
    <comment ref="B34" authorId="0" shapeId="0">
      <text/>
    </comment>
    <comment ref="B35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36" authorId="0" shapeId="0">
      <text/>
    </comment>
    <comment ref="B37" authorId="0" shapeId="0">
      <text/>
    </comment>
    <comment ref="B38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39" authorId="0" shapeId="0">
      <text/>
    </comment>
    <comment ref="B40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41" authorId="0" shapeId="0">
      <text/>
    </comment>
    <comment ref="B42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43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44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45" authorId="0" shapeId="0">
      <text/>
    </comment>
    <comment ref="B46" authorId="0" shapeId="0">
      <text/>
    </comment>
    <comment ref="B47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48" authorId="0" shapeId="0">
      <text/>
    </comment>
    <comment ref="B53" authorId="0" shapeId="0">
      <text/>
    </comment>
    <comment ref="B54" authorId="0" shapeId="0">
      <text/>
    </comment>
    <comment ref="B55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56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57" authorId="0" shapeId="0">
      <text/>
    </comment>
    <comment ref="B62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63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64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65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66" authorId="0" shapeId="0">
      <text/>
    </comment>
    <comment ref="B67" authorId="0" shapeId="0">
      <text/>
    </comment>
    <comment ref="B68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69" authorId="0" shapeId="0">
      <text/>
    </comment>
    <comment ref="B70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71" authorId="0" shapeId="0">
      <text/>
    </comment>
    <comment ref="B72" authorId="0" shapeId="0">
      <text/>
    </comment>
    <comment ref="B73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<sst xmlns="http://schemas.openxmlformats.org/spreadsheetml/2006/main" count="163" uniqueCount="91">
  <si>
    <t>www.doctor-puzzle.ru</t>
  </si>
  <si>
    <t>Наименование товара</t>
  </si>
  <si>
    <t>Единица измерения</t>
  </si>
  <si>
    <t>опт до 50 тыс. руб.</t>
  </si>
  <si>
    <t>опт от 150-250 тыс. руб.</t>
  </si>
  <si>
    <t>опт от 250 тыс. руб.</t>
  </si>
  <si>
    <t>опт от 500 тыс. руб.</t>
  </si>
  <si>
    <t>Коллекция "Unique"</t>
  </si>
  <si>
    <t>шт</t>
  </si>
  <si>
    <t>по договоренности</t>
  </si>
  <si>
    <t>Коллекция "Brainstorm"</t>
  </si>
  <si>
    <t>Коллекция "Zodiac"</t>
  </si>
  <si>
    <t>А</t>
  </si>
  <si>
    <t xml:space="preserve">Бабочка </t>
  </si>
  <si>
    <t>Девочка</t>
  </si>
  <si>
    <t>Квадрат и кувшин</t>
  </si>
  <si>
    <t>Машина</t>
  </si>
  <si>
    <t>Алмаз</t>
  </si>
  <si>
    <t>Буква "А"</t>
  </si>
  <si>
    <t>Буква "М"</t>
  </si>
  <si>
    <t>Буква "Т"</t>
  </si>
  <si>
    <t>Квадрат</t>
  </si>
  <si>
    <t>Плюс "+"</t>
  </si>
  <si>
    <t>Цифра "7"</t>
  </si>
  <si>
    <t>Буква "Н"</t>
  </si>
  <si>
    <t>Корона</t>
  </si>
  <si>
    <t>Круг</t>
  </si>
  <si>
    <t>Пистолет</t>
  </si>
  <si>
    <t>Рубль</t>
  </si>
  <si>
    <t>Треугольник и квадрат</t>
  </si>
  <si>
    <t>Грузовик</t>
  </si>
  <si>
    <t>Домик</t>
  </si>
  <si>
    <t>Парусник</t>
  </si>
  <si>
    <t>Мельница</t>
  </si>
  <si>
    <t>Орел</t>
  </si>
  <si>
    <t>Ромео и Джульета</t>
  </si>
  <si>
    <t>Самолет</t>
  </si>
  <si>
    <t>Сердце</t>
  </si>
  <si>
    <t>Статуя "Свободы"</t>
  </si>
  <si>
    <t>Танк</t>
  </si>
  <si>
    <t>ИТОГО:</t>
  </si>
  <si>
    <t>В</t>
  </si>
  <si>
    <t>Волшебный круг</t>
  </si>
  <si>
    <t>Волшебный квадрат</t>
  </si>
  <si>
    <t>Пентанино</t>
  </si>
  <si>
    <t>Гексанино</t>
  </si>
  <si>
    <t xml:space="preserve">шт </t>
  </si>
  <si>
    <t>С</t>
  </si>
  <si>
    <t>Близнецы</t>
  </si>
  <si>
    <t>Водолей</t>
  </si>
  <si>
    <t>Дева</t>
  </si>
  <si>
    <t>Лев</t>
  </si>
  <si>
    <t>Овен</t>
  </si>
  <si>
    <t>Рак</t>
  </si>
  <si>
    <t>Рыбы</t>
  </si>
  <si>
    <t>Стрелец</t>
  </si>
  <si>
    <t>Телец</t>
  </si>
  <si>
    <t>Рыбка</t>
  </si>
  <si>
    <t>Козерог</t>
  </si>
  <si>
    <t>Весы</t>
  </si>
  <si>
    <t>Скорпион</t>
  </si>
  <si>
    <t>опт от 50-150 тыс. руб.</t>
  </si>
  <si>
    <t>№
п/п</t>
  </si>
  <si>
    <r>
      <t>Адрес: 353900 г.Новороссийск ул.Конституции 6
Время работы: круглосуточно, без выходных.</t>
    </r>
    <r>
      <rPr>
        <sz val="11"/>
        <color theme="0"/>
        <rFont val="Calibri"/>
        <family val="2"/>
        <charset val="204"/>
      </rPr>
      <t xml:space="preserve">
</t>
    </r>
    <r>
      <rPr>
        <b/>
        <sz val="11"/>
        <color theme="0"/>
        <rFont val="Calibri"/>
        <family val="2"/>
        <charset val="204"/>
      </rPr>
      <t xml:space="preserve">Склад: понедельник - суббота с 9.00 до 18.00. </t>
    </r>
    <r>
      <rPr>
        <sz val="11"/>
        <color theme="0"/>
        <rFont val="Calibri"/>
        <family val="2"/>
        <charset val="204"/>
      </rPr>
      <t xml:space="preserve">
</t>
    </r>
  </si>
  <si>
    <t xml:space="preserve">Цена: </t>
  </si>
  <si>
    <t xml:space="preserve">                                                 !!!  ДЛЯ ПРОСМОТРА ИЗОБРАЖЕНИЯ НАВЕДИТЕ КУРСОР НА ИНТЕРЕСУЮЩУЮ ПОЗИЦИЮ  !!!</t>
  </si>
  <si>
    <t>Цена за единицу, руб.
 для всех позиций</t>
  </si>
  <si>
    <t>Сумма, руб.</t>
  </si>
  <si>
    <t>Количество, шт.</t>
  </si>
  <si>
    <t>Цена за единицу, руб.</t>
  </si>
  <si>
    <t>Единица измерений, шт</t>
  </si>
  <si>
    <r>
      <t xml:space="preserve">Контакты:                                                             По общим вопросам и приобритении продукции в г.Новороссийске:
8  918 162 11 56         
info@doctor-puzzle.ru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11"/>
        <color theme="0"/>
        <rFont val="Calibri"/>
        <family val="2"/>
        <charset val="204"/>
      </rPr>
      <t xml:space="preserve"> 
                                                                                           </t>
    </r>
    <r>
      <rPr>
        <b/>
        <sz val="11"/>
        <color theme="0"/>
        <rFont val="Calibri"/>
        <family val="2"/>
        <charset val="204"/>
      </rPr>
      <t>По вопросам оптовых закупок и сотрудничества:                                                      8 996 799 63 03                                                              8  962 805 01 82</t>
    </r>
    <r>
      <rPr>
        <sz val="11"/>
        <color theme="0"/>
        <rFont val="Calibri"/>
        <family val="2"/>
        <charset val="204"/>
      </rPr>
      <t xml:space="preserve">
</t>
    </r>
  </si>
  <si>
    <t>сумма с учётом скидки</t>
  </si>
  <si>
    <t>Итоговая сумма со скидкой</t>
  </si>
  <si>
    <t xml:space="preserve">            Треугольник и Звезда Давида</t>
  </si>
  <si>
    <t xml:space="preserve">         Прямоугольник</t>
  </si>
  <si>
    <t xml:space="preserve">                 Восьмиугольники</t>
  </si>
  <si>
    <t>ВСЕГО:</t>
  </si>
  <si>
    <t>Дополнительное оборудование:</t>
  </si>
  <si>
    <t>Материал исполнения: органическое стекло</t>
  </si>
  <si>
    <t>Материал исполнения: дерево</t>
  </si>
  <si>
    <t>Коллекция "UNIQUE"</t>
  </si>
  <si>
    <t>Коллекция "BRAINSTORM"</t>
  </si>
  <si>
    <t>Коллекция "ZODIAK"</t>
  </si>
  <si>
    <t xml:space="preserve">         Материал исполнения: органическое стекло</t>
  </si>
  <si>
    <t>D</t>
  </si>
  <si>
    <t xml:space="preserve">                                      Планшет для сборки</t>
  </si>
  <si>
    <t>Материал исполнения</t>
  </si>
  <si>
    <t>Пластик ПВХ, винил</t>
  </si>
  <si>
    <t>Размер, см</t>
  </si>
  <si>
    <t>22х15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</si>
</sst>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_р_."/>
  </numFmts>
  <fonts count="38" x14ac:knownFonts="1">
    <font>
      <sz val="11"/>
      <color theme="1"/>
      <name val="Arial"/>
    </font>
    <font>
      <b/>
      <sz val="11"/>
      <color theme="1"/>
      <name val="Calibri"/>
    </font>
    <font>
      <sz val="11"/>
      <color theme="1"/>
      <name val="Calibri"/>
    </font>
    <font>
      <sz val="11"/>
      <name val="Arial"/>
    </font>
    <font>
      <b/>
      <sz val="12"/>
      <color rgb="FFFFFFFF"/>
      <name val="Calibri"/>
    </font>
    <font>
      <b/>
      <sz val="11"/>
      <color theme="1"/>
      <name val="Arial"/>
    </font>
    <font>
      <sz val="11"/>
      <color theme="1"/>
      <name val="Arial"/>
    </font>
    <font>
      <sz val="9"/>
      <color indexed="81"/>
      <name val="Tahoma"/>
      <family val="2"/>
      <charset val="204"/>
    </font>
    <font>
      <sz val="11"/>
      <color theme="0"/>
      <name val="Arial"/>
      <family val="2"/>
      <charset val="204"/>
    </font>
    <font>
      <b/>
      <sz val="11"/>
      <color theme="0"/>
      <name val="Calibri"/>
      <family val="2"/>
      <charset val="204"/>
    </font>
    <font>
      <sz val="11"/>
      <color theme="0"/>
      <name val="Calibri"/>
      <family val="2"/>
      <charset val="204"/>
    </font>
    <font>
      <u/>
      <sz val="11"/>
      <color theme="0"/>
      <name val="Calibri"/>
      <family val="2"/>
      <charset val="204"/>
    </font>
    <font>
      <b/>
      <sz val="11"/>
      <color theme="0"/>
      <name val="Arial"/>
      <family val="2"/>
      <charset val="204"/>
    </font>
    <font>
      <sz val="12"/>
      <color theme="0"/>
      <name val="Calibri"/>
      <family val="2"/>
      <charset val="204"/>
    </font>
    <font>
      <b/>
      <sz val="12"/>
      <color theme="0"/>
      <name val="Calibri"/>
      <family val="2"/>
      <charset val="204"/>
    </font>
    <font>
      <b/>
      <sz val="11"/>
      <name val="Calibri"/>
      <family val="2"/>
      <charset val="204"/>
    </font>
    <font>
      <b/>
      <sz val="11"/>
      <name val="Arial"/>
      <family val="2"/>
      <charset val="204"/>
    </font>
    <font>
      <b/>
      <sz val="12"/>
      <color rgb="FFFFFFFF"/>
      <name val="Calibri"/>
      <family val="2"/>
      <charset val="204"/>
    </font>
    <font>
      <sz val="12"/>
      <name val="Calibri"/>
      <family val="2"/>
      <charset val="204"/>
    </font>
    <font>
      <b/>
      <sz val="12"/>
      <name val="Calibri"/>
      <family val="2"/>
      <charset val="204"/>
    </font>
    <font>
      <sz val="11"/>
      <name val="Arial"/>
      <family val="2"/>
      <charset val="204"/>
    </font>
    <font>
      <b/>
      <sz val="11"/>
      <color theme="1"/>
      <name val="Calibri"/>
      <family val="2"/>
      <charset val="204"/>
    </font>
    <font>
      <b/>
      <sz val="16"/>
      <color theme="1"/>
      <name val="Calibri"/>
      <family val="2"/>
      <charset val="204"/>
    </font>
    <font>
      <sz val="16"/>
      <color theme="1"/>
      <name val="Calibri"/>
      <family val="2"/>
      <charset val="204"/>
    </font>
    <font>
      <sz val="16"/>
      <color theme="1"/>
      <name val="Arial"/>
      <family val="2"/>
      <charset val="204"/>
    </font>
    <font>
      <b/>
      <sz val="12"/>
      <color theme="2"/>
      <name val="Calibri"/>
      <family val="2"/>
      <charset val="204"/>
    </font>
    <font>
      <sz val="11"/>
      <color theme="2"/>
      <name val="Arial"/>
      <family val="2"/>
      <charset val="204"/>
    </font>
    <font>
      <sz val="11"/>
      <color rgb="FFFF0000"/>
      <name val="Arial"/>
      <family val="2"/>
      <charset val="204"/>
    </font>
    <font>
      <b/>
      <sz val="16"/>
      <color rgb="FFFF0000"/>
      <name val="Calibri"/>
      <family val="2"/>
      <charset val="204"/>
    </font>
    <font>
      <b/>
      <sz val="11"/>
      <color theme="1"/>
      <name val="Arial"/>
      <family val="2"/>
      <charset val="204"/>
    </font>
    <font>
      <b/>
      <sz val="14"/>
      <color theme="1"/>
      <name val="Calibri"/>
      <family val="2"/>
      <charset val="204"/>
    </font>
    <font>
      <sz val="14"/>
      <color theme="1"/>
      <name val="Arial"/>
      <family val="2"/>
      <charset val="204"/>
    </font>
    <font>
      <sz val="11"/>
      <color theme="1"/>
      <name val="Calibri"/>
      <family val="2"/>
      <charset val="204"/>
    </font>
    <font>
      <sz val="12"/>
      <color theme="1"/>
      <name val="Arial"/>
      <family val="2"/>
      <charset val="204"/>
    </font>
    <font>
      <b/>
      <sz val="14"/>
      <name val="Arial"/>
      <family val="2"/>
      <charset val="204"/>
    </font>
    <font>
      <sz val="12"/>
      <color rgb="FF000000"/>
      <name val="Arial"/>
      <family val="2"/>
      <charset val="204"/>
    </font>
    <font>
      <b/>
      <sz val="14"/>
      <color theme="0"/>
      <name val="Arial"/>
      <family val="2"/>
      <charset val="204"/>
    </font>
    <font>
      <b/>
      <sz val="12"/>
      <color theme="0"/>
      <name val="Arial"/>
      <family val="2"/>
      <charset val="204"/>
    </font>
  </fonts>
  <fills count="12">
    <fill>
      <patternFill patternType="none"/>
    </fill>
    <fill>
      <patternFill patternType="gray125"/>
    </fill>
    <fill>
      <patternFill patternType="solid">
        <fgColor rgb="FF7030A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79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2060"/>
        <bgColor rgb="FFF2D697"/>
      </patternFill>
    </fill>
    <fill>
      <patternFill patternType="solid">
        <fgColor rgb="FF002060"/>
        <bgColor indexed="64"/>
      </patternFill>
    </fill>
    <fill>
      <patternFill patternType="solid">
        <fgColor rgb="FF002060"/>
        <bgColor auto="1"/>
      </patternFill>
    </fill>
    <fill>
      <patternFill patternType="solid">
        <fgColor rgb="FF002060"/>
        <bgColor rgb="FF16284D"/>
      </patternFill>
    </fill>
    <fill>
      <patternFill patternType="solid">
        <fgColor theme="0"/>
        <bgColor rgb="FF16284D"/>
      </patternFill>
    </fill>
    <fill>
      <patternFill patternType="solid">
        <fgColor theme="6" tint="-0.249977111117893"/>
        <bgColor indexed="64"/>
      </patternFill>
    </fill>
  </fills>
  <borders count="44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theme="0"/>
      </left>
      <right/>
      <top/>
      <bottom/>
      <diagonal/>
    </border>
    <border>
      <left style="thin">
        <color rgb="FF000000"/>
      </left>
      <right style="thin">
        <color rgb="FF1E325D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1E325D"/>
      </bottom>
      <diagonal/>
    </border>
    <border>
      <left/>
      <right/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rgb="FF1E325D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theme="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rgb="FF000000"/>
      </left>
      <right style="thin">
        <color rgb="FF000000"/>
      </right>
      <top style="thin">
        <color theme="0"/>
      </top>
      <bottom style="thin">
        <color rgb="FF000000"/>
      </bottom>
      <diagonal/>
    </border>
    <border>
      <left style="thin">
        <color rgb="FF000000"/>
      </left>
      <right style="thin">
        <color rgb="FF1E325D"/>
      </right>
      <top style="thin">
        <color theme="0"/>
      </top>
      <bottom style="thin">
        <color rgb="FF000000"/>
      </bottom>
      <diagonal/>
    </border>
    <border>
      <left style="thin">
        <color rgb="FF1E325D"/>
      </left>
      <right style="thin">
        <color rgb="FF1E325D"/>
      </right>
      <top/>
      <bottom style="thin">
        <color rgb="FF1E325D"/>
      </bottom>
      <diagonal/>
    </border>
    <border>
      <left style="thin">
        <color rgb="FF1E325D"/>
      </left>
      <right style="thin">
        <color rgb="FF000000"/>
      </right>
      <top style="thin">
        <color theme="0"/>
      </top>
      <bottom style="thin">
        <color rgb="FF1E325D"/>
      </bottom>
      <diagonal/>
    </border>
    <border>
      <left style="thin">
        <color rgb="FF000000"/>
      </left>
      <right style="thin">
        <color rgb="FF1E325D"/>
      </right>
      <top style="thin">
        <color theme="0"/>
      </top>
      <bottom style="thin">
        <color rgb="FF1E325D"/>
      </bottom>
      <diagonal/>
    </border>
    <border>
      <left/>
      <right/>
      <top/>
      <bottom style="thin">
        <color rgb="FF1E325D"/>
      </bottom>
      <diagonal/>
    </border>
    <border>
      <left/>
      <right style="thin">
        <color rgb="FF1E325D"/>
      </right>
      <top/>
      <bottom style="thin">
        <color rgb="FF1E325D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 style="thin">
        <color rgb="FF1E325D"/>
      </right>
      <top style="thin">
        <color rgb="FF000000"/>
      </top>
      <bottom style="thin">
        <color rgb="FF000000"/>
      </bottom>
      <diagonal/>
    </border>
    <border>
      <left style="thin">
        <color theme="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rgb="FF1E325D"/>
      </right>
      <top/>
      <bottom style="thin">
        <color rgb="FF000000"/>
      </bottom>
      <diagonal/>
    </border>
    <border>
      <left style="thin">
        <color theme="0"/>
      </left>
      <right style="thin">
        <color theme="0"/>
      </right>
      <top style="thin">
        <color rgb="FF000000"/>
      </top>
      <bottom/>
      <diagonal/>
    </border>
    <border>
      <left/>
      <right style="thin">
        <color indexed="64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77">
    <xf numFmtId="0" fontId="0" fillId="0" borderId="0" xfId="0" applyFont="1" applyAlignment="1"/>
    <xf numFmtId="0" fontId="1" fillId="0" borderId="0" xfId="0" applyFont="1"/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vertical="center"/>
    </xf>
    <xf numFmtId="0" fontId="5" fillId="0" borderId="6" xfId="0" applyFont="1" applyBorder="1" applyAlignment="1">
      <alignment horizontal="center" vertical="center" wrapText="1"/>
    </xf>
    <xf numFmtId="0" fontId="1" fillId="0" borderId="0" xfId="0" applyFont="1" applyAlignment="1">
      <alignment vertical="center"/>
    </xf>
    <xf numFmtId="0" fontId="6" fillId="0" borderId="6" xfId="0" applyFont="1" applyBorder="1" applyAlignment="1">
      <alignment horizontal="center" vertical="center" wrapText="1"/>
    </xf>
    <xf numFmtId="164" fontId="2" fillId="0" borderId="0" xfId="0" applyNumberFormat="1" applyFont="1" applyAlignment="1">
      <alignment vertical="center"/>
    </xf>
    <xf numFmtId="0" fontId="2" fillId="0" borderId="0" xfId="0" applyFont="1"/>
    <xf numFmtId="0" fontId="12" fillId="2" borderId="6" xfId="0" applyFont="1" applyFill="1" applyBorder="1" applyAlignment="1">
      <alignment horizontal="center" vertical="center" wrapText="1"/>
    </xf>
    <xf numFmtId="0" fontId="13" fillId="2" borderId="6" xfId="0" applyFont="1" applyFill="1" applyBorder="1" applyAlignment="1">
      <alignment horizontal="center" vertical="center"/>
    </xf>
    <xf numFmtId="0" fontId="14" fillId="2" borderId="6" xfId="0" applyFont="1" applyFill="1" applyBorder="1" applyAlignment="1">
      <alignment horizontal="center" vertical="center"/>
    </xf>
    <xf numFmtId="164" fontId="13" fillId="2" borderId="6" xfId="0" applyNumberFormat="1" applyFont="1" applyFill="1" applyBorder="1" applyAlignment="1">
      <alignment horizontal="center" vertical="center"/>
    </xf>
    <xf numFmtId="164" fontId="13" fillId="2" borderId="5" xfId="0" applyNumberFormat="1" applyFont="1" applyFill="1" applyBorder="1" applyAlignment="1">
      <alignment horizontal="center" vertical="center"/>
    </xf>
    <xf numFmtId="0" fontId="0" fillId="0" borderId="0" xfId="0" applyFont="1" applyFill="1" applyAlignment="1"/>
    <xf numFmtId="0" fontId="9" fillId="0" borderId="0" xfId="0" applyFont="1" applyFill="1" applyAlignment="1"/>
    <xf numFmtId="0" fontId="10" fillId="0" borderId="0" xfId="0" applyFont="1" applyFill="1"/>
    <xf numFmtId="0" fontId="10" fillId="0" borderId="0" xfId="0" applyFont="1" applyFill="1" applyAlignment="1"/>
    <xf numFmtId="0" fontId="8" fillId="0" borderId="0" xfId="0" applyFont="1" applyFill="1" applyAlignment="1"/>
    <xf numFmtId="0" fontId="11" fillId="0" borderId="0" xfId="0" applyFont="1" applyFill="1" applyAlignment="1"/>
    <xf numFmtId="0" fontId="10" fillId="0" borderId="0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18" fillId="4" borderId="6" xfId="0" applyFont="1" applyFill="1" applyBorder="1" applyAlignment="1">
      <alignment horizontal="center" vertical="center"/>
    </xf>
    <xf numFmtId="0" fontId="19" fillId="4" borderId="6" xfId="0" applyFont="1" applyFill="1" applyBorder="1" applyAlignment="1">
      <alignment horizontal="center" vertical="center"/>
    </xf>
    <xf numFmtId="0" fontId="0" fillId="0" borderId="0" xfId="0" applyFont="1" applyAlignment="1"/>
    <xf numFmtId="164" fontId="18" fillId="4" borderId="11" xfId="0" applyNumberFormat="1" applyFont="1" applyFill="1" applyBorder="1" applyAlignment="1">
      <alignment horizontal="center" vertical="center"/>
    </xf>
    <xf numFmtId="164" fontId="18" fillId="4" borderId="5" xfId="0" applyNumberFormat="1" applyFont="1" applyFill="1" applyBorder="1" applyAlignment="1">
      <alignment horizontal="center" vertical="center"/>
    </xf>
    <xf numFmtId="0" fontId="5" fillId="0" borderId="19" xfId="0" applyFont="1" applyBorder="1" applyAlignment="1">
      <alignment horizontal="center" vertical="center" wrapText="1"/>
    </xf>
    <xf numFmtId="0" fontId="22" fillId="0" borderId="18" xfId="0" applyFont="1" applyBorder="1" applyAlignment="1">
      <alignment horizontal="center" vertical="center"/>
    </xf>
    <xf numFmtId="0" fontId="23" fillId="0" borderId="18" xfId="0" applyFont="1" applyBorder="1" applyAlignment="1">
      <alignment vertical="center"/>
    </xf>
    <xf numFmtId="0" fontId="23" fillId="0" borderId="0" xfId="0" applyFont="1" applyAlignment="1">
      <alignment vertical="center"/>
    </xf>
    <xf numFmtId="0" fontId="24" fillId="0" borderId="0" xfId="0" applyFont="1" applyAlignment="1"/>
    <xf numFmtId="0" fontId="16" fillId="4" borderId="6" xfId="0" applyFont="1" applyFill="1" applyBorder="1" applyAlignment="1">
      <alignment horizontal="center" vertical="center" wrapText="1"/>
    </xf>
    <xf numFmtId="0" fontId="21" fillId="0" borderId="0" xfId="0" applyFont="1" applyAlignment="1">
      <alignment vertical="center"/>
    </xf>
    <xf numFmtId="0" fontId="0" fillId="0" borderId="17" xfId="0" applyFont="1" applyBorder="1" applyAlignment="1"/>
    <xf numFmtId="0" fontId="10" fillId="0" borderId="25" xfId="0" applyFont="1" applyFill="1" applyBorder="1"/>
    <xf numFmtId="0" fontId="10" fillId="0" borderId="26" xfId="0" applyFont="1" applyFill="1" applyBorder="1"/>
    <xf numFmtId="0" fontId="18" fillId="3" borderId="27" xfId="0" applyFont="1" applyFill="1" applyBorder="1" applyAlignment="1">
      <alignment horizontal="center" vertical="center"/>
    </xf>
    <xf numFmtId="0" fontId="19" fillId="3" borderId="27" xfId="0" applyFont="1" applyFill="1" applyBorder="1" applyAlignment="1">
      <alignment horizontal="center" vertical="center"/>
    </xf>
    <xf numFmtId="0" fontId="18" fillId="3" borderId="28" xfId="0" applyFont="1" applyFill="1" applyBorder="1" applyAlignment="1">
      <alignment horizontal="center" vertical="center"/>
    </xf>
    <xf numFmtId="164" fontId="18" fillId="3" borderId="29" xfId="0" applyNumberFormat="1" applyFont="1" applyFill="1" applyBorder="1" applyAlignment="1">
      <alignment horizontal="center" vertical="center"/>
    </xf>
    <xf numFmtId="0" fontId="25" fillId="6" borderId="24" xfId="0" applyFont="1" applyFill="1" applyBorder="1" applyAlignment="1">
      <alignment horizontal="center" vertical="center" wrapText="1"/>
    </xf>
    <xf numFmtId="0" fontId="25" fillId="6" borderId="13" xfId="0" applyFont="1" applyFill="1" applyBorder="1" applyAlignment="1">
      <alignment horizontal="center" vertical="center" wrapText="1"/>
    </xf>
    <xf numFmtId="164" fontId="18" fillId="3" borderId="30" xfId="0" applyNumberFormat="1" applyFont="1" applyFill="1" applyBorder="1" applyAlignment="1">
      <alignment horizontal="center" vertical="center"/>
    </xf>
    <xf numFmtId="0" fontId="25" fillId="6" borderId="12" xfId="0" applyFont="1" applyFill="1" applyBorder="1" applyAlignment="1">
      <alignment horizontal="center" vertical="center" wrapText="1"/>
    </xf>
    <xf numFmtId="164" fontId="18" fillId="3" borderId="31" xfId="0" applyNumberFormat="1" applyFont="1" applyFill="1" applyBorder="1" applyAlignment="1">
      <alignment horizontal="center" vertical="center"/>
    </xf>
    <xf numFmtId="0" fontId="0" fillId="0" borderId="9" xfId="0" applyFont="1" applyBorder="1" applyAlignment="1"/>
    <xf numFmtId="0" fontId="6" fillId="0" borderId="6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0" fillId="0" borderId="0" xfId="0" applyFont="1" applyAlignment="1"/>
    <xf numFmtId="0" fontId="0" fillId="0" borderId="0" xfId="0" applyFont="1" applyAlignment="1"/>
    <xf numFmtId="0" fontId="6" fillId="0" borderId="6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5" fillId="0" borderId="19" xfId="0" applyFont="1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 wrapText="1"/>
    </xf>
    <xf numFmtId="0" fontId="0" fillId="0" borderId="0" xfId="0" applyFont="1" applyAlignment="1"/>
    <xf numFmtId="0" fontId="12" fillId="9" borderId="20" xfId="0" applyFont="1" applyFill="1" applyBorder="1" applyAlignment="1">
      <alignment horizontal="center" vertical="center"/>
    </xf>
    <xf numFmtId="0" fontId="16" fillId="3" borderId="5" xfId="0" applyFont="1" applyFill="1" applyBorder="1" applyAlignment="1">
      <alignment horizontal="center" vertical="center" wrapText="1"/>
    </xf>
    <xf numFmtId="0" fontId="33" fillId="0" borderId="6" xfId="0" applyFont="1" applyBorder="1" applyAlignment="1">
      <alignment horizontal="center" vertical="center" wrapText="1"/>
    </xf>
    <xf numFmtId="0" fontId="34" fillId="4" borderId="6" xfId="0" applyFont="1" applyFill="1" applyBorder="1" applyAlignment="1">
      <alignment horizontal="center" vertical="center" wrapText="1"/>
    </xf>
    <xf numFmtId="0" fontId="35" fillId="0" borderId="6" xfId="0" applyFont="1" applyBorder="1" applyAlignment="1">
      <alignment horizontal="center" vertical="center" wrapText="1"/>
    </xf>
    <xf numFmtId="0" fontId="36" fillId="2" borderId="6" xfId="0" applyFont="1" applyFill="1" applyBorder="1" applyAlignment="1">
      <alignment horizontal="center" vertical="center" wrapText="1"/>
    </xf>
    <xf numFmtId="0" fontId="21" fillId="0" borderId="18" xfId="0" applyFont="1" applyBorder="1" applyAlignment="1">
      <alignment horizontal="center" vertical="center"/>
    </xf>
    <xf numFmtId="0" fontId="37" fillId="9" borderId="42" xfId="0" applyFont="1" applyFill="1" applyBorder="1" applyAlignment="1">
      <alignment horizontal="center" vertical="center"/>
    </xf>
    <xf numFmtId="0" fontId="30" fillId="0" borderId="40" xfId="0" applyFont="1" applyBorder="1" applyAlignment="1">
      <alignment horizontal="center" vertical="center"/>
    </xf>
    <xf numFmtId="0" fontId="21" fillId="11" borderId="18" xfId="0" applyFont="1" applyFill="1" applyBorder="1" applyAlignment="1">
      <alignment horizontal="center" vertical="center"/>
    </xf>
    <xf numFmtId="164" fontId="2" fillId="0" borderId="40" xfId="0" applyNumberFormat="1" applyFont="1" applyBorder="1" applyAlignment="1">
      <alignment horizontal="center" vertical="center"/>
    </xf>
    <xf numFmtId="164" fontId="32" fillId="11" borderId="18" xfId="0" applyNumberFormat="1" applyFont="1" applyFill="1" applyBorder="1" applyAlignment="1">
      <alignment horizontal="center" vertical="center"/>
    </xf>
    <xf numFmtId="164" fontId="32" fillId="11" borderId="40" xfId="0" applyNumberFormat="1" applyFont="1" applyFill="1" applyBorder="1" applyAlignment="1">
      <alignment horizontal="center" vertical="center" wrapText="1"/>
    </xf>
    <xf numFmtId="164" fontId="32" fillId="0" borderId="18" xfId="0" applyNumberFormat="1" applyFont="1" applyBorder="1" applyAlignment="1">
      <alignment horizontal="center" vertical="center"/>
    </xf>
    <xf numFmtId="0" fontId="33" fillId="11" borderId="40" xfId="0" applyFont="1" applyFill="1" applyBorder="1" applyAlignment="1">
      <alignment horizontal="center" vertical="center"/>
    </xf>
    <xf numFmtId="0" fontId="5" fillId="0" borderId="19" xfId="0" applyFont="1" applyBorder="1" applyAlignment="1">
      <alignment horizontal="center" vertical="center" wrapText="1"/>
    </xf>
    <xf numFmtId="164" fontId="5" fillId="0" borderId="19" xfId="0" applyNumberFormat="1" applyFont="1" applyBorder="1" applyAlignment="1">
      <alignment horizontal="center" vertical="center" wrapText="1"/>
    </xf>
    <xf numFmtId="164" fontId="5" fillId="5" borderId="6" xfId="0" applyNumberFormat="1" applyFont="1" applyFill="1" applyBorder="1" applyAlignment="1">
      <alignment horizontal="center" vertical="center" wrapText="1"/>
    </xf>
    <xf numFmtId="0" fontId="21" fillId="5" borderId="16" xfId="0" applyFont="1" applyFill="1" applyBorder="1" applyAlignment="1">
      <alignment horizontal="center" vertical="center"/>
    </xf>
    <xf numFmtId="0" fontId="21" fillId="5" borderId="10" xfId="0" applyFont="1" applyFill="1" applyBorder="1" applyAlignment="1">
      <alignment horizontal="center" vertical="center"/>
    </xf>
    <xf numFmtId="0" fontId="17" fillId="9" borderId="13" xfId="0" applyFont="1" applyFill="1" applyBorder="1" applyAlignment="1">
      <alignment horizontal="center" vertical="center" wrapText="1"/>
    </xf>
    <xf numFmtId="0" fontId="3" fillId="7" borderId="17" xfId="0" applyFont="1" applyFill="1" applyBorder="1"/>
    <xf numFmtId="0" fontId="4" fillId="9" borderId="14" xfId="0" applyFont="1" applyFill="1" applyBorder="1" applyAlignment="1">
      <alignment horizontal="center" vertical="center"/>
    </xf>
    <xf numFmtId="0" fontId="3" fillId="7" borderId="15" xfId="0" applyFont="1" applyFill="1" applyBorder="1"/>
    <xf numFmtId="0" fontId="4" fillId="9" borderId="14" xfId="0" applyFont="1" applyFill="1" applyBorder="1" applyAlignment="1">
      <alignment horizontal="center" vertical="center" wrapText="1"/>
    </xf>
    <xf numFmtId="0" fontId="2" fillId="0" borderId="16" xfId="0" applyNumberFormat="1" applyFont="1" applyBorder="1" applyAlignment="1">
      <alignment horizontal="center" vertical="center"/>
    </xf>
    <xf numFmtId="0" fontId="2" fillId="0" borderId="10" xfId="0" applyNumberFormat="1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12" fillId="5" borderId="39" xfId="0" applyFont="1" applyFill="1" applyBorder="1" applyAlignment="1">
      <alignment vertical="center"/>
    </xf>
    <xf numFmtId="0" fontId="0" fillId="0" borderId="39" xfId="0" applyFont="1" applyBorder="1" applyAlignment="1">
      <alignment vertical="center"/>
    </xf>
    <xf numFmtId="0" fontId="0" fillId="0" borderId="0" xfId="0" applyFont="1" applyAlignment="1">
      <alignment vertical="center"/>
    </xf>
    <xf numFmtId="0" fontId="5" fillId="0" borderId="6" xfId="0" applyFont="1" applyBorder="1" applyAlignment="1">
      <alignment horizontal="center" vertical="center" wrapText="1"/>
    </xf>
    <xf numFmtId="164" fontId="5" fillId="0" borderId="6" xfId="0" applyNumberFormat="1" applyFont="1" applyBorder="1" applyAlignment="1">
      <alignment horizontal="center" vertical="center" wrapText="1"/>
    </xf>
    <xf numFmtId="164" fontId="1" fillId="0" borderId="6" xfId="0" applyNumberFormat="1" applyFont="1" applyBorder="1" applyAlignment="1">
      <alignment horizontal="center" vertical="center"/>
    </xf>
    <xf numFmtId="164" fontId="1" fillId="0" borderId="2" xfId="0" applyNumberFormat="1" applyFont="1" applyBorder="1" applyAlignment="1">
      <alignment horizontal="center" vertical="center"/>
    </xf>
    <xf numFmtId="164" fontId="1" fillId="0" borderId="16" xfId="0" applyNumberFormat="1" applyFont="1" applyBorder="1" applyAlignment="1">
      <alignment horizontal="center" vertical="center"/>
    </xf>
    <xf numFmtId="164" fontId="1" fillId="0" borderId="10" xfId="0" applyNumberFormat="1" applyFont="1" applyBorder="1" applyAlignment="1">
      <alignment horizontal="center" vertical="center"/>
    </xf>
    <xf numFmtId="0" fontId="15" fillId="4" borderId="16" xfId="0" applyFont="1" applyFill="1" applyBorder="1" applyAlignment="1">
      <alignment horizontal="center" vertical="center"/>
    </xf>
    <xf numFmtId="0" fontId="15" fillId="4" borderId="10" xfId="0" applyFont="1" applyFill="1" applyBorder="1" applyAlignment="1">
      <alignment horizontal="center" vertical="center"/>
    </xf>
    <xf numFmtId="0" fontId="6" fillId="0" borderId="6" xfId="0" applyFont="1" applyBorder="1" applyAlignment="1">
      <alignment horizontal="center" vertical="center" wrapText="1"/>
    </xf>
    <xf numFmtId="0" fontId="8" fillId="8" borderId="0" xfId="0" applyFont="1" applyFill="1" applyAlignment="1">
      <alignment horizontal="center"/>
    </xf>
    <xf numFmtId="0" fontId="8" fillId="8" borderId="0" xfId="0" applyFont="1" applyFill="1" applyBorder="1" applyAlignment="1">
      <alignment horizontal="center"/>
    </xf>
    <xf numFmtId="0" fontId="17" fillId="9" borderId="23" xfId="0" applyFont="1" applyFill="1" applyBorder="1" applyAlignment="1">
      <alignment horizontal="center" vertical="center"/>
    </xf>
    <xf numFmtId="0" fontId="3" fillId="7" borderId="12" xfId="0" applyFont="1" applyFill="1" applyBorder="1"/>
    <xf numFmtId="164" fontId="13" fillId="2" borderId="2" xfId="0" applyNumberFormat="1" applyFont="1" applyFill="1" applyBorder="1" applyAlignment="1">
      <alignment horizontal="center" vertical="center"/>
    </xf>
    <xf numFmtId="0" fontId="8" fillId="2" borderId="3" xfId="0" applyFont="1" applyFill="1" applyBorder="1"/>
    <xf numFmtId="0" fontId="8" fillId="2" borderId="4" xfId="0" applyFont="1" applyFill="1" applyBorder="1"/>
    <xf numFmtId="164" fontId="18" fillId="4" borderId="7" xfId="0" applyNumberFormat="1" applyFont="1" applyFill="1" applyBorder="1" applyAlignment="1">
      <alignment horizontal="center" vertical="center"/>
    </xf>
    <xf numFmtId="0" fontId="20" fillId="4" borderId="1" xfId="0" applyFont="1" applyFill="1" applyBorder="1"/>
    <xf numFmtId="0" fontId="20" fillId="4" borderId="8" xfId="0" applyFont="1" applyFill="1" applyBorder="1"/>
    <xf numFmtId="164" fontId="18" fillId="3" borderId="32" xfId="0" applyNumberFormat="1" applyFont="1" applyFill="1" applyBorder="1" applyAlignment="1">
      <alignment horizontal="center" vertical="center"/>
    </xf>
    <xf numFmtId="0" fontId="20" fillId="3" borderId="32" xfId="0" applyFont="1" applyFill="1" applyBorder="1"/>
    <xf numFmtId="0" fontId="20" fillId="3" borderId="33" xfId="0" applyFont="1" applyFill="1" applyBorder="1"/>
    <xf numFmtId="0" fontId="25" fillId="6" borderId="34" xfId="0" applyFont="1" applyFill="1" applyBorder="1" applyAlignment="1">
      <alignment horizontal="center" vertical="center" wrapText="1"/>
    </xf>
    <xf numFmtId="0" fontId="26" fillId="7" borderId="26" xfId="0" applyFont="1" applyFill="1" applyBorder="1"/>
    <xf numFmtId="0" fontId="9" fillId="7" borderId="0" xfId="0" applyFont="1" applyFill="1" applyAlignment="1">
      <alignment horizontal="center" vertical="center" wrapText="1"/>
    </xf>
    <xf numFmtId="0" fontId="9" fillId="7" borderId="9" xfId="0" applyFont="1" applyFill="1" applyBorder="1" applyAlignment="1">
      <alignment horizontal="center" vertical="center" wrapText="1"/>
    </xf>
    <xf numFmtId="0" fontId="9" fillId="7" borderId="17" xfId="0" applyFont="1" applyFill="1" applyBorder="1" applyAlignment="1">
      <alignment horizontal="center" vertical="center" wrapText="1"/>
    </xf>
    <xf numFmtId="0" fontId="15" fillId="3" borderId="5" xfId="0" applyNumberFormat="1" applyFont="1" applyFill="1" applyBorder="1" applyAlignment="1">
      <alignment horizontal="center" vertical="center"/>
    </xf>
    <xf numFmtId="0" fontId="15" fillId="3" borderId="7" xfId="0" applyNumberFormat="1" applyFont="1" applyFill="1" applyBorder="1" applyAlignment="1">
      <alignment horizontal="center" vertical="center"/>
    </xf>
    <xf numFmtId="0" fontId="15" fillId="4" borderId="6" xfId="0" applyFont="1" applyFill="1" applyBorder="1" applyAlignment="1">
      <alignment horizontal="center" vertical="center"/>
    </xf>
    <xf numFmtId="0" fontId="15" fillId="4" borderId="2" xfId="0" applyFont="1" applyFill="1" applyBorder="1" applyAlignment="1">
      <alignment horizontal="center" vertical="center"/>
    </xf>
    <xf numFmtId="0" fontId="9" fillId="2" borderId="6" xfId="0" applyFont="1" applyFill="1" applyBorder="1" applyAlignment="1">
      <alignment horizontal="center" vertical="center"/>
    </xf>
    <xf numFmtId="0" fontId="9" fillId="2" borderId="2" xfId="0" applyFont="1" applyFill="1" applyBorder="1" applyAlignment="1">
      <alignment horizontal="center" vertical="center"/>
    </xf>
    <xf numFmtId="0" fontId="2" fillId="2" borderId="6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6" fillId="0" borderId="6" xfId="0" applyNumberFormat="1" applyFont="1" applyBorder="1" applyAlignment="1">
      <alignment horizontal="center" vertical="center" wrapText="1"/>
    </xf>
    <xf numFmtId="0" fontId="8" fillId="9" borderId="38" xfId="0" applyFont="1" applyFill="1" applyBorder="1" applyAlignment="1">
      <alignment horizontal="center" vertical="center"/>
    </xf>
    <xf numFmtId="0" fontId="12" fillId="9" borderId="39" xfId="0" applyFont="1" applyFill="1" applyBorder="1" applyAlignment="1">
      <alignment horizontal="center" vertical="center"/>
    </xf>
    <xf numFmtId="0" fontId="9" fillId="8" borderId="9" xfId="0" applyFont="1" applyFill="1" applyBorder="1" applyAlignment="1">
      <alignment horizontal="center" vertical="center" wrapText="1"/>
    </xf>
    <xf numFmtId="0" fontId="9" fillId="8" borderId="0" xfId="0" applyFont="1" applyFill="1" applyBorder="1" applyAlignment="1">
      <alignment horizontal="center" vertical="center" wrapText="1"/>
    </xf>
    <xf numFmtId="0" fontId="9" fillId="8" borderId="17" xfId="0" applyFont="1" applyFill="1" applyBorder="1" applyAlignment="1">
      <alignment horizontal="center" vertical="center" wrapText="1"/>
    </xf>
    <xf numFmtId="0" fontId="9" fillId="8" borderId="35" xfId="0" applyFont="1" applyFill="1" applyBorder="1" applyAlignment="1">
      <alignment horizontal="center" vertical="center" wrapText="1"/>
    </xf>
    <xf numFmtId="0" fontId="9" fillId="8" borderId="25" xfId="0" applyFont="1" applyFill="1" applyBorder="1" applyAlignment="1">
      <alignment horizontal="center" vertical="center" wrapText="1"/>
    </xf>
    <xf numFmtId="0" fontId="9" fillId="8" borderId="36" xfId="0" applyFont="1" applyFill="1" applyBorder="1" applyAlignment="1">
      <alignment horizontal="center" vertical="center" wrapText="1"/>
    </xf>
    <xf numFmtId="0" fontId="11" fillId="8" borderId="9" xfId="0" applyFont="1" applyFill="1" applyBorder="1" applyAlignment="1">
      <alignment horizontal="center" vertical="center"/>
    </xf>
    <xf numFmtId="0" fontId="8" fillId="8" borderId="0" xfId="0" applyFont="1" applyFill="1" applyBorder="1" applyAlignment="1">
      <alignment vertical="center"/>
    </xf>
    <xf numFmtId="0" fontId="8" fillId="8" borderId="17" xfId="0" applyFont="1" applyFill="1" applyBorder="1" applyAlignment="1">
      <alignment vertical="center"/>
    </xf>
    <xf numFmtId="0" fontId="9" fillId="8" borderId="0" xfId="0" applyFont="1" applyFill="1" applyAlignment="1">
      <alignment horizontal="center" vertical="center" wrapText="1"/>
    </xf>
    <xf numFmtId="0" fontId="9" fillId="8" borderId="0" xfId="0" applyFont="1" applyFill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164" fontId="1" fillId="5" borderId="16" xfId="0" applyNumberFormat="1" applyFont="1" applyFill="1" applyBorder="1" applyAlignment="1">
      <alignment horizontal="center" vertical="center"/>
    </xf>
    <xf numFmtId="164" fontId="1" fillId="5" borderId="10" xfId="0" applyNumberFormat="1" applyFont="1" applyFill="1" applyBorder="1" applyAlignment="1">
      <alignment horizontal="center" vertical="center"/>
    </xf>
    <xf numFmtId="0" fontId="29" fillId="0" borderId="2" xfId="0" applyFont="1" applyBorder="1" applyAlignment="1">
      <alignment horizontal="center" vertical="center"/>
    </xf>
    <xf numFmtId="0" fontId="27" fillId="0" borderId="3" xfId="0" applyFont="1" applyBorder="1" applyAlignment="1">
      <alignment horizontal="center" vertical="center"/>
    </xf>
    <xf numFmtId="0" fontId="27" fillId="0" borderId="37" xfId="0" applyFont="1" applyBorder="1" applyAlignment="1">
      <alignment horizontal="center" vertical="center"/>
    </xf>
    <xf numFmtId="0" fontId="12" fillId="2" borderId="6" xfId="0" applyFont="1" applyFill="1" applyBorder="1" applyAlignment="1">
      <alignment horizontal="center" vertical="center" wrapText="1"/>
    </xf>
    <xf numFmtId="0" fontId="30" fillId="0" borderId="21" xfId="0" applyFont="1" applyBorder="1" applyAlignment="1">
      <alignment horizontal="center" vertical="center"/>
    </xf>
    <xf numFmtId="0" fontId="31" fillId="0" borderId="40" xfId="0" applyFont="1" applyBorder="1" applyAlignment="1">
      <alignment horizontal="center" vertical="center"/>
    </xf>
    <xf numFmtId="0" fontId="31" fillId="0" borderId="22" xfId="0" applyFont="1" applyBorder="1" applyAlignment="1">
      <alignment horizontal="center" vertical="center"/>
    </xf>
    <xf numFmtId="0" fontId="16" fillId="4" borderId="6" xfId="0" applyFont="1" applyFill="1" applyBorder="1" applyAlignment="1">
      <alignment horizontal="center" vertical="center" wrapText="1"/>
    </xf>
    <xf numFmtId="0" fontId="23" fillId="0" borderId="21" xfId="0" applyFont="1" applyBorder="1" applyAlignment="1">
      <alignment horizontal="center" vertical="center"/>
    </xf>
    <xf numFmtId="0" fontId="23" fillId="0" borderId="22" xfId="0" applyFont="1" applyBorder="1" applyAlignment="1">
      <alignment horizontal="center" vertical="center"/>
    </xf>
    <xf numFmtId="4" fontId="22" fillId="0" borderId="21" xfId="0" applyNumberFormat="1" applyFont="1" applyBorder="1" applyAlignment="1">
      <alignment horizontal="center" vertical="center"/>
    </xf>
    <xf numFmtId="0" fontId="22" fillId="0" borderId="22" xfId="0" applyFont="1" applyBorder="1" applyAlignment="1">
      <alignment horizontal="center" vertical="center"/>
    </xf>
    <xf numFmtId="0" fontId="22" fillId="0" borderId="21" xfId="0" applyFont="1" applyBorder="1" applyAlignment="1">
      <alignment horizontal="center" vertical="center"/>
    </xf>
    <xf numFmtId="164" fontId="1" fillId="0" borderId="19" xfId="0" applyNumberFormat="1" applyFont="1" applyBorder="1" applyAlignment="1">
      <alignment horizontal="center" vertical="center"/>
    </xf>
    <xf numFmtId="164" fontId="1" fillId="0" borderId="20" xfId="0" applyNumberFormat="1" applyFont="1" applyBorder="1" applyAlignment="1">
      <alignment horizontal="center" vertical="center"/>
    </xf>
    <xf numFmtId="0" fontId="21" fillId="0" borderId="16" xfId="0" applyFont="1" applyBorder="1" applyAlignment="1">
      <alignment horizontal="center" vertical="center"/>
    </xf>
    <xf numFmtId="0" fontId="21" fillId="0" borderId="10" xfId="0" applyFont="1" applyBorder="1" applyAlignment="1">
      <alignment horizontal="center" vertical="center"/>
    </xf>
    <xf numFmtId="0" fontId="9" fillId="2" borderId="16" xfId="0" applyFont="1" applyFill="1" applyBorder="1" applyAlignment="1">
      <alignment horizontal="center" vertical="center"/>
    </xf>
    <xf numFmtId="0" fontId="9" fillId="2" borderId="10" xfId="0" applyFont="1" applyFill="1" applyBorder="1" applyAlignment="1">
      <alignment horizontal="center" vertical="center"/>
    </xf>
    <xf numFmtId="0" fontId="29" fillId="10" borderId="2" xfId="0" applyFont="1" applyFill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0" fillId="0" borderId="43" xfId="0" applyFont="1" applyBorder="1" applyAlignment="1">
      <alignment horizontal="center" vertical="center"/>
    </xf>
    <xf numFmtId="0" fontId="32" fillId="11" borderId="21" xfId="0" applyFont="1" applyFill="1" applyBorder="1" applyAlignment="1">
      <alignment horizontal="center" vertical="center" wrapText="1"/>
    </xf>
    <xf numFmtId="0" fontId="0" fillId="0" borderId="22" xfId="0" applyFont="1" applyBorder="1" applyAlignment="1">
      <alignment horizontal="center" vertical="center"/>
    </xf>
    <xf numFmtId="0" fontId="32" fillId="0" borderId="21" xfId="0" applyFont="1" applyBorder="1" applyAlignment="1">
      <alignment horizontal="center" vertical="center"/>
    </xf>
    <xf numFmtId="164" fontId="32" fillId="11" borderId="21" xfId="0" applyNumberFormat="1" applyFont="1" applyFill="1" applyBorder="1" applyAlignment="1">
      <alignment horizontal="center" vertical="center"/>
    </xf>
    <xf numFmtId="0" fontId="2" fillId="0" borderId="21" xfId="0" applyNumberFormat="1" applyFont="1" applyBorder="1" applyAlignment="1">
      <alignment horizontal="center" vertical="center"/>
    </xf>
    <xf numFmtId="0" fontId="0" fillId="0" borderId="22" xfId="0" applyNumberFormat="1" applyFont="1" applyBorder="1" applyAlignment="1">
      <alignment horizontal="center" vertical="center"/>
    </xf>
    <xf numFmtId="164" fontId="2" fillId="0" borderId="21" xfId="0" applyNumberFormat="1" applyFont="1" applyBorder="1" applyAlignment="1">
      <alignment horizontal="center" vertical="center"/>
    </xf>
    <xf numFmtId="0" fontId="34" fillId="3" borderId="7" xfId="0" applyFont="1" applyFill="1" applyBorder="1" applyAlignment="1">
      <alignment horizontal="center" vertical="center"/>
    </xf>
    <xf numFmtId="0" fontId="31" fillId="0" borderId="1" xfId="0" applyFont="1" applyBorder="1" applyAlignment="1">
      <alignment horizontal="center" vertical="center"/>
    </xf>
    <xf numFmtId="0" fontId="31" fillId="0" borderId="41" xfId="0" applyFont="1" applyBorder="1" applyAlignment="1">
      <alignment horizontal="center" vertical="center"/>
    </xf>
    <xf numFmtId="2" fontId="21" fillId="5" borderId="21" xfId="0" applyNumberFormat="1" applyFont="1" applyFill="1" applyBorder="1" applyAlignment="1">
      <alignment horizontal="center" vertical="center"/>
    </xf>
    <xf numFmtId="2" fontId="21" fillId="5" borderId="22" xfId="0" applyNumberFormat="1" applyFont="1" applyFill="1" applyBorder="1" applyAlignment="1">
      <alignment horizontal="center" vertical="center"/>
    </xf>
    <xf numFmtId="4" fontId="28" fillId="0" borderId="21" xfId="0" applyNumberFormat="1" applyFont="1" applyBorder="1" applyAlignment="1">
      <alignment horizontal="center" vertical="center"/>
    </xf>
    <xf numFmtId="0" fontId="28" fillId="0" borderId="22" xfId="0" applyFont="1" applyBorder="1" applyAlignment="1">
      <alignment horizontal="center" vertical="center"/>
    </xf>
  </cellXfs>
  <cellStyles count="1">
    <cellStyle name="Обычный" xfId="0" builtinId="0"/>
  </cellStyles>
  <dxfs count="0"/>
  <tableStyles count="0" defaultTableStyle="TableStyleMedium2" defaultPivotStyle="PivotStyleLight16"/>
  <colors>
    <mruColors>
      <color rgb="FFFFFF79"/>
      <color rgb="FF1E325D"/>
      <color rgb="FF2E527E"/>
      <color rgb="FFFFDB69"/>
      <color rgb="FFFFCC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60.jpeg"/><Relationship Id="rId13" Type="http://schemas.openxmlformats.org/officeDocument/2006/relationships/image" Target="../media/image65.jpeg"/><Relationship Id="rId18" Type="http://schemas.openxmlformats.org/officeDocument/2006/relationships/image" Target="../media/image70.jpeg"/><Relationship Id="rId26" Type="http://schemas.openxmlformats.org/officeDocument/2006/relationships/image" Target="../media/image78.jpeg"/><Relationship Id="rId39" Type="http://schemas.openxmlformats.org/officeDocument/2006/relationships/image" Target="../media/image91.jpeg"/><Relationship Id="rId3" Type="http://schemas.openxmlformats.org/officeDocument/2006/relationships/image" Target="../media/image55.jpeg"/><Relationship Id="rId21" Type="http://schemas.openxmlformats.org/officeDocument/2006/relationships/image" Target="../media/image73.jpeg"/><Relationship Id="rId34" Type="http://schemas.openxmlformats.org/officeDocument/2006/relationships/image" Target="../media/image86.jpeg"/><Relationship Id="rId42" Type="http://schemas.openxmlformats.org/officeDocument/2006/relationships/image" Target="../media/image94.jpeg"/><Relationship Id="rId47" Type="http://schemas.openxmlformats.org/officeDocument/2006/relationships/image" Target="../media/image99.jpeg"/><Relationship Id="rId7" Type="http://schemas.openxmlformats.org/officeDocument/2006/relationships/image" Target="../media/image59.jpeg"/><Relationship Id="rId12" Type="http://schemas.openxmlformats.org/officeDocument/2006/relationships/image" Target="../media/image64.jpeg"/><Relationship Id="rId17" Type="http://schemas.openxmlformats.org/officeDocument/2006/relationships/image" Target="../media/image69.jpeg"/><Relationship Id="rId25" Type="http://schemas.openxmlformats.org/officeDocument/2006/relationships/image" Target="../media/image77.jpeg"/><Relationship Id="rId33" Type="http://schemas.openxmlformats.org/officeDocument/2006/relationships/image" Target="../media/image85.jpeg"/><Relationship Id="rId38" Type="http://schemas.openxmlformats.org/officeDocument/2006/relationships/image" Target="../media/image90.jpeg"/><Relationship Id="rId46" Type="http://schemas.openxmlformats.org/officeDocument/2006/relationships/image" Target="../media/image98.jpeg"/><Relationship Id="rId2" Type="http://schemas.openxmlformats.org/officeDocument/2006/relationships/image" Target="../media/image54.jpeg"/><Relationship Id="rId16" Type="http://schemas.openxmlformats.org/officeDocument/2006/relationships/image" Target="../media/image68.jpeg"/><Relationship Id="rId20" Type="http://schemas.openxmlformats.org/officeDocument/2006/relationships/image" Target="../media/image72.jpeg"/><Relationship Id="rId29" Type="http://schemas.openxmlformats.org/officeDocument/2006/relationships/image" Target="../media/image81.jpeg"/><Relationship Id="rId41" Type="http://schemas.openxmlformats.org/officeDocument/2006/relationships/image" Target="../media/image93.jpeg"/><Relationship Id="rId1" Type="http://schemas.openxmlformats.org/officeDocument/2006/relationships/image" Target="../media/image53.jpeg"/><Relationship Id="rId6" Type="http://schemas.openxmlformats.org/officeDocument/2006/relationships/image" Target="../media/image58.jpeg"/><Relationship Id="rId11" Type="http://schemas.openxmlformats.org/officeDocument/2006/relationships/image" Target="../media/image63.jpeg"/><Relationship Id="rId24" Type="http://schemas.openxmlformats.org/officeDocument/2006/relationships/image" Target="../media/image76.jpeg"/><Relationship Id="rId32" Type="http://schemas.openxmlformats.org/officeDocument/2006/relationships/image" Target="../media/image84.jpeg"/><Relationship Id="rId37" Type="http://schemas.openxmlformats.org/officeDocument/2006/relationships/image" Target="../media/image89.jpeg"/><Relationship Id="rId40" Type="http://schemas.openxmlformats.org/officeDocument/2006/relationships/image" Target="../media/image92.jpeg"/><Relationship Id="rId45" Type="http://schemas.openxmlformats.org/officeDocument/2006/relationships/image" Target="../media/image97.jpeg"/><Relationship Id="rId5" Type="http://schemas.openxmlformats.org/officeDocument/2006/relationships/image" Target="../media/image57.jpeg"/><Relationship Id="rId15" Type="http://schemas.openxmlformats.org/officeDocument/2006/relationships/image" Target="../media/image67.jpeg"/><Relationship Id="rId23" Type="http://schemas.openxmlformats.org/officeDocument/2006/relationships/image" Target="../media/image75.jpeg"/><Relationship Id="rId28" Type="http://schemas.openxmlformats.org/officeDocument/2006/relationships/image" Target="../media/image80.jpeg"/><Relationship Id="rId36" Type="http://schemas.openxmlformats.org/officeDocument/2006/relationships/image" Target="../media/image88.jpeg"/><Relationship Id="rId10" Type="http://schemas.openxmlformats.org/officeDocument/2006/relationships/image" Target="../media/image62.jpeg"/><Relationship Id="rId19" Type="http://schemas.openxmlformats.org/officeDocument/2006/relationships/image" Target="../media/image71.jpeg"/><Relationship Id="rId31" Type="http://schemas.openxmlformats.org/officeDocument/2006/relationships/image" Target="../media/image83.jpeg"/><Relationship Id="rId44" Type="http://schemas.openxmlformats.org/officeDocument/2006/relationships/image" Target="../media/image96.jpeg"/><Relationship Id="rId4" Type="http://schemas.openxmlformats.org/officeDocument/2006/relationships/image" Target="../media/image56.jpeg"/><Relationship Id="rId9" Type="http://schemas.openxmlformats.org/officeDocument/2006/relationships/image" Target="../media/image61.jpeg"/><Relationship Id="rId14" Type="http://schemas.openxmlformats.org/officeDocument/2006/relationships/image" Target="../media/image66.jpeg"/><Relationship Id="rId22" Type="http://schemas.openxmlformats.org/officeDocument/2006/relationships/image" Target="../media/image74.jpeg"/><Relationship Id="rId27" Type="http://schemas.openxmlformats.org/officeDocument/2006/relationships/image" Target="../media/image79.jpeg"/><Relationship Id="rId30" Type="http://schemas.openxmlformats.org/officeDocument/2006/relationships/image" Target="../media/image82.jpeg"/><Relationship Id="rId35" Type="http://schemas.openxmlformats.org/officeDocument/2006/relationships/image" Target="../media/image87.jpeg"/><Relationship Id="rId43" Type="http://schemas.openxmlformats.org/officeDocument/2006/relationships/image" Target="../media/image95.jpeg"/><Relationship Id="rId48" Type="http://schemas.openxmlformats.org/officeDocument/2006/relationships/image" Target="../media/image10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485040</xdr:colOff>
      <xdr:row>0</xdr:row>
      <xdr:rowOff>0</xdr:rowOff>
    </xdr:from>
    <xdr:to>
      <xdr:col>6</xdr:col>
      <xdr:colOff>180975</xdr:colOff>
      <xdr:row>6</xdr:row>
      <xdr:rowOff>1123949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42740" y="0"/>
          <a:ext cx="3763110" cy="2676524"/>
        </a:xfrm>
        <a:prstGeom prst="rect">
          <a:avLst/>
        </a:prstGeom>
      </xdr:spPr>
    </xdr:pic>
    <xdr:clientData/>
  </xdr:twoCellAnchor>
  <xdr:twoCellAnchor editAs="oneCell">
    <xdr:from>
      <xdr:col>7</xdr:col>
      <xdr:colOff>485050</xdr:colOff>
      <xdr:row>5</xdr:row>
      <xdr:rowOff>55976</xdr:rowOff>
    </xdr:from>
    <xdr:to>
      <xdr:col>7</xdr:col>
      <xdr:colOff>613749</xdr:colOff>
      <xdr:row>6</xdr:row>
      <xdr:rowOff>4990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5666" y="1439058"/>
          <a:ext cx="128699" cy="131685"/>
        </a:xfrm>
        <a:prstGeom prst="rect">
          <a:avLst/>
        </a:prstGeom>
      </xdr:spPr>
    </xdr:pic>
    <xdr:clientData/>
  </xdr:twoCellAnchor>
  <xdr:twoCellAnchor editAs="oneCell">
    <xdr:from>
      <xdr:col>7</xdr:col>
      <xdr:colOff>494526</xdr:colOff>
      <xdr:row>6</xdr:row>
      <xdr:rowOff>1028319</xdr:rowOff>
    </xdr:from>
    <xdr:to>
      <xdr:col>7</xdr:col>
      <xdr:colOff>622737</xdr:colOff>
      <xdr:row>6</xdr:row>
      <xdr:rowOff>1163620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15142" y="2594072"/>
          <a:ext cx="128211" cy="135301"/>
        </a:xfrm>
        <a:prstGeom prst="rect">
          <a:avLst/>
        </a:prstGeom>
      </xdr:spPr>
    </xdr:pic>
    <xdr:clientData/>
  </xdr:twoCellAnchor>
  <xdr:twoCellAnchor editAs="oneCell">
    <xdr:from>
      <xdr:col>7</xdr:col>
      <xdr:colOff>239086</xdr:colOff>
      <xdr:row>6</xdr:row>
      <xdr:rowOff>56456</xdr:rowOff>
    </xdr:from>
    <xdr:to>
      <xdr:col>7</xdr:col>
      <xdr:colOff>470852</xdr:colOff>
      <xdr:row>6</xdr:row>
      <xdr:rowOff>233808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59702" y="1622209"/>
          <a:ext cx="231766" cy="177352"/>
        </a:xfrm>
        <a:prstGeom prst="rect">
          <a:avLst/>
        </a:prstGeom>
      </xdr:spPr>
    </xdr:pic>
    <xdr:clientData/>
  </xdr:twoCellAnchor>
  <xdr:twoCellAnchor editAs="oneCell">
    <xdr:from>
      <xdr:col>7</xdr:col>
      <xdr:colOff>495430</xdr:colOff>
      <xdr:row>6</xdr:row>
      <xdr:rowOff>854064</xdr:rowOff>
    </xdr:from>
    <xdr:to>
      <xdr:col>7</xdr:col>
      <xdr:colOff>623641</xdr:colOff>
      <xdr:row>6</xdr:row>
      <xdr:rowOff>983604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16046" y="2419817"/>
          <a:ext cx="128211" cy="129540"/>
        </a:xfrm>
        <a:prstGeom prst="rect">
          <a:avLst/>
        </a:prstGeom>
      </xdr:spPr>
    </xdr:pic>
    <xdr:clientData/>
  </xdr:twoCellAnchor>
  <xdr:twoCellAnchor editAs="oneCell">
    <xdr:from>
      <xdr:col>1</xdr:col>
      <xdr:colOff>169625</xdr:colOff>
      <xdr:row>17</xdr:row>
      <xdr:rowOff>52192</xdr:rowOff>
    </xdr:from>
    <xdr:to>
      <xdr:col>1</xdr:col>
      <xdr:colOff>1056979</xdr:colOff>
      <xdr:row>17</xdr:row>
      <xdr:rowOff>874213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639" y="7385137"/>
          <a:ext cx="887354" cy="822021"/>
        </a:xfrm>
        <a:prstGeom prst="rect">
          <a:avLst/>
        </a:prstGeom>
      </xdr:spPr>
    </xdr:pic>
    <xdr:clientData/>
  </xdr:twoCellAnchor>
  <xdr:twoCellAnchor editAs="oneCell">
    <xdr:from>
      <xdr:col>1</xdr:col>
      <xdr:colOff>182670</xdr:colOff>
      <xdr:row>18</xdr:row>
      <xdr:rowOff>13048</xdr:rowOff>
    </xdr:from>
    <xdr:to>
      <xdr:col>1</xdr:col>
      <xdr:colOff>1041854</xdr:colOff>
      <xdr:row>18</xdr:row>
      <xdr:rowOff>808973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684" y="8246301"/>
          <a:ext cx="859184" cy="795925"/>
        </a:xfrm>
        <a:prstGeom prst="rect">
          <a:avLst/>
        </a:prstGeom>
      </xdr:spPr>
    </xdr:pic>
    <xdr:clientData/>
  </xdr:twoCellAnchor>
  <xdr:twoCellAnchor editAs="oneCell">
    <xdr:from>
      <xdr:col>1</xdr:col>
      <xdr:colOff>195719</xdr:colOff>
      <xdr:row>19</xdr:row>
      <xdr:rowOff>52192</xdr:rowOff>
    </xdr:from>
    <xdr:to>
      <xdr:col>1</xdr:col>
      <xdr:colOff>1054901</xdr:colOff>
      <xdr:row>19</xdr:row>
      <xdr:rowOff>848116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733" y="9146610"/>
          <a:ext cx="859182" cy="795924"/>
        </a:xfrm>
        <a:prstGeom prst="rect">
          <a:avLst/>
        </a:prstGeom>
      </xdr:spPr>
    </xdr:pic>
    <xdr:clientData/>
  </xdr:twoCellAnchor>
  <xdr:twoCellAnchor editAs="oneCell">
    <xdr:from>
      <xdr:col>1</xdr:col>
      <xdr:colOff>143527</xdr:colOff>
      <xdr:row>20</xdr:row>
      <xdr:rowOff>13048</xdr:rowOff>
    </xdr:from>
    <xdr:to>
      <xdr:col>1</xdr:col>
      <xdr:colOff>1059051</xdr:colOff>
      <xdr:row>20</xdr:row>
      <xdr:rowOff>861165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541" y="9968630"/>
          <a:ext cx="915524" cy="848117"/>
        </a:xfrm>
        <a:prstGeom prst="rect">
          <a:avLst/>
        </a:prstGeom>
      </xdr:spPr>
    </xdr:pic>
    <xdr:clientData/>
  </xdr:twoCellAnchor>
  <xdr:twoCellAnchor editAs="oneCell">
    <xdr:from>
      <xdr:col>1</xdr:col>
      <xdr:colOff>182672</xdr:colOff>
      <xdr:row>21</xdr:row>
      <xdr:rowOff>39144</xdr:rowOff>
    </xdr:from>
    <xdr:to>
      <xdr:col>1</xdr:col>
      <xdr:colOff>1082979</xdr:colOff>
      <xdr:row>21</xdr:row>
      <xdr:rowOff>873165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686" y="10934178"/>
          <a:ext cx="900307" cy="834021"/>
        </a:xfrm>
        <a:prstGeom prst="rect">
          <a:avLst/>
        </a:prstGeom>
      </xdr:spPr>
    </xdr:pic>
    <xdr:clientData/>
  </xdr:twoCellAnchor>
  <xdr:twoCellAnchor editAs="oneCell">
    <xdr:from>
      <xdr:col>1</xdr:col>
      <xdr:colOff>156578</xdr:colOff>
      <xdr:row>22</xdr:row>
      <xdr:rowOff>39144</xdr:rowOff>
    </xdr:from>
    <xdr:to>
      <xdr:col>1</xdr:col>
      <xdr:colOff>1156610</xdr:colOff>
      <xdr:row>22</xdr:row>
      <xdr:rowOff>965547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592" y="11743151"/>
          <a:ext cx="1000032" cy="926403"/>
        </a:xfrm>
        <a:prstGeom prst="rect">
          <a:avLst/>
        </a:prstGeom>
      </xdr:spPr>
    </xdr:pic>
    <xdr:clientData/>
  </xdr:twoCellAnchor>
  <xdr:twoCellAnchor editAs="oneCell">
    <xdr:from>
      <xdr:col>1</xdr:col>
      <xdr:colOff>169625</xdr:colOff>
      <xdr:row>23</xdr:row>
      <xdr:rowOff>26096</xdr:rowOff>
    </xdr:from>
    <xdr:to>
      <xdr:col>1</xdr:col>
      <xdr:colOff>1127403</xdr:colOff>
      <xdr:row>23</xdr:row>
      <xdr:rowOff>913356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639" y="12813082"/>
          <a:ext cx="957778" cy="887260"/>
        </a:xfrm>
        <a:prstGeom prst="rect">
          <a:avLst/>
        </a:prstGeom>
      </xdr:spPr>
    </xdr:pic>
    <xdr:clientData/>
  </xdr:twoCellAnchor>
  <xdr:twoCellAnchor editAs="oneCell">
    <xdr:from>
      <xdr:col>1</xdr:col>
      <xdr:colOff>182672</xdr:colOff>
      <xdr:row>24</xdr:row>
      <xdr:rowOff>26095</xdr:rowOff>
    </xdr:from>
    <xdr:to>
      <xdr:col>1</xdr:col>
      <xdr:colOff>1140451</xdr:colOff>
      <xdr:row>24</xdr:row>
      <xdr:rowOff>913356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686" y="13700342"/>
          <a:ext cx="957779" cy="887261"/>
        </a:xfrm>
        <a:prstGeom prst="rect">
          <a:avLst/>
        </a:prstGeom>
      </xdr:spPr>
    </xdr:pic>
    <xdr:clientData/>
  </xdr:twoCellAnchor>
  <xdr:twoCellAnchor editAs="oneCell">
    <xdr:from>
      <xdr:col>1</xdr:col>
      <xdr:colOff>182671</xdr:colOff>
      <xdr:row>25</xdr:row>
      <xdr:rowOff>13049</xdr:rowOff>
    </xdr:from>
    <xdr:to>
      <xdr:col>1</xdr:col>
      <xdr:colOff>1109075</xdr:colOff>
      <xdr:row>25</xdr:row>
      <xdr:rowOff>871233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685" y="14652844"/>
          <a:ext cx="926404" cy="858184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208767</xdr:colOff>
      <xdr:row>26</xdr:row>
      <xdr:rowOff>39144</xdr:rowOff>
    </xdr:from>
    <xdr:to>
      <xdr:col>1</xdr:col>
      <xdr:colOff>1138376</xdr:colOff>
      <xdr:row>26</xdr:row>
      <xdr:rowOff>900309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6781" y="15579247"/>
          <a:ext cx="929609" cy="861165"/>
        </a:xfrm>
        <a:prstGeom prst="rect">
          <a:avLst/>
        </a:prstGeom>
      </xdr:spPr>
    </xdr:pic>
    <xdr:clientData/>
  </xdr:twoCellAnchor>
  <xdr:twoCellAnchor editAs="oneCell">
    <xdr:from>
      <xdr:col>1</xdr:col>
      <xdr:colOff>195718</xdr:colOff>
      <xdr:row>27</xdr:row>
      <xdr:rowOff>39143</xdr:rowOff>
    </xdr:from>
    <xdr:to>
      <xdr:col>1</xdr:col>
      <xdr:colOff>1174314</xdr:colOff>
      <xdr:row>27</xdr:row>
      <xdr:rowOff>945689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732" y="16492602"/>
          <a:ext cx="978596" cy="906546"/>
        </a:xfrm>
        <a:prstGeom prst="rect">
          <a:avLst/>
        </a:prstGeom>
      </xdr:spPr>
    </xdr:pic>
    <xdr:clientData/>
  </xdr:twoCellAnchor>
  <xdr:twoCellAnchor editAs="oneCell">
    <xdr:from>
      <xdr:col>1</xdr:col>
      <xdr:colOff>195720</xdr:colOff>
      <xdr:row>28</xdr:row>
      <xdr:rowOff>39144</xdr:rowOff>
    </xdr:from>
    <xdr:to>
      <xdr:col>1</xdr:col>
      <xdr:colOff>1122124</xdr:colOff>
      <xdr:row>28</xdr:row>
      <xdr:rowOff>897340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734" y="17458151"/>
          <a:ext cx="926404" cy="858196"/>
        </a:xfrm>
        <a:prstGeom prst="rect">
          <a:avLst/>
        </a:prstGeom>
      </xdr:spPr>
    </xdr:pic>
    <xdr:clientData/>
  </xdr:twoCellAnchor>
  <xdr:twoCellAnchor editAs="oneCell">
    <xdr:from>
      <xdr:col>1</xdr:col>
      <xdr:colOff>182671</xdr:colOff>
      <xdr:row>29</xdr:row>
      <xdr:rowOff>39144</xdr:rowOff>
    </xdr:from>
    <xdr:to>
      <xdr:col>1</xdr:col>
      <xdr:colOff>1122123</xdr:colOff>
      <xdr:row>29</xdr:row>
      <xdr:rowOff>909415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685" y="18384555"/>
          <a:ext cx="939452" cy="870271"/>
        </a:xfrm>
        <a:prstGeom prst="rect">
          <a:avLst/>
        </a:prstGeom>
      </xdr:spPr>
    </xdr:pic>
    <xdr:clientData/>
  </xdr:twoCellAnchor>
  <xdr:twoCellAnchor editAs="oneCell">
    <xdr:from>
      <xdr:col>1</xdr:col>
      <xdr:colOff>234863</xdr:colOff>
      <xdr:row>30</xdr:row>
      <xdr:rowOff>78287</xdr:rowOff>
    </xdr:from>
    <xdr:to>
      <xdr:col>1</xdr:col>
      <xdr:colOff>1109075</xdr:colOff>
      <xdr:row>30</xdr:row>
      <xdr:rowOff>888134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877" y="19350102"/>
          <a:ext cx="874212" cy="809847"/>
        </a:xfrm>
        <a:prstGeom prst="rect">
          <a:avLst/>
        </a:prstGeom>
      </xdr:spPr>
    </xdr:pic>
    <xdr:clientData/>
  </xdr:twoCellAnchor>
  <xdr:twoCellAnchor editAs="oneCell">
    <xdr:from>
      <xdr:col>1</xdr:col>
      <xdr:colOff>169623</xdr:colOff>
      <xdr:row>31</xdr:row>
      <xdr:rowOff>52192</xdr:rowOff>
    </xdr:from>
    <xdr:to>
      <xdr:col>1</xdr:col>
      <xdr:colOff>1109075</xdr:colOff>
      <xdr:row>31</xdr:row>
      <xdr:rowOff>922476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637" y="20224315"/>
          <a:ext cx="939452" cy="870284"/>
        </a:xfrm>
        <a:prstGeom prst="rect">
          <a:avLst/>
        </a:prstGeom>
      </xdr:spPr>
    </xdr:pic>
    <xdr:clientData/>
  </xdr:twoCellAnchor>
  <xdr:twoCellAnchor editAs="oneCell">
    <xdr:from>
      <xdr:col>1</xdr:col>
      <xdr:colOff>195719</xdr:colOff>
      <xdr:row>32</xdr:row>
      <xdr:rowOff>26096</xdr:rowOff>
    </xdr:from>
    <xdr:to>
      <xdr:col>1</xdr:col>
      <xdr:colOff>1125327</xdr:colOff>
      <xdr:row>32</xdr:row>
      <xdr:rowOff>887260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733" y="21150719"/>
          <a:ext cx="929608" cy="861164"/>
        </a:xfrm>
        <a:prstGeom prst="rect">
          <a:avLst/>
        </a:prstGeom>
      </xdr:spPr>
    </xdr:pic>
    <xdr:clientData/>
  </xdr:twoCellAnchor>
  <xdr:twoCellAnchor editAs="oneCell">
    <xdr:from>
      <xdr:col>1</xdr:col>
      <xdr:colOff>156576</xdr:colOff>
      <xdr:row>33</xdr:row>
      <xdr:rowOff>39145</xdr:rowOff>
    </xdr:from>
    <xdr:to>
      <xdr:col>1</xdr:col>
      <xdr:colOff>1148220</xdr:colOff>
      <xdr:row>33</xdr:row>
      <xdr:rowOff>957778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590" y="22064077"/>
          <a:ext cx="991644" cy="918633"/>
        </a:xfrm>
        <a:prstGeom prst="rect">
          <a:avLst/>
        </a:prstGeom>
      </xdr:spPr>
    </xdr:pic>
    <xdr:clientData/>
  </xdr:twoCellAnchor>
  <xdr:twoCellAnchor editAs="oneCell">
    <xdr:from>
      <xdr:col>1</xdr:col>
      <xdr:colOff>156576</xdr:colOff>
      <xdr:row>34</xdr:row>
      <xdr:rowOff>26096</xdr:rowOff>
    </xdr:from>
    <xdr:to>
      <xdr:col>1</xdr:col>
      <xdr:colOff>1135172</xdr:colOff>
      <xdr:row>34</xdr:row>
      <xdr:rowOff>932642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590" y="23081815"/>
          <a:ext cx="978596" cy="906546"/>
        </a:xfrm>
        <a:prstGeom prst="rect">
          <a:avLst/>
        </a:prstGeom>
      </xdr:spPr>
    </xdr:pic>
    <xdr:clientData/>
  </xdr:twoCellAnchor>
  <xdr:twoCellAnchor editAs="oneCell">
    <xdr:from>
      <xdr:col>1</xdr:col>
      <xdr:colOff>117431</xdr:colOff>
      <xdr:row>35</xdr:row>
      <xdr:rowOff>39144</xdr:rowOff>
    </xdr:from>
    <xdr:to>
      <xdr:col>1</xdr:col>
      <xdr:colOff>1131549</xdr:colOff>
      <xdr:row>35</xdr:row>
      <xdr:rowOff>978596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5445" y="24060411"/>
          <a:ext cx="1014118" cy="939452"/>
        </a:xfrm>
        <a:prstGeom prst="rect">
          <a:avLst/>
        </a:prstGeom>
      </xdr:spPr>
    </xdr:pic>
    <xdr:clientData/>
  </xdr:twoCellAnchor>
  <xdr:twoCellAnchor editAs="oneCell">
    <xdr:from>
      <xdr:col>1</xdr:col>
      <xdr:colOff>156576</xdr:colOff>
      <xdr:row>36</xdr:row>
      <xdr:rowOff>13048</xdr:rowOff>
    </xdr:from>
    <xdr:to>
      <xdr:col>1</xdr:col>
      <xdr:colOff>1187363</xdr:colOff>
      <xdr:row>36</xdr:row>
      <xdr:rowOff>967942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590" y="25039007"/>
          <a:ext cx="1030787" cy="954894"/>
        </a:xfrm>
        <a:prstGeom prst="rect">
          <a:avLst/>
        </a:prstGeom>
      </xdr:spPr>
    </xdr:pic>
    <xdr:clientData/>
  </xdr:twoCellAnchor>
  <xdr:twoCellAnchor editAs="oneCell">
    <xdr:from>
      <xdr:col>1</xdr:col>
      <xdr:colOff>156575</xdr:colOff>
      <xdr:row>37</xdr:row>
      <xdr:rowOff>13048</xdr:rowOff>
    </xdr:from>
    <xdr:to>
      <xdr:col>1</xdr:col>
      <xdr:colOff>1122123</xdr:colOff>
      <xdr:row>37</xdr:row>
      <xdr:rowOff>907506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589" y="26056747"/>
          <a:ext cx="965548" cy="89445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52192</xdr:colOff>
      <xdr:row>38</xdr:row>
      <xdr:rowOff>13049</xdr:rowOff>
    </xdr:from>
    <xdr:to>
      <xdr:col>1</xdr:col>
      <xdr:colOff>1080395</xdr:colOff>
      <xdr:row>38</xdr:row>
      <xdr:rowOff>965549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206" y="27009248"/>
          <a:ext cx="1028203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26096</xdr:colOff>
      <xdr:row>39</xdr:row>
      <xdr:rowOff>26096</xdr:rowOff>
    </xdr:from>
    <xdr:to>
      <xdr:col>1</xdr:col>
      <xdr:colOff>1265650</xdr:colOff>
      <xdr:row>39</xdr:row>
      <xdr:rowOff>1174386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4110" y="28066130"/>
          <a:ext cx="1239554" cy="1148290"/>
        </a:xfrm>
        <a:prstGeom prst="rect">
          <a:avLst/>
        </a:prstGeom>
      </xdr:spPr>
    </xdr:pic>
    <xdr:clientData/>
  </xdr:twoCellAnchor>
  <xdr:twoCellAnchor editAs="oneCell">
    <xdr:from>
      <xdr:col>1</xdr:col>
      <xdr:colOff>117432</xdr:colOff>
      <xdr:row>40</xdr:row>
      <xdr:rowOff>13048</xdr:rowOff>
    </xdr:from>
    <xdr:to>
      <xdr:col>1</xdr:col>
      <xdr:colOff>1187363</xdr:colOff>
      <xdr:row>40</xdr:row>
      <xdr:rowOff>1004204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5446" y="29201301"/>
          <a:ext cx="1069931" cy="991156"/>
        </a:xfrm>
        <a:prstGeom prst="rect">
          <a:avLst/>
        </a:prstGeom>
      </xdr:spPr>
    </xdr:pic>
    <xdr:clientData/>
  </xdr:twoCellAnchor>
  <xdr:twoCellAnchor editAs="oneCell">
    <xdr:from>
      <xdr:col>1</xdr:col>
      <xdr:colOff>156576</xdr:colOff>
      <xdr:row>41</xdr:row>
      <xdr:rowOff>39143</xdr:rowOff>
    </xdr:from>
    <xdr:to>
      <xdr:col>1</xdr:col>
      <xdr:colOff>1200411</xdr:colOff>
      <xdr:row>41</xdr:row>
      <xdr:rowOff>1006124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590" y="30258184"/>
          <a:ext cx="1043835" cy="966981"/>
        </a:xfrm>
        <a:prstGeom prst="rect">
          <a:avLst/>
        </a:prstGeom>
      </xdr:spPr>
    </xdr:pic>
    <xdr:clientData/>
  </xdr:twoCellAnchor>
  <xdr:twoCellAnchor editAs="oneCell">
    <xdr:from>
      <xdr:col>1</xdr:col>
      <xdr:colOff>130480</xdr:colOff>
      <xdr:row>42</xdr:row>
      <xdr:rowOff>39145</xdr:rowOff>
    </xdr:from>
    <xdr:to>
      <xdr:col>1</xdr:col>
      <xdr:colOff>1161267</xdr:colOff>
      <xdr:row>42</xdr:row>
      <xdr:rowOff>994039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8494" y="31288974"/>
          <a:ext cx="1030787" cy="954894"/>
        </a:xfrm>
        <a:prstGeom prst="rect">
          <a:avLst/>
        </a:prstGeom>
      </xdr:spPr>
    </xdr:pic>
    <xdr:clientData/>
  </xdr:twoCellAnchor>
  <xdr:twoCellAnchor editAs="oneCell">
    <xdr:from>
      <xdr:col>1</xdr:col>
      <xdr:colOff>169624</xdr:colOff>
      <xdr:row>43</xdr:row>
      <xdr:rowOff>26096</xdr:rowOff>
    </xdr:from>
    <xdr:to>
      <xdr:col>1</xdr:col>
      <xdr:colOff>1213459</xdr:colOff>
      <xdr:row>43</xdr:row>
      <xdr:rowOff>993077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638" y="32306712"/>
          <a:ext cx="1043835" cy="966981"/>
        </a:xfrm>
        <a:prstGeom prst="rect">
          <a:avLst/>
        </a:prstGeom>
      </xdr:spPr>
    </xdr:pic>
    <xdr:clientData/>
  </xdr:twoCellAnchor>
  <xdr:twoCellAnchor editAs="oneCell">
    <xdr:from>
      <xdr:col>1</xdr:col>
      <xdr:colOff>156576</xdr:colOff>
      <xdr:row>44</xdr:row>
      <xdr:rowOff>13048</xdr:rowOff>
    </xdr:from>
    <xdr:to>
      <xdr:col>1</xdr:col>
      <xdr:colOff>1135172</xdr:colOff>
      <xdr:row>44</xdr:row>
      <xdr:rowOff>919594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590" y="33311404"/>
          <a:ext cx="978596" cy="906546"/>
        </a:xfrm>
        <a:prstGeom prst="rect">
          <a:avLst/>
        </a:prstGeom>
      </xdr:spPr>
    </xdr:pic>
    <xdr:clientData/>
  </xdr:twoCellAnchor>
  <xdr:twoCellAnchor editAs="oneCell">
    <xdr:from>
      <xdr:col>1</xdr:col>
      <xdr:colOff>156575</xdr:colOff>
      <xdr:row>45</xdr:row>
      <xdr:rowOff>26096</xdr:rowOff>
    </xdr:from>
    <xdr:to>
      <xdr:col>1</xdr:col>
      <xdr:colOff>1213458</xdr:colOff>
      <xdr:row>45</xdr:row>
      <xdr:rowOff>1005165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589" y="34263904"/>
          <a:ext cx="1056883" cy="979069"/>
        </a:xfrm>
        <a:prstGeom prst="rect">
          <a:avLst/>
        </a:prstGeom>
      </xdr:spPr>
    </xdr:pic>
    <xdr:clientData/>
  </xdr:twoCellAnchor>
  <xdr:twoCellAnchor editAs="oneCell">
    <xdr:from>
      <xdr:col>1</xdr:col>
      <xdr:colOff>182671</xdr:colOff>
      <xdr:row>46</xdr:row>
      <xdr:rowOff>26096</xdr:rowOff>
    </xdr:from>
    <xdr:to>
      <xdr:col>1</xdr:col>
      <xdr:colOff>1122123</xdr:colOff>
      <xdr:row>46</xdr:row>
      <xdr:rowOff>896380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685" y="35307740"/>
          <a:ext cx="939452" cy="870284"/>
        </a:xfrm>
        <a:prstGeom prst="rect">
          <a:avLst/>
        </a:prstGeom>
      </xdr:spPr>
    </xdr:pic>
    <xdr:clientData/>
  </xdr:twoCellAnchor>
  <xdr:twoCellAnchor editAs="oneCell">
    <xdr:from>
      <xdr:col>1</xdr:col>
      <xdr:colOff>182671</xdr:colOff>
      <xdr:row>47</xdr:row>
      <xdr:rowOff>13048</xdr:rowOff>
    </xdr:from>
    <xdr:to>
      <xdr:col>1</xdr:col>
      <xdr:colOff>1182704</xdr:colOff>
      <xdr:row>47</xdr:row>
      <xdr:rowOff>939452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685" y="36221096"/>
          <a:ext cx="1000033" cy="926404"/>
        </a:xfrm>
        <a:prstGeom prst="rect">
          <a:avLst/>
        </a:prstGeom>
      </xdr:spPr>
    </xdr:pic>
    <xdr:clientData/>
  </xdr:twoCellAnchor>
  <xdr:twoCellAnchor editAs="oneCell">
    <xdr:from>
      <xdr:col>1</xdr:col>
      <xdr:colOff>274007</xdr:colOff>
      <xdr:row>52</xdr:row>
      <xdr:rowOff>26097</xdr:rowOff>
    </xdr:from>
    <xdr:to>
      <xdr:col>1</xdr:col>
      <xdr:colOff>1214564</xdr:colOff>
      <xdr:row>52</xdr:row>
      <xdr:rowOff>965549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021" y="38739350"/>
          <a:ext cx="940557" cy="939452"/>
        </a:xfrm>
        <a:prstGeom prst="rect">
          <a:avLst/>
        </a:prstGeom>
      </xdr:spPr>
    </xdr:pic>
    <xdr:clientData/>
  </xdr:twoCellAnchor>
  <xdr:twoCellAnchor editAs="oneCell">
    <xdr:from>
      <xdr:col>1</xdr:col>
      <xdr:colOff>326199</xdr:colOff>
      <xdr:row>53</xdr:row>
      <xdr:rowOff>39145</xdr:rowOff>
    </xdr:from>
    <xdr:to>
      <xdr:col>1</xdr:col>
      <xdr:colOff>1187363</xdr:colOff>
      <xdr:row>53</xdr:row>
      <xdr:rowOff>918162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213" y="39770138"/>
          <a:ext cx="861164" cy="879017"/>
        </a:xfrm>
        <a:prstGeom prst="rect">
          <a:avLst/>
        </a:prstGeom>
      </xdr:spPr>
    </xdr:pic>
    <xdr:clientData/>
  </xdr:twoCellAnchor>
  <xdr:twoCellAnchor editAs="oneCell">
    <xdr:from>
      <xdr:col>1</xdr:col>
      <xdr:colOff>365343</xdr:colOff>
      <xdr:row>54</xdr:row>
      <xdr:rowOff>26098</xdr:rowOff>
    </xdr:from>
    <xdr:to>
      <xdr:col>1</xdr:col>
      <xdr:colOff>1154650</xdr:colOff>
      <xdr:row>54</xdr:row>
      <xdr:rowOff>900310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3357" y="40696543"/>
          <a:ext cx="789307" cy="874212"/>
        </a:xfrm>
        <a:prstGeom prst="rect">
          <a:avLst/>
        </a:prstGeom>
      </xdr:spPr>
    </xdr:pic>
    <xdr:clientData/>
  </xdr:twoCellAnchor>
  <xdr:twoCellAnchor editAs="oneCell">
    <xdr:from>
      <xdr:col>1</xdr:col>
      <xdr:colOff>326200</xdr:colOff>
      <xdr:row>55</xdr:row>
      <xdr:rowOff>26097</xdr:rowOff>
    </xdr:from>
    <xdr:to>
      <xdr:col>1</xdr:col>
      <xdr:colOff>1278700</xdr:colOff>
      <xdr:row>55</xdr:row>
      <xdr:rowOff>979662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214" y="41635994"/>
          <a:ext cx="952500" cy="953565"/>
        </a:xfrm>
        <a:prstGeom prst="rect">
          <a:avLst/>
        </a:prstGeom>
      </xdr:spPr>
    </xdr:pic>
    <xdr:clientData/>
  </xdr:twoCellAnchor>
  <xdr:twoCellAnchor editAs="oneCell">
    <xdr:from>
      <xdr:col>1</xdr:col>
      <xdr:colOff>326199</xdr:colOff>
      <xdr:row>56</xdr:row>
      <xdr:rowOff>13048</xdr:rowOff>
    </xdr:from>
    <xdr:to>
      <xdr:col>1</xdr:col>
      <xdr:colOff>1278699</xdr:colOff>
      <xdr:row>56</xdr:row>
      <xdr:rowOff>967972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213" y="42627637"/>
          <a:ext cx="952500" cy="954924"/>
        </a:xfrm>
        <a:prstGeom prst="rect">
          <a:avLst/>
        </a:prstGeom>
      </xdr:spPr>
    </xdr:pic>
    <xdr:clientData/>
  </xdr:twoCellAnchor>
  <xdr:twoCellAnchor editAs="oneCell">
    <xdr:from>
      <xdr:col>1</xdr:col>
      <xdr:colOff>300104</xdr:colOff>
      <xdr:row>61</xdr:row>
      <xdr:rowOff>13047</xdr:rowOff>
    </xdr:from>
    <xdr:to>
      <xdr:col>1</xdr:col>
      <xdr:colOff>1238674</xdr:colOff>
      <xdr:row>61</xdr:row>
      <xdr:rowOff>952500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118" y="45472088"/>
          <a:ext cx="938570" cy="939453"/>
        </a:xfrm>
        <a:prstGeom prst="rect">
          <a:avLst/>
        </a:prstGeom>
      </xdr:spPr>
    </xdr:pic>
    <xdr:clientData/>
  </xdr:twoCellAnchor>
  <xdr:twoCellAnchor editAs="oneCell">
    <xdr:from>
      <xdr:col>1</xdr:col>
      <xdr:colOff>247911</xdr:colOff>
      <xdr:row>62</xdr:row>
      <xdr:rowOff>39143</xdr:rowOff>
    </xdr:from>
    <xdr:to>
      <xdr:col>1</xdr:col>
      <xdr:colOff>1291746</xdr:colOff>
      <xdr:row>62</xdr:row>
      <xdr:rowOff>1082978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925" y="46489828"/>
          <a:ext cx="1043835" cy="1043835"/>
        </a:xfrm>
        <a:prstGeom prst="rect">
          <a:avLst/>
        </a:prstGeom>
      </xdr:spPr>
    </xdr:pic>
    <xdr:clientData/>
  </xdr:twoCellAnchor>
  <xdr:twoCellAnchor editAs="oneCell">
    <xdr:from>
      <xdr:col>1</xdr:col>
      <xdr:colOff>260958</xdr:colOff>
      <xdr:row>63</xdr:row>
      <xdr:rowOff>39144</xdr:rowOff>
    </xdr:from>
    <xdr:to>
      <xdr:col>1</xdr:col>
      <xdr:colOff>1330889</xdr:colOff>
      <xdr:row>63</xdr:row>
      <xdr:rowOff>1110081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8972" y="47598904"/>
          <a:ext cx="1069931" cy="1070937"/>
        </a:xfrm>
        <a:prstGeom prst="rect">
          <a:avLst/>
        </a:prstGeom>
      </xdr:spPr>
    </xdr:pic>
    <xdr:clientData/>
  </xdr:twoCellAnchor>
  <xdr:twoCellAnchor editAs="oneCell">
    <xdr:from>
      <xdr:col>1</xdr:col>
      <xdr:colOff>274009</xdr:colOff>
      <xdr:row>64</xdr:row>
      <xdr:rowOff>13049</xdr:rowOff>
    </xdr:from>
    <xdr:to>
      <xdr:col>1</xdr:col>
      <xdr:colOff>1356986</xdr:colOff>
      <xdr:row>64</xdr:row>
      <xdr:rowOff>1097044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023" y="48721028"/>
          <a:ext cx="1082977" cy="1083995"/>
        </a:xfrm>
        <a:prstGeom prst="rect">
          <a:avLst/>
        </a:prstGeom>
      </xdr:spPr>
    </xdr:pic>
    <xdr:clientData/>
  </xdr:twoCellAnchor>
  <xdr:twoCellAnchor editAs="oneCell">
    <xdr:from>
      <xdr:col>1</xdr:col>
      <xdr:colOff>300102</xdr:colOff>
      <xdr:row>65</xdr:row>
      <xdr:rowOff>13049</xdr:rowOff>
    </xdr:from>
    <xdr:to>
      <xdr:col>1</xdr:col>
      <xdr:colOff>1351052</xdr:colOff>
      <xdr:row>65</xdr:row>
      <xdr:rowOff>1069931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116" y="49869248"/>
          <a:ext cx="1050950" cy="1056882"/>
        </a:xfrm>
        <a:prstGeom prst="rect">
          <a:avLst/>
        </a:prstGeom>
      </xdr:spPr>
    </xdr:pic>
    <xdr:clientData/>
  </xdr:twoCellAnchor>
  <xdr:twoCellAnchor editAs="oneCell">
    <xdr:from>
      <xdr:col>1</xdr:col>
      <xdr:colOff>247912</xdr:colOff>
      <xdr:row>66</xdr:row>
      <xdr:rowOff>13049</xdr:rowOff>
    </xdr:from>
    <xdr:to>
      <xdr:col>1</xdr:col>
      <xdr:colOff>1409179</xdr:colOff>
      <xdr:row>66</xdr:row>
      <xdr:rowOff>1174316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926" y="50965275"/>
          <a:ext cx="1161267" cy="116126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313151</xdr:colOff>
      <xdr:row>67</xdr:row>
      <xdr:rowOff>52193</xdr:rowOff>
    </xdr:from>
    <xdr:to>
      <xdr:col>1</xdr:col>
      <xdr:colOff>1382076</xdr:colOff>
      <xdr:row>67</xdr:row>
      <xdr:rowOff>1122123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1165" y="52204830"/>
          <a:ext cx="1068925" cy="1069930"/>
        </a:xfrm>
        <a:prstGeom prst="rect">
          <a:avLst/>
        </a:prstGeom>
      </xdr:spPr>
    </xdr:pic>
    <xdr:clientData/>
  </xdr:twoCellAnchor>
  <xdr:twoCellAnchor editAs="oneCell">
    <xdr:from>
      <xdr:col>1</xdr:col>
      <xdr:colOff>247911</xdr:colOff>
      <xdr:row>68</xdr:row>
      <xdr:rowOff>39143</xdr:rowOff>
    </xdr:from>
    <xdr:to>
      <xdr:col>1</xdr:col>
      <xdr:colOff>1422226</xdr:colOff>
      <xdr:row>68</xdr:row>
      <xdr:rowOff>1214562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925" y="53353047"/>
          <a:ext cx="1174315" cy="1175419"/>
        </a:xfrm>
        <a:prstGeom prst="rect">
          <a:avLst/>
        </a:prstGeom>
      </xdr:spPr>
    </xdr:pic>
    <xdr:clientData/>
  </xdr:twoCellAnchor>
  <xdr:twoCellAnchor editAs="oneCell">
    <xdr:from>
      <xdr:col>1</xdr:col>
      <xdr:colOff>300103</xdr:colOff>
      <xdr:row>69</xdr:row>
      <xdr:rowOff>26097</xdr:rowOff>
    </xdr:from>
    <xdr:to>
      <xdr:col>1</xdr:col>
      <xdr:colOff>1395099</xdr:colOff>
      <xdr:row>69</xdr:row>
      <xdr:rowOff>1122123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117" y="54592604"/>
          <a:ext cx="1094996" cy="1096026"/>
        </a:xfrm>
        <a:prstGeom prst="rect">
          <a:avLst/>
        </a:prstGeom>
      </xdr:spPr>
    </xdr:pic>
    <xdr:clientData/>
  </xdr:twoCellAnchor>
  <xdr:twoCellAnchor editAs="oneCell">
    <xdr:from>
      <xdr:col>1</xdr:col>
      <xdr:colOff>274007</xdr:colOff>
      <xdr:row>70</xdr:row>
      <xdr:rowOff>26095</xdr:rowOff>
    </xdr:from>
    <xdr:to>
      <xdr:col>1</xdr:col>
      <xdr:colOff>1487466</xdr:colOff>
      <xdr:row>70</xdr:row>
      <xdr:rowOff>1239554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021" y="55740821"/>
          <a:ext cx="1213459" cy="1213459"/>
        </a:xfrm>
        <a:prstGeom prst="rect">
          <a:avLst/>
        </a:prstGeom>
      </xdr:spPr>
    </xdr:pic>
    <xdr:clientData/>
  </xdr:twoCellAnchor>
  <xdr:twoCellAnchor editAs="oneCell">
    <xdr:from>
      <xdr:col>1</xdr:col>
      <xdr:colOff>339242</xdr:colOff>
      <xdr:row>71</xdr:row>
      <xdr:rowOff>13049</xdr:rowOff>
    </xdr:from>
    <xdr:to>
      <xdr:col>1</xdr:col>
      <xdr:colOff>1487463</xdr:colOff>
      <xdr:row>71</xdr:row>
      <xdr:rowOff>1278698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887256" y="56993426"/>
          <a:ext cx="1148221" cy="1265649"/>
        </a:xfrm>
        <a:prstGeom prst="rect">
          <a:avLst/>
        </a:prstGeom>
      </xdr:spPr>
    </xdr:pic>
    <xdr:clientData/>
  </xdr:twoCellAnchor>
  <xdr:twoCellAnchor editAs="oneCell">
    <xdr:from>
      <xdr:col>1</xdr:col>
      <xdr:colOff>260959</xdr:colOff>
      <xdr:row>72</xdr:row>
      <xdr:rowOff>26096</xdr:rowOff>
    </xdr:from>
    <xdr:to>
      <xdr:col>1</xdr:col>
      <xdr:colOff>1474418</xdr:colOff>
      <xdr:row>72</xdr:row>
      <xdr:rowOff>1239555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8973" y="58324315"/>
          <a:ext cx="1213459" cy="1213459"/>
        </a:xfrm>
        <a:prstGeom prst="rect">
          <a:avLst/>
        </a:prstGeom>
      </xdr:spPr>
    </xdr:pic>
    <xdr:clientData/>
  </xdr:twoCellAnchor>
  <xdr:twoCellAnchor editAs="oneCell">
    <xdr:from>
      <xdr:col>1</xdr:col>
      <xdr:colOff>117433</xdr:colOff>
      <xdr:row>79</xdr:row>
      <xdr:rowOff>65240</xdr:rowOff>
    </xdr:from>
    <xdr:to>
      <xdr:col>1</xdr:col>
      <xdr:colOff>1678711</xdr:colOff>
      <xdr:row>79</xdr:row>
      <xdr:rowOff>1330891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5447" y="62447466"/>
          <a:ext cx="1561278" cy="126565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doctor-puzzle.ru/" TargetMode="External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Z1002"/>
  <sheetViews>
    <sheetView tabSelected="1" topLeftCell="A7" zoomScale="73" zoomScaleNormal="73" workbookViewId="0">
      <selection activeCell="F85" sqref="F85"/>
    </sheetView>
  </sheetViews>
  <sheetFormatPr defaultColWidth="12.625" defaultRowHeight="15" customHeight="1" x14ac:dyDescent="0.2"/>
  <cols>
    <col min="1" max="1" width="7.25" customWidth="1"/>
    <col min="2" max="2" width="51.25" customWidth="1"/>
    <col min="3" max="3" width="12.375" customWidth="1"/>
    <col min="4" max="4" width="12.625" customWidth="1"/>
    <col min="5" max="5" width="13.5" customWidth="1"/>
    <col min="6" max="6" width="14.875" customWidth="1"/>
    <col min="7" max="7" width="11.75" customWidth="1"/>
    <col min="8" max="9" width="10.25" customWidth="1"/>
    <col min="10" max="10" width="10.625" customWidth="1"/>
    <col min="11" max="12" width="7.625" customWidth="1"/>
    <col min="13" max="13" width="5.625" customWidth="1"/>
    <col min="14" max="18" width="7.625" customWidth="1"/>
    <col min="19" max="19" width="4.25" customWidth="1"/>
    <col min="20" max="20" width="7.625" hidden="1" customWidth="1"/>
    <col min="21" max="26" width="7.625" customWidth="1"/>
  </cols>
  <sheetData>
    <row r="1" spans="1:22" ht="49.9" customHeight="1" x14ac:dyDescent="0.2">
      <c r="A1" s="135" t="s">
        <v>63</v>
      </c>
      <c r="B1" s="136"/>
      <c r="C1" s="97"/>
      <c r="D1" s="97"/>
      <c r="E1" s="97"/>
      <c r="F1" s="97"/>
      <c r="G1" s="97"/>
      <c r="H1" s="132" t="s">
        <v>0</v>
      </c>
      <c r="I1" s="133"/>
      <c r="J1" s="134"/>
    </row>
    <row r="2" spans="1:22" ht="14.45" customHeight="1" x14ac:dyDescent="0.25">
      <c r="A2" s="136"/>
      <c r="B2" s="136"/>
      <c r="C2" s="97"/>
      <c r="D2" s="97"/>
      <c r="E2" s="97"/>
      <c r="F2" s="97"/>
      <c r="G2" s="97"/>
      <c r="H2" s="126" t="s">
        <v>71</v>
      </c>
      <c r="I2" s="127"/>
      <c r="J2" s="128"/>
      <c r="N2" s="14"/>
      <c r="O2" s="14"/>
      <c r="P2" s="14"/>
      <c r="Q2" s="14"/>
      <c r="R2" s="14"/>
      <c r="S2" s="14"/>
      <c r="T2" s="14"/>
      <c r="U2" s="15"/>
      <c r="V2" s="15"/>
    </row>
    <row r="3" spans="1:22" ht="14.45" customHeight="1" x14ac:dyDescent="0.25">
      <c r="A3" s="136"/>
      <c r="B3" s="136"/>
      <c r="C3" s="97"/>
      <c r="D3" s="97"/>
      <c r="E3" s="97"/>
      <c r="F3" s="97"/>
      <c r="G3" s="97"/>
      <c r="H3" s="126"/>
      <c r="I3" s="127"/>
      <c r="J3" s="128"/>
      <c r="N3" s="14"/>
      <c r="O3" s="14"/>
      <c r="P3" s="14"/>
      <c r="Q3" s="14"/>
      <c r="R3" s="14"/>
      <c r="S3" s="14"/>
      <c r="T3" s="14"/>
      <c r="U3" s="17"/>
      <c r="V3" s="17"/>
    </row>
    <row r="4" spans="1:22" x14ac:dyDescent="0.25">
      <c r="A4" s="136"/>
      <c r="B4" s="136"/>
      <c r="C4" s="97"/>
      <c r="D4" s="97"/>
      <c r="E4" s="97"/>
      <c r="F4" s="97"/>
      <c r="G4" s="97"/>
      <c r="H4" s="126"/>
      <c r="I4" s="127"/>
      <c r="J4" s="128"/>
      <c r="M4" s="24"/>
      <c r="N4" s="24"/>
      <c r="O4" s="24"/>
      <c r="P4" s="24"/>
      <c r="Q4" s="14"/>
      <c r="R4" s="14"/>
      <c r="S4" s="14"/>
      <c r="T4" s="14"/>
      <c r="U4" s="17"/>
      <c r="V4" s="17"/>
    </row>
    <row r="5" spans="1:22" x14ac:dyDescent="0.25">
      <c r="A5" s="136"/>
      <c r="B5" s="136"/>
      <c r="C5" s="97"/>
      <c r="D5" s="97"/>
      <c r="E5" s="97"/>
      <c r="F5" s="97"/>
      <c r="G5" s="97"/>
      <c r="H5" s="126"/>
      <c r="I5" s="127"/>
      <c r="J5" s="128"/>
      <c r="N5" s="17"/>
      <c r="O5" s="18"/>
      <c r="P5" s="18"/>
      <c r="Q5" s="14"/>
      <c r="R5" s="14"/>
      <c r="S5" s="14"/>
      <c r="T5" s="14"/>
      <c r="U5" s="17"/>
      <c r="V5" s="17"/>
    </row>
    <row r="6" spans="1:22" ht="14.45" customHeight="1" x14ac:dyDescent="0.25">
      <c r="A6" s="136"/>
      <c r="B6" s="136"/>
      <c r="C6" s="97"/>
      <c r="D6" s="97"/>
      <c r="E6" s="97"/>
      <c r="F6" s="97"/>
      <c r="G6" s="97"/>
      <c r="H6" s="126"/>
      <c r="I6" s="127"/>
      <c r="J6" s="128"/>
      <c r="N6" s="19"/>
      <c r="O6" s="18"/>
      <c r="P6" s="18"/>
      <c r="Q6" s="14"/>
      <c r="R6" s="14"/>
      <c r="S6" s="14"/>
      <c r="T6" s="14"/>
      <c r="U6" s="17"/>
      <c r="V6" s="17"/>
    </row>
    <row r="7" spans="1:22" ht="95.25" customHeight="1" x14ac:dyDescent="0.25">
      <c r="A7" s="136"/>
      <c r="B7" s="136"/>
      <c r="C7" s="98"/>
      <c r="D7" s="98"/>
      <c r="E7" s="98"/>
      <c r="F7" s="98"/>
      <c r="G7" s="98"/>
      <c r="H7" s="129"/>
      <c r="I7" s="130"/>
      <c r="J7" s="131"/>
      <c r="N7" s="35"/>
      <c r="O7" s="16"/>
      <c r="P7" s="16"/>
      <c r="Q7" s="14"/>
      <c r="R7" s="14"/>
      <c r="S7" s="14"/>
      <c r="T7" s="14"/>
      <c r="U7" s="14"/>
      <c r="V7" s="14"/>
    </row>
    <row r="8" spans="1:22" ht="47.25" customHeight="1" x14ac:dyDescent="0.25">
      <c r="A8" s="76" t="s">
        <v>62</v>
      </c>
      <c r="B8" s="78" t="s">
        <v>1</v>
      </c>
      <c r="C8" s="80" t="s">
        <v>2</v>
      </c>
      <c r="D8" s="99" t="s">
        <v>64</v>
      </c>
      <c r="E8" s="100"/>
      <c r="F8" s="100"/>
      <c r="G8" s="100"/>
      <c r="H8" s="100"/>
      <c r="I8" s="100"/>
      <c r="J8" s="100"/>
      <c r="K8" s="46"/>
      <c r="N8" s="36"/>
      <c r="O8" s="16"/>
      <c r="P8" s="16"/>
      <c r="Q8" s="14"/>
      <c r="R8" s="14"/>
      <c r="S8" s="14"/>
      <c r="T8" s="14"/>
      <c r="U8" s="14"/>
      <c r="V8" s="14"/>
    </row>
    <row r="9" spans="1:22" ht="66" customHeight="1" x14ac:dyDescent="0.2">
      <c r="A9" s="77"/>
      <c r="B9" s="79"/>
      <c r="C9" s="79"/>
      <c r="D9" s="41" t="s">
        <v>3</v>
      </c>
      <c r="E9" s="41" t="s">
        <v>61</v>
      </c>
      <c r="F9" s="42" t="s">
        <v>4</v>
      </c>
      <c r="G9" s="44" t="s">
        <v>5</v>
      </c>
      <c r="H9" s="110" t="s">
        <v>6</v>
      </c>
      <c r="I9" s="111"/>
      <c r="J9" s="111"/>
      <c r="K9" s="46"/>
      <c r="M9" s="34"/>
      <c r="N9" s="20"/>
      <c r="O9" s="21"/>
      <c r="P9" s="21"/>
      <c r="Q9" s="14"/>
      <c r="R9" s="14"/>
      <c r="S9" s="14"/>
      <c r="T9" s="14"/>
      <c r="U9" s="14"/>
      <c r="V9" s="14"/>
    </row>
    <row r="10" spans="1:22" ht="42" customHeight="1" x14ac:dyDescent="0.2">
      <c r="A10" s="37">
        <v>1</v>
      </c>
      <c r="B10" s="38" t="s">
        <v>7</v>
      </c>
      <c r="C10" s="39" t="s">
        <v>8</v>
      </c>
      <c r="D10" s="40">
        <v>95</v>
      </c>
      <c r="E10" s="40">
        <v>90</v>
      </c>
      <c r="F10" s="43">
        <v>85</v>
      </c>
      <c r="G10" s="45">
        <v>80</v>
      </c>
      <c r="H10" s="107" t="s">
        <v>9</v>
      </c>
      <c r="I10" s="108"/>
      <c r="J10" s="109"/>
    </row>
    <row r="11" spans="1:22" ht="39.75" customHeight="1" x14ac:dyDescent="0.2">
      <c r="A11" s="22">
        <v>2</v>
      </c>
      <c r="B11" s="23" t="s">
        <v>10</v>
      </c>
      <c r="C11" s="22" t="s">
        <v>8</v>
      </c>
      <c r="D11" s="25">
        <v>160</v>
      </c>
      <c r="E11" s="26">
        <v>150</v>
      </c>
      <c r="F11" s="26">
        <v>140</v>
      </c>
      <c r="G11" s="26">
        <v>130</v>
      </c>
      <c r="H11" s="104" t="s">
        <v>9</v>
      </c>
      <c r="I11" s="105"/>
      <c r="J11" s="106"/>
    </row>
    <row r="12" spans="1:22" ht="39.75" customHeight="1" x14ac:dyDescent="0.2">
      <c r="A12" s="10">
        <v>3</v>
      </c>
      <c r="B12" s="11" t="s">
        <v>11</v>
      </c>
      <c r="C12" s="10" t="s">
        <v>8</v>
      </c>
      <c r="D12" s="13">
        <v>160</v>
      </c>
      <c r="E12" s="12">
        <v>150</v>
      </c>
      <c r="F12" s="12">
        <v>140</v>
      </c>
      <c r="G12" s="12">
        <v>130</v>
      </c>
      <c r="H12" s="101" t="s">
        <v>9</v>
      </c>
      <c r="I12" s="102"/>
      <c r="J12" s="103"/>
    </row>
    <row r="13" spans="1:22" ht="15" customHeight="1" x14ac:dyDescent="0.2">
      <c r="B13" s="85" t="s">
        <v>65</v>
      </c>
      <c r="C13" s="86"/>
      <c r="D13" s="86"/>
      <c r="E13" s="86"/>
      <c r="F13" s="86"/>
      <c r="G13" s="86"/>
      <c r="H13" s="86"/>
      <c r="I13" s="86"/>
    </row>
    <row r="14" spans="1:22" ht="15" customHeight="1" x14ac:dyDescent="0.2">
      <c r="B14" s="87"/>
      <c r="C14" s="87"/>
      <c r="D14" s="87"/>
      <c r="E14" s="87"/>
      <c r="F14" s="87"/>
      <c r="G14" s="87"/>
      <c r="H14" s="87"/>
      <c r="I14" s="87"/>
    </row>
    <row r="15" spans="1:22" ht="61.5" customHeight="1" x14ac:dyDescent="0.2">
      <c r="A15" s="56"/>
      <c r="B15" s="63" t="s">
        <v>1</v>
      </c>
      <c r="C15" s="125" t="s">
        <v>70</v>
      </c>
      <c r="D15" s="125"/>
      <c r="E15" s="124" t="s">
        <v>68</v>
      </c>
      <c r="F15" s="125"/>
      <c r="G15" s="113" t="s">
        <v>66</v>
      </c>
      <c r="H15" s="114"/>
      <c r="I15" s="112" t="s">
        <v>67</v>
      </c>
      <c r="J15" s="112"/>
      <c r="K15" s="2"/>
      <c r="L15" s="33"/>
      <c r="M15" s="3"/>
      <c r="N15" s="3"/>
      <c r="O15" s="3"/>
      <c r="P15" s="3"/>
      <c r="Q15" s="3"/>
    </row>
    <row r="16" spans="1:22" s="55" customFormat="1" ht="30" customHeight="1" x14ac:dyDescent="0.2">
      <c r="A16" s="160" t="s">
        <v>84</v>
      </c>
      <c r="B16" s="161"/>
      <c r="C16" s="161"/>
      <c r="D16" s="161"/>
      <c r="E16" s="161"/>
      <c r="F16" s="161"/>
      <c r="G16" s="161"/>
      <c r="H16" s="161"/>
      <c r="I16" s="161"/>
      <c r="J16" s="162"/>
      <c r="K16" s="2"/>
      <c r="L16" s="33"/>
      <c r="M16" s="3"/>
      <c r="N16" s="3"/>
      <c r="O16" s="3"/>
      <c r="P16" s="3"/>
      <c r="Q16" s="3"/>
    </row>
    <row r="17" spans="1:26" ht="30.75" customHeight="1" x14ac:dyDescent="0.25">
      <c r="A17" s="57" t="s">
        <v>12</v>
      </c>
      <c r="B17" s="170" t="s">
        <v>81</v>
      </c>
      <c r="C17" s="171"/>
      <c r="D17" s="171"/>
      <c r="E17" s="171"/>
      <c r="F17" s="171"/>
      <c r="G17" s="171"/>
      <c r="H17" s="171"/>
      <c r="I17" s="171"/>
      <c r="J17" s="172"/>
      <c r="K17" s="5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71.25" customHeight="1" x14ac:dyDescent="0.2">
      <c r="A18" s="6">
        <v>1</v>
      </c>
      <c r="B18" s="58" t="s">
        <v>13</v>
      </c>
      <c r="C18" s="96" t="s">
        <v>8</v>
      </c>
      <c r="D18" s="96"/>
      <c r="E18" s="123"/>
      <c r="F18" s="123"/>
      <c r="G18" s="115">
        <v>95</v>
      </c>
      <c r="H18" s="116"/>
      <c r="I18" s="81">
        <f>E18*G18</f>
        <v>0</v>
      </c>
      <c r="J18" s="82"/>
      <c r="K18" s="3"/>
    </row>
    <row r="19" spans="1:26" ht="64.5" customHeight="1" x14ac:dyDescent="0.2">
      <c r="A19" s="6">
        <v>2</v>
      </c>
      <c r="B19" s="58" t="s">
        <v>14</v>
      </c>
      <c r="C19" s="96" t="s">
        <v>8</v>
      </c>
      <c r="D19" s="96"/>
      <c r="E19" s="123"/>
      <c r="F19" s="123"/>
      <c r="G19" s="115">
        <v>95</v>
      </c>
      <c r="H19" s="116"/>
      <c r="I19" s="81">
        <f t="shared" ref="I19:I48" si="0">E19*G19</f>
        <v>0</v>
      </c>
      <c r="J19" s="82"/>
      <c r="K19" s="3"/>
    </row>
    <row r="20" spans="1:26" ht="68.25" customHeight="1" x14ac:dyDescent="0.2">
      <c r="A20" s="6">
        <v>3</v>
      </c>
      <c r="B20" s="58" t="s">
        <v>15</v>
      </c>
      <c r="C20" s="96" t="s">
        <v>8</v>
      </c>
      <c r="D20" s="96"/>
      <c r="E20" s="123"/>
      <c r="F20" s="123"/>
      <c r="G20" s="115">
        <v>95</v>
      </c>
      <c r="H20" s="116"/>
      <c r="I20" s="81">
        <f t="shared" si="0"/>
        <v>0</v>
      </c>
      <c r="J20" s="82"/>
      <c r="K20" s="3"/>
    </row>
    <row r="21" spans="1:26" ht="70.5" customHeight="1" x14ac:dyDescent="0.2">
      <c r="A21" s="6">
        <v>4</v>
      </c>
      <c r="B21" s="58" t="s">
        <v>16</v>
      </c>
      <c r="C21" s="96" t="s">
        <v>8</v>
      </c>
      <c r="D21" s="96"/>
      <c r="E21" s="123"/>
      <c r="F21" s="123"/>
      <c r="G21" s="115">
        <v>95</v>
      </c>
      <c r="H21" s="116"/>
      <c r="I21" s="81">
        <f t="shared" si="0"/>
        <v>0</v>
      </c>
      <c r="J21" s="82"/>
      <c r="K21" s="3"/>
    </row>
    <row r="22" spans="1:26" ht="69.75" customHeight="1" x14ac:dyDescent="0.2">
      <c r="A22" s="6">
        <v>5</v>
      </c>
      <c r="B22" s="58" t="s">
        <v>57</v>
      </c>
      <c r="C22" s="96" t="s">
        <v>8</v>
      </c>
      <c r="D22" s="96"/>
      <c r="E22" s="123"/>
      <c r="F22" s="123"/>
      <c r="G22" s="115">
        <v>95</v>
      </c>
      <c r="H22" s="116"/>
      <c r="I22" s="81">
        <f t="shared" si="0"/>
        <v>0</v>
      </c>
      <c r="J22" s="82"/>
      <c r="K22" s="3"/>
    </row>
    <row r="23" spans="1:26" ht="79.5" customHeight="1" x14ac:dyDescent="0.2">
      <c r="A23" s="6">
        <v>6</v>
      </c>
      <c r="B23" s="58" t="s">
        <v>17</v>
      </c>
      <c r="C23" s="96" t="s">
        <v>8</v>
      </c>
      <c r="D23" s="96"/>
      <c r="E23" s="123"/>
      <c r="F23" s="123"/>
      <c r="G23" s="115">
        <v>95</v>
      </c>
      <c r="H23" s="116"/>
      <c r="I23" s="81">
        <f t="shared" si="0"/>
        <v>0</v>
      </c>
      <c r="J23" s="82"/>
      <c r="K23" s="3"/>
    </row>
    <row r="24" spans="1:26" ht="75.75" customHeight="1" x14ac:dyDescent="0.2">
      <c r="A24" s="6">
        <v>7</v>
      </c>
      <c r="B24" s="58" t="s">
        <v>18</v>
      </c>
      <c r="C24" s="96" t="s">
        <v>8</v>
      </c>
      <c r="D24" s="96"/>
      <c r="E24" s="123"/>
      <c r="F24" s="123"/>
      <c r="G24" s="115">
        <v>95</v>
      </c>
      <c r="H24" s="116"/>
      <c r="I24" s="81">
        <f t="shared" si="0"/>
        <v>0</v>
      </c>
      <c r="J24" s="82"/>
      <c r="K24" s="3"/>
    </row>
    <row r="25" spans="1:26" ht="76.5" customHeight="1" x14ac:dyDescent="0.2">
      <c r="A25" s="6">
        <v>8</v>
      </c>
      <c r="B25" s="58" t="s">
        <v>19</v>
      </c>
      <c r="C25" s="96" t="s">
        <v>8</v>
      </c>
      <c r="D25" s="96"/>
      <c r="E25" s="123"/>
      <c r="F25" s="123"/>
      <c r="G25" s="115">
        <v>95</v>
      </c>
      <c r="H25" s="116"/>
      <c r="I25" s="81">
        <f t="shared" si="0"/>
        <v>0</v>
      </c>
      <c r="J25" s="82"/>
      <c r="K25" s="3"/>
    </row>
    <row r="26" spans="1:26" ht="70.5" customHeight="1" x14ac:dyDescent="0.2">
      <c r="A26" s="6">
        <v>9</v>
      </c>
      <c r="B26" s="58" t="s">
        <v>20</v>
      </c>
      <c r="C26" s="96" t="s">
        <v>8</v>
      </c>
      <c r="D26" s="96"/>
      <c r="E26" s="123"/>
      <c r="F26" s="123"/>
      <c r="G26" s="115">
        <v>95</v>
      </c>
      <c r="H26" s="116"/>
      <c r="I26" s="81">
        <f t="shared" si="0"/>
        <v>0</v>
      </c>
      <c r="J26" s="82"/>
      <c r="K26" s="3"/>
    </row>
    <row r="27" spans="1:26" ht="72" customHeight="1" x14ac:dyDescent="0.2">
      <c r="A27" s="6">
        <v>10</v>
      </c>
      <c r="B27" s="58" t="s">
        <v>21</v>
      </c>
      <c r="C27" s="96" t="s">
        <v>8</v>
      </c>
      <c r="D27" s="96"/>
      <c r="E27" s="123"/>
      <c r="F27" s="123"/>
      <c r="G27" s="115">
        <v>95</v>
      </c>
      <c r="H27" s="116"/>
      <c r="I27" s="81">
        <f t="shared" si="0"/>
        <v>0</v>
      </c>
      <c r="J27" s="82"/>
      <c r="K27" s="3"/>
    </row>
    <row r="28" spans="1:26" ht="75.75" customHeight="1" x14ac:dyDescent="0.2">
      <c r="A28" s="6">
        <v>11</v>
      </c>
      <c r="B28" s="58" t="s">
        <v>22</v>
      </c>
      <c r="C28" s="96" t="s">
        <v>8</v>
      </c>
      <c r="D28" s="96"/>
      <c r="E28" s="123"/>
      <c r="F28" s="123"/>
      <c r="G28" s="115">
        <v>95</v>
      </c>
      <c r="H28" s="116"/>
      <c r="I28" s="81">
        <f t="shared" si="0"/>
        <v>0</v>
      </c>
      <c r="J28" s="82"/>
      <c r="K28" s="3"/>
    </row>
    <row r="29" spans="1:26" ht="72.75" customHeight="1" x14ac:dyDescent="0.2">
      <c r="A29" s="6">
        <v>12</v>
      </c>
      <c r="B29" s="58" t="s">
        <v>75</v>
      </c>
      <c r="C29" s="96" t="s">
        <v>8</v>
      </c>
      <c r="D29" s="96"/>
      <c r="E29" s="123"/>
      <c r="F29" s="123"/>
      <c r="G29" s="115">
        <v>95</v>
      </c>
      <c r="H29" s="116"/>
      <c r="I29" s="81">
        <f t="shared" si="0"/>
        <v>0</v>
      </c>
      <c r="J29" s="82"/>
      <c r="K29" s="3"/>
    </row>
    <row r="30" spans="1:26" ht="72.75" customHeight="1" x14ac:dyDescent="0.2">
      <c r="A30" s="6">
        <v>13</v>
      </c>
      <c r="B30" s="58" t="s">
        <v>74</v>
      </c>
      <c r="C30" s="96" t="s">
        <v>8</v>
      </c>
      <c r="D30" s="96"/>
      <c r="E30" s="123"/>
      <c r="F30" s="123"/>
      <c r="G30" s="115">
        <v>95</v>
      </c>
      <c r="H30" s="116"/>
      <c r="I30" s="81">
        <f t="shared" si="0"/>
        <v>0</v>
      </c>
      <c r="J30" s="82"/>
      <c r="K30" s="3"/>
    </row>
    <row r="31" spans="1:26" ht="70.5" customHeight="1" x14ac:dyDescent="0.2">
      <c r="A31" s="6">
        <v>14</v>
      </c>
      <c r="B31" s="58" t="s">
        <v>23</v>
      </c>
      <c r="C31" s="96" t="s">
        <v>8</v>
      </c>
      <c r="D31" s="96"/>
      <c r="E31" s="123"/>
      <c r="F31" s="123"/>
      <c r="G31" s="115">
        <v>95</v>
      </c>
      <c r="H31" s="116"/>
      <c r="I31" s="81">
        <f t="shared" si="0"/>
        <v>0</v>
      </c>
      <c r="J31" s="82"/>
      <c r="K31" s="3"/>
    </row>
    <row r="32" spans="1:26" ht="75" customHeight="1" x14ac:dyDescent="0.2">
      <c r="A32" s="6">
        <v>15</v>
      </c>
      <c r="B32" s="58" t="s">
        <v>24</v>
      </c>
      <c r="C32" s="96" t="s">
        <v>8</v>
      </c>
      <c r="D32" s="96"/>
      <c r="E32" s="123"/>
      <c r="F32" s="123"/>
      <c r="G32" s="115">
        <v>95</v>
      </c>
      <c r="H32" s="116"/>
      <c r="I32" s="81">
        <f t="shared" si="0"/>
        <v>0</v>
      </c>
      <c r="J32" s="82"/>
      <c r="K32" s="3"/>
    </row>
    <row r="33" spans="1:11" ht="70.5" customHeight="1" x14ac:dyDescent="0.2">
      <c r="A33" s="6">
        <v>16</v>
      </c>
      <c r="B33" s="60" t="s">
        <v>76</v>
      </c>
      <c r="C33" s="96" t="s">
        <v>8</v>
      </c>
      <c r="D33" s="96"/>
      <c r="E33" s="123"/>
      <c r="F33" s="123"/>
      <c r="G33" s="115">
        <v>95</v>
      </c>
      <c r="H33" s="116"/>
      <c r="I33" s="81">
        <f t="shared" si="0"/>
        <v>0</v>
      </c>
      <c r="J33" s="82"/>
      <c r="K33" s="3"/>
    </row>
    <row r="34" spans="1:11" ht="81" customHeight="1" x14ac:dyDescent="0.2">
      <c r="A34" s="6">
        <v>17</v>
      </c>
      <c r="B34" s="58" t="s">
        <v>25</v>
      </c>
      <c r="C34" s="96" t="s">
        <v>8</v>
      </c>
      <c r="D34" s="96"/>
      <c r="E34" s="123"/>
      <c r="F34" s="123"/>
      <c r="G34" s="115">
        <v>95</v>
      </c>
      <c r="H34" s="116"/>
      <c r="I34" s="81">
        <f t="shared" si="0"/>
        <v>0</v>
      </c>
      <c r="J34" s="82"/>
      <c r="K34" s="3"/>
    </row>
    <row r="35" spans="1:11" ht="75.75" customHeight="1" x14ac:dyDescent="0.2">
      <c r="A35" s="6">
        <v>18</v>
      </c>
      <c r="B35" s="58" t="s">
        <v>26</v>
      </c>
      <c r="C35" s="96" t="s">
        <v>8</v>
      </c>
      <c r="D35" s="96"/>
      <c r="E35" s="123"/>
      <c r="F35" s="123"/>
      <c r="G35" s="115">
        <v>95</v>
      </c>
      <c r="H35" s="116"/>
      <c r="I35" s="81">
        <f t="shared" si="0"/>
        <v>0</v>
      </c>
      <c r="J35" s="82"/>
      <c r="K35" s="3"/>
    </row>
    <row r="36" spans="1:11" ht="79.5" customHeight="1" x14ac:dyDescent="0.2">
      <c r="A36" s="6">
        <v>19</v>
      </c>
      <c r="B36" s="58" t="s">
        <v>27</v>
      </c>
      <c r="C36" s="96" t="s">
        <v>8</v>
      </c>
      <c r="D36" s="96"/>
      <c r="E36" s="123"/>
      <c r="F36" s="123"/>
      <c r="G36" s="115">
        <v>95</v>
      </c>
      <c r="H36" s="116"/>
      <c r="I36" s="81">
        <f t="shared" si="0"/>
        <v>0</v>
      </c>
      <c r="J36" s="82"/>
      <c r="K36" s="3"/>
    </row>
    <row r="37" spans="1:11" ht="80.25" customHeight="1" x14ac:dyDescent="0.2">
      <c r="A37" s="6">
        <v>20</v>
      </c>
      <c r="B37" s="58" t="s">
        <v>28</v>
      </c>
      <c r="C37" s="96" t="s">
        <v>8</v>
      </c>
      <c r="D37" s="96"/>
      <c r="E37" s="123"/>
      <c r="F37" s="123"/>
      <c r="G37" s="115">
        <v>95</v>
      </c>
      <c r="H37" s="116"/>
      <c r="I37" s="81">
        <f t="shared" si="0"/>
        <v>0</v>
      </c>
      <c r="J37" s="82"/>
      <c r="K37" s="3"/>
    </row>
    <row r="38" spans="1:11" ht="75" customHeight="1" x14ac:dyDescent="0.2">
      <c r="A38" s="6">
        <v>21</v>
      </c>
      <c r="B38" s="58" t="s">
        <v>29</v>
      </c>
      <c r="C38" s="96" t="s">
        <v>8</v>
      </c>
      <c r="D38" s="96"/>
      <c r="E38" s="123"/>
      <c r="F38" s="123"/>
      <c r="G38" s="115">
        <v>95</v>
      </c>
      <c r="H38" s="116"/>
      <c r="I38" s="81">
        <f t="shared" si="0"/>
        <v>0</v>
      </c>
      <c r="J38" s="82"/>
      <c r="K38" s="3"/>
    </row>
    <row r="39" spans="1:11" ht="78" customHeight="1" x14ac:dyDescent="0.2">
      <c r="A39" s="6">
        <v>22</v>
      </c>
      <c r="B39" s="58" t="s">
        <v>30</v>
      </c>
      <c r="C39" s="96" t="s">
        <v>8</v>
      </c>
      <c r="D39" s="96"/>
      <c r="E39" s="123"/>
      <c r="F39" s="123"/>
      <c r="G39" s="115">
        <v>95</v>
      </c>
      <c r="H39" s="116"/>
      <c r="I39" s="81">
        <f t="shared" si="0"/>
        <v>0</v>
      </c>
      <c r="J39" s="82"/>
      <c r="K39" s="3"/>
    </row>
    <row r="40" spans="1:11" ht="94.5" customHeight="1" x14ac:dyDescent="0.2">
      <c r="A40" s="6">
        <v>23</v>
      </c>
      <c r="B40" s="58" t="s">
        <v>31</v>
      </c>
      <c r="C40" s="96" t="s">
        <v>8</v>
      </c>
      <c r="D40" s="96"/>
      <c r="E40" s="123"/>
      <c r="F40" s="123"/>
      <c r="G40" s="115">
        <v>95</v>
      </c>
      <c r="H40" s="116"/>
      <c r="I40" s="81">
        <f t="shared" si="0"/>
        <v>0</v>
      </c>
      <c r="J40" s="82"/>
      <c r="K40" s="3"/>
    </row>
    <row r="41" spans="1:11" ht="81" customHeight="1" x14ac:dyDescent="0.2">
      <c r="A41" s="6">
        <v>24</v>
      </c>
      <c r="B41" s="58" t="s">
        <v>32</v>
      </c>
      <c r="C41" s="96" t="s">
        <v>8</v>
      </c>
      <c r="D41" s="96"/>
      <c r="E41" s="123"/>
      <c r="F41" s="123"/>
      <c r="G41" s="115">
        <v>95</v>
      </c>
      <c r="H41" s="116"/>
      <c r="I41" s="81">
        <f t="shared" si="0"/>
        <v>0</v>
      </c>
      <c r="J41" s="82"/>
      <c r="K41" s="3"/>
    </row>
    <row r="42" spans="1:11" ht="81" customHeight="1" x14ac:dyDescent="0.2">
      <c r="A42" s="6">
        <v>25</v>
      </c>
      <c r="B42" s="58" t="s">
        <v>33</v>
      </c>
      <c r="C42" s="96" t="s">
        <v>8</v>
      </c>
      <c r="D42" s="96"/>
      <c r="E42" s="123"/>
      <c r="F42" s="123"/>
      <c r="G42" s="115">
        <v>95</v>
      </c>
      <c r="H42" s="116"/>
      <c r="I42" s="81">
        <f t="shared" si="0"/>
        <v>0</v>
      </c>
      <c r="J42" s="82"/>
      <c r="K42" s="3"/>
    </row>
    <row r="43" spans="1:11" ht="81" customHeight="1" x14ac:dyDescent="0.2">
      <c r="A43" s="6">
        <v>26</v>
      </c>
      <c r="B43" s="58" t="s">
        <v>34</v>
      </c>
      <c r="C43" s="96" t="s">
        <v>8</v>
      </c>
      <c r="D43" s="96"/>
      <c r="E43" s="123"/>
      <c r="F43" s="123"/>
      <c r="G43" s="115">
        <v>95</v>
      </c>
      <c r="H43" s="116"/>
      <c r="I43" s="81">
        <f t="shared" si="0"/>
        <v>0</v>
      </c>
      <c r="J43" s="82"/>
      <c r="K43" s="3"/>
    </row>
    <row r="44" spans="1:11" ht="80.25" customHeight="1" x14ac:dyDescent="0.2">
      <c r="A44" s="6">
        <v>27</v>
      </c>
      <c r="B44" s="58" t="s">
        <v>35</v>
      </c>
      <c r="C44" s="96" t="s">
        <v>8</v>
      </c>
      <c r="D44" s="96"/>
      <c r="E44" s="123"/>
      <c r="F44" s="123"/>
      <c r="G44" s="115">
        <v>95</v>
      </c>
      <c r="H44" s="116"/>
      <c r="I44" s="81">
        <f t="shared" si="0"/>
        <v>0</v>
      </c>
      <c r="J44" s="82"/>
      <c r="K44" s="3"/>
    </row>
    <row r="45" spans="1:11" ht="73.5" customHeight="1" x14ac:dyDescent="0.2">
      <c r="A45" s="6">
        <v>28</v>
      </c>
      <c r="B45" s="58" t="s">
        <v>36</v>
      </c>
      <c r="C45" s="96" t="s">
        <v>8</v>
      </c>
      <c r="D45" s="96"/>
      <c r="E45" s="123"/>
      <c r="F45" s="123"/>
      <c r="G45" s="115">
        <v>95</v>
      </c>
      <c r="H45" s="116"/>
      <c r="I45" s="81">
        <f t="shared" si="0"/>
        <v>0</v>
      </c>
      <c r="J45" s="82"/>
      <c r="K45" s="3"/>
    </row>
    <row r="46" spans="1:11" ht="81.75" customHeight="1" x14ac:dyDescent="0.2">
      <c r="A46" s="6">
        <v>29</v>
      </c>
      <c r="B46" s="58" t="s">
        <v>37</v>
      </c>
      <c r="C46" s="96" t="s">
        <v>8</v>
      </c>
      <c r="D46" s="96"/>
      <c r="E46" s="123"/>
      <c r="F46" s="123"/>
      <c r="G46" s="115">
        <v>95</v>
      </c>
      <c r="H46" s="116"/>
      <c r="I46" s="81">
        <f t="shared" si="0"/>
        <v>0</v>
      </c>
      <c r="J46" s="82"/>
      <c r="K46" s="3"/>
    </row>
    <row r="47" spans="1:11" ht="72.75" customHeight="1" x14ac:dyDescent="0.2">
      <c r="A47" s="6">
        <v>30</v>
      </c>
      <c r="B47" s="58" t="s">
        <v>38</v>
      </c>
      <c r="C47" s="96" t="s">
        <v>8</v>
      </c>
      <c r="D47" s="96"/>
      <c r="E47" s="123"/>
      <c r="F47" s="123"/>
      <c r="G47" s="115">
        <v>95</v>
      </c>
      <c r="H47" s="116"/>
      <c r="I47" s="81">
        <f t="shared" si="0"/>
        <v>0</v>
      </c>
      <c r="J47" s="82"/>
      <c r="K47" s="3"/>
    </row>
    <row r="48" spans="1:11" ht="77.25" customHeight="1" x14ac:dyDescent="0.2">
      <c r="A48" s="6">
        <v>31</v>
      </c>
      <c r="B48" s="58" t="s">
        <v>39</v>
      </c>
      <c r="C48" s="96" t="s">
        <v>8</v>
      </c>
      <c r="D48" s="96"/>
      <c r="E48" s="123"/>
      <c r="F48" s="123"/>
      <c r="G48" s="115">
        <v>95</v>
      </c>
      <c r="H48" s="116"/>
      <c r="I48" s="81">
        <f t="shared" si="0"/>
        <v>0</v>
      </c>
      <c r="J48" s="82"/>
      <c r="K48" s="3"/>
    </row>
    <row r="49" spans="1:26" s="49" customFormat="1" ht="30.6" customHeight="1" x14ac:dyDescent="0.2">
      <c r="A49" s="47"/>
      <c r="B49" s="48" t="s">
        <v>40</v>
      </c>
      <c r="C49" s="88" t="s">
        <v>8</v>
      </c>
      <c r="D49" s="88"/>
      <c r="E49" s="89">
        <f>SUM(E18:F48)</f>
        <v>0</v>
      </c>
      <c r="F49" s="89"/>
      <c r="G49" s="90"/>
      <c r="H49" s="91"/>
      <c r="I49" s="92">
        <f>SUM(I18:J48)</f>
        <v>0</v>
      </c>
      <c r="J49" s="93"/>
      <c r="K49" s="3"/>
    </row>
    <row r="50" spans="1:26" ht="30.6" customHeight="1" x14ac:dyDescent="0.25">
      <c r="A50" s="4"/>
      <c r="B50" s="4"/>
      <c r="C50" s="88"/>
      <c r="D50" s="88"/>
      <c r="G50" s="73" t="s">
        <v>72</v>
      </c>
      <c r="H50" s="73"/>
      <c r="I50" s="139">
        <f>IF(I76&gt;250000,E49*G10,IF(I76&gt;150000,E49*F10,IF(I76&gt;50000,E49*E10,0)))</f>
        <v>0</v>
      </c>
      <c r="J50" s="140"/>
      <c r="K50" s="5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31.15" customHeight="1" x14ac:dyDescent="0.25">
      <c r="A51" s="141" t="s">
        <v>80</v>
      </c>
      <c r="B51" s="142"/>
      <c r="C51" s="142"/>
      <c r="D51" s="142"/>
      <c r="E51" s="142"/>
      <c r="F51" s="142"/>
      <c r="G51" s="142"/>
      <c r="H51" s="142"/>
      <c r="I51" s="142"/>
      <c r="J51" s="143"/>
      <c r="K51" s="5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30.6" customHeight="1" x14ac:dyDescent="0.25">
      <c r="A52" s="32" t="s">
        <v>41</v>
      </c>
      <c r="B52" s="59" t="s">
        <v>82</v>
      </c>
      <c r="C52" s="148" t="s">
        <v>8</v>
      </c>
      <c r="D52" s="148"/>
      <c r="E52" s="148" t="s">
        <v>68</v>
      </c>
      <c r="F52" s="148"/>
      <c r="G52" s="117" t="s">
        <v>69</v>
      </c>
      <c r="H52" s="118"/>
      <c r="I52" s="94" t="s">
        <v>67</v>
      </c>
      <c r="J52" s="95"/>
      <c r="K52" s="5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80.25" customHeight="1" x14ac:dyDescent="0.25">
      <c r="A53" s="6">
        <v>1</v>
      </c>
      <c r="B53" s="58" t="s">
        <v>37</v>
      </c>
      <c r="C53" s="96" t="s">
        <v>8</v>
      </c>
      <c r="D53" s="96"/>
      <c r="E53" s="96"/>
      <c r="F53" s="96"/>
      <c r="G53" s="117">
        <v>160</v>
      </c>
      <c r="H53" s="118"/>
      <c r="I53" s="83">
        <f>E53*G53</f>
        <v>0</v>
      </c>
      <c r="J53" s="84"/>
      <c r="K53" s="3"/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</row>
    <row r="54" spans="1:26" ht="74.25" customHeight="1" x14ac:dyDescent="0.25">
      <c r="A54" s="6">
        <v>2</v>
      </c>
      <c r="B54" s="58" t="s">
        <v>42</v>
      </c>
      <c r="C54" s="96" t="s">
        <v>8</v>
      </c>
      <c r="D54" s="96"/>
      <c r="E54" s="96"/>
      <c r="F54" s="96"/>
      <c r="G54" s="117">
        <v>160</v>
      </c>
      <c r="H54" s="118"/>
      <c r="I54" s="83">
        <f t="shared" ref="I54:I57" si="1">E54*G54</f>
        <v>0</v>
      </c>
      <c r="J54" s="84"/>
      <c r="K54" s="3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</row>
    <row r="55" spans="1:26" ht="74.25" customHeight="1" x14ac:dyDescent="0.25">
      <c r="A55" s="6">
        <v>3</v>
      </c>
      <c r="B55" s="58" t="s">
        <v>43</v>
      </c>
      <c r="C55" s="96" t="s">
        <v>8</v>
      </c>
      <c r="D55" s="96"/>
      <c r="E55" s="96"/>
      <c r="F55" s="96"/>
      <c r="G55" s="117">
        <v>160</v>
      </c>
      <c r="H55" s="118"/>
      <c r="I55" s="83">
        <f t="shared" si="1"/>
        <v>0</v>
      </c>
      <c r="J55" s="84"/>
      <c r="K55" s="3"/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</row>
    <row r="56" spans="1:26" ht="78.75" customHeight="1" x14ac:dyDescent="0.25">
      <c r="A56" s="6">
        <v>4</v>
      </c>
      <c r="B56" s="58" t="s">
        <v>44</v>
      </c>
      <c r="C56" s="96" t="s">
        <v>8</v>
      </c>
      <c r="D56" s="96"/>
      <c r="E56" s="96"/>
      <c r="F56" s="96"/>
      <c r="G56" s="117">
        <v>160</v>
      </c>
      <c r="H56" s="118"/>
      <c r="I56" s="83">
        <f t="shared" si="1"/>
        <v>0</v>
      </c>
      <c r="J56" s="84"/>
      <c r="K56" s="3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</row>
    <row r="57" spans="1:26" ht="77.25" customHeight="1" x14ac:dyDescent="0.25">
      <c r="A57" s="6">
        <v>5</v>
      </c>
      <c r="B57" s="58" t="s">
        <v>45</v>
      </c>
      <c r="C57" s="96" t="s">
        <v>46</v>
      </c>
      <c r="D57" s="96"/>
      <c r="E57" s="96"/>
      <c r="F57" s="96"/>
      <c r="G57" s="117">
        <v>160</v>
      </c>
      <c r="H57" s="118"/>
      <c r="I57" s="83">
        <f t="shared" si="1"/>
        <v>0</v>
      </c>
      <c r="J57" s="84"/>
      <c r="K57" s="3"/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</row>
    <row r="58" spans="1:26" s="50" customFormat="1" ht="30.6" customHeight="1" x14ac:dyDescent="0.25">
      <c r="A58" s="51"/>
      <c r="B58" s="52" t="s">
        <v>40</v>
      </c>
      <c r="C58" s="88" t="s">
        <v>8</v>
      </c>
      <c r="D58" s="88"/>
      <c r="E58" s="89">
        <f>SUM(E53:F57)</f>
        <v>0</v>
      </c>
      <c r="F58" s="89"/>
      <c r="G58" s="90"/>
      <c r="H58" s="91"/>
      <c r="I58" s="92">
        <f>SUM(I53:J57)</f>
        <v>0</v>
      </c>
      <c r="J58" s="93"/>
      <c r="K58" s="3"/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</row>
    <row r="59" spans="1:26" ht="37.15" customHeight="1" x14ac:dyDescent="0.25">
      <c r="A59" s="4"/>
      <c r="B59" s="4"/>
      <c r="C59" s="88"/>
      <c r="D59" s="88"/>
      <c r="E59" s="89"/>
      <c r="F59" s="89"/>
      <c r="G59" s="73" t="s">
        <v>72</v>
      </c>
      <c r="H59" s="73"/>
      <c r="I59" s="139">
        <f>IF(I76&gt;250000,E58*G11,IF(I76&gt;150000,E58*F11,IF(I76&gt;50000,E58*E11,0)))</f>
        <v>0</v>
      </c>
      <c r="J59" s="140"/>
      <c r="K59" s="5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33" customHeight="1" x14ac:dyDescent="0.25">
      <c r="A60" s="141" t="s">
        <v>79</v>
      </c>
      <c r="B60" s="142"/>
      <c r="C60" s="142"/>
      <c r="D60" s="142"/>
      <c r="E60" s="142"/>
      <c r="F60" s="142"/>
      <c r="G60" s="142"/>
      <c r="H60" s="142"/>
      <c r="I60" s="142"/>
      <c r="J60" s="143"/>
      <c r="K60" s="5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46.15" customHeight="1" x14ac:dyDescent="0.25">
      <c r="A61" s="9" t="s">
        <v>47</v>
      </c>
      <c r="B61" s="61" t="s">
        <v>83</v>
      </c>
      <c r="C61" s="144" t="s">
        <v>8</v>
      </c>
      <c r="D61" s="144"/>
      <c r="E61" s="144" t="s">
        <v>68</v>
      </c>
      <c r="F61" s="144"/>
      <c r="G61" s="119" t="s">
        <v>69</v>
      </c>
      <c r="H61" s="120"/>
      <c r="I61" s="158" t="s">
        <v>67</v>
      </c>
      <c r="J61" s="159"/>
      <c r="K61" s="5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78" customHeight="1" x14ac:dyDescent="0.25">
      <c r="A62" s="6">
        <v>1</v>
      </c>
      <c r="B62" s="58" t="s">
        <v>48</v>
      </c>
      <c r="C62" s="96" t="s">
        <v>8</v>
      </c>
      <c r="D62" s="96"/>
      <c r="E62" s="96"/>
      <c r="F62" s="96"/>
      <c r="G62" s="121">
        <v>160</v>
      </c>
      <c r="H62" s="122"/>
      <c r="I62" s="83">
        <f>E62*G62</f>
        <v>0</v>
      </c>
      <c r="J62" s="84"/>
      <c r="K62" s="3"/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</row>
    <row r="63" spans="1:26" ht="87" customHeight="1" x14ac:dyDescent="0.25">
      <c r="A63" s="6">
        <v>2</v>
      </c>
      <c r="B63" s="58" t="s">
        <v>59</v>
      </c>
      <c r="C63" s="96" t="s">
        <v>8</v>
      </c>
      <c r="D63" s="96"/>
      <c r="E63" s="96"/>
      <c r="F63" s="96"/>
      <c r="G63" s="121">
        <v>160</v>
      </c>
      <c r="H63" s="122"/>
      <c r="I63" s="83">
        <f t="shared" ref="I63:I73" si="2">E63*G63</f>
        <v>0</v>
      </c>
      <c r="J63" s="84"/>
      <c r="K63" s="3"/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</row>
    <row r="64" spans="1:26" ht="90" customHeight="1" x14ac:dyDescent="0.25">
      <c r="A64" s="6">
        <v>3</v>
      </c>
      <c r="B64" s="58" t="s">
        <v>49</v>
      </c>
      <c r="C64" s="96" t="s">
        <v>8</v>
      </c>
      <c r="D64" s="96"/>
      <c r="E64" s="96"/>
      <c r="F64" s="96"/>
      <c r="G64" s="121">
        <v>160</v>
      </c>
      <c r="H64" s="122"/>
      <c r="I64" s="83">
        <f t="shared" si="2"/>
        <v>0</v>
      </c>
      <c r="J64" s="84"/>
      <c r="K64" s="3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</row>
    <row r="65" spans="1:26" ht="90" customHeight="1" x14ac:dyDescent="0.25">
      <c r="A65" s="6">
        <v>4</v>
      </c>
      <c r="B65" s="58" t="s">
        <v>50</v>
      </c>
      <c r="C65" s="96" t="s">
        <v>8</v>
      </c>
      <c r="D65" s="96"/>
      <c r="E65" s="96"/>
      <c r="F65" s="96"/>
      <c r="G65" s="121">
        <v>160</v>
      </c>
      <c r="H65" s="122"/>
      <c r="I65" s="83">
        <f t="shared" si="2"/>
        <v>0</v>
      </c>
      <c r="J65" s="84"/>
      <c r="K65" s="3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</row>
    <row r="66" spans="1:26" ht="86.25" customHeight="1" x14ac:dyDescent="0.25">
      <c r="A66" s="6">
        <v>5</v>
      </c>
      <c r="B66" s="58" t="s">
        <v>58</v>
      </c>
      <c r="C66" s="96" t="s">
        <v>8</v>
      </c>
      <c r="D66" s="96"/>
      <c r="E66" s="96"/>
      <c r="F66" s="96"/>
      <c r="G66" s="121">
        <v>160</v>
      </c>
      <c r="H66" s="122"/>
      <c r="I66" s="83">
        <f t="shared" si="2"/>
        <v>0</v>
      </c>
      <c r="J66" s="84"/>
      <c r="K66" s="3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</row>
    <row r="67" spans="1:26" ht="94.5" customHeight="1" x14ac:dyDescent="0.25">
      <c r="A67" s="6">
        <v>6</v>
      </c>
      <c r="B67" s="58" t="s">
        <v>51</v>
      </c>
      <c r="C67" s="96" t="s">
        <v>8</v>
      </c>
      <c r="D67" s="96"/>
      <c r="E67" s="96"/>
      <c r="F67" s="96"/>
      <c r="G67" s="121">
        <v>160</v>
      </c>
      <c r="H67" s="122"/>
      <c r="I67" s="83">
        <f t="shared" si="2"/>
        <v>0</v>
      </c>
      <c r="J67" s="84"/>
      <c r="K67" s="3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</row>
    <row r="68" spans="1:26" ht="91.5" customHeight="1" x14ac:dyDescent="0.25">
      <c r="A68" s="6">
        <v>7</v>
      </c>
      <c r="B68" s="58" t="s">
        <v>52</v>
      </c>
      <c r="C68" s="96" t="s">
        <v>8</v>
      </c>
      <c r="D68" s="96"/>
      <c r="E68" s="96"/>
      <c r="F68" s="96"/>
      <c r="G68" s="121">
        <v>160</v>
      </c>
      <c r="H68" s="122"/>
      <c r="I68" s="83">
        <f t="shared" si="2"/>
        <v>0</v>
      </c>
      <c r="J68" s="84"/>
      <c r="K68" s="3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</row>
    <row r="69" spans="1:26" ht="98.25" customHeight="1" x14ac:dyDescent="0.25">
      <c r="A69" s="6">
        <v>8</v>
      </c>
      <c r="B69" s="58" t="s">
        <v>53</v>
      </c>
      <c r="C69" s="96" t="s">
        <v>8</v>
      </c>
      <c r="D69" s="96"/>
      <c r="E69" s="96"/>
      <c r="F69" s="96"/>
      <c r="G69" s="121">
        <v>160</v>
      </c>
      <c r="H69" s="122"/>
      <c r="I69" s="83">
        <f t="shared" si="2"/>
        <v>0</v>
      </c>
      <c r="J69" s="84"/>
      <c r="K69" s="3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</row>
    <row r="70" spans="1:26" ht="90" customHeight="1" x14ac:dyDescent="0.25">
      <c r="A70" s="6">
        <v>9</v>
      </c>
      <c r="B70" s="58" t="s">
        <v>54</v>
      </c>
      <c r="C70" s="96" t="s">
        <v>8</v>
      </c>
      <c r="D70" s="96"/>
      <c r="E70" s="96"/>
      <c r="F70" s="96"/>
      <c r="G70" s="121">
        <v>160</v>
      </c>
      <c r="H70" s="122"/>
      <c r="I70" s="83">
        <f t="shared" si="2"/>
        <v>0</v>
      </c>
      <c r="J70" s="84"/>
      <c r="K70" s="3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</row>
    <row r="71" spans="1:26" ht="99.75" customHeight="1" x14ac:dyDescent="0.25">
      <c r="A71" s="6">
        <v>10</v>
      </c>
      <c r="B71" s="58" t="s">
        <v>60</v>
      </c>
      <c r="C71" s="96" t="s">
        <v>8</v>
      </c>
      <c r="D71" s="96"/>
      <c r="E71" s="96"/>
      <c r="F71" s="96"/>
      <c r="G71" s="121">
        <v>160</v>
      </c>
      <c r="H71" s="122"/>
      <c r="I71" s="83">
        <f t="shared" si="2"/>
        <v>0</v>
      </c>
      <c r="J71" s="84"/>
      <c r="K71" s="3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</row>
    <row r="72" spans="1:26" ht="103.5" customHeight="1" x14ac:dyDescent="0.2">
      <c r="A72" s="6">
        <v>11</v>
      </c>
      <c r="B72" s="58" t="s">
        <v>55</v>
      </c>
      <c r="C72" s="96" t="s">
        <v>8</v>
      </c>
      <c r="D72" s="96"/>
      <c r="E72" s="88"/>
      <c r="F72" s="88"/>
      <c r="G72" s="137">
        <v>160</v>
      </c>
      <c r="H72" s="138"/>
      <c r="I72" s="83">
        <f t="shared" si="2"/>
        <v>0</v>
      </c>
      <c r="J72" s="84"/>
      <c r="K72" s="3"/>
    </row>
    <row r="73" spans="1:26" ht="101.25" customHeight="1" x14ac:dyDescent="0.2">
      <c r="A73" s="6">
        <v>12</v>
      </c>
      <c r="B73" s="58" t="s">
        <v>56</v>
      </c>
      <c r="C73" s="96" t="s">
        <v>8</v>
      </c>
      <c r="D73" s="96"/>
      <c r="E73" s="88"/>
      <c r="F73" s="88"/>
      <c r="G73" s="137">
        <v>160</v>
      </c>
      <c r="H73" s="138"/>
      <c r="I73" s="83">
        <f t="shared" si="2"/>
        <v>0</v>
      </c>
      <c r="J73" s="84"/>
      <c r="K73" s="3"/>
    </row>
    <row r="74" spans="1:26" ht="30.6" customHeight="1" x14ac:dyDescent="0.25">
      <c r="A74" s="27"/>
      <c r="B74" s="27" t="s">
        <v>40</v>
      </c>
      <c r="C74" s="71" t="s">
        <v>8</v>
      </c>
      <c r="D74" s="71"/>
      <c r="E74" s="72">
        <f>SUM(E62:F73)</f>
        <v>0</v>
      </c>
      <c r="F74" s="72"/>
      <c r="G74" s="154"/>
      <c r="H74" s="155"/>
      <c r="I74" s="156">
        <f>SUM(I62:I73)</f>
        <v>0</v>
      </c>
      <c r="J74" s="157"/>
      <c r="K74" s="5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s="50" customFormat="1" ht="30.6" customHeight="1" x14ac:dyDescent="0.25">
      <c r="A75" s="54"/>
      <c r="B75" s="53"/>
      <c r="C75" s="71"/>
      <c r="D75" s="71"/>
      <c r="E75" s="72"/>
      <c r="F75" s="72"/>
      <c r="G75" s="73" t="s">
        <v>72</v>
      </c>
      <c r="H75" s="73"/>
      <c r="I75" s="74">
        <f>IF(I76&gt;250000,E74*G12,IF(I76&gt;150000,E74*F12,IF(I76&gt;50000,E74*E12,0)))</f>
        <v>0</v>
      </c>
      <c r="J75" s="75"/>
      <c r="K75" s="5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s="49" customFormat="1" ht="30.6" customHeight="1" x14ac:dyDescent="0.25">
      <c r="A76" s="54"/>
      <c r="B76" s="28" t="s">
        <v>77</v>
      </c>
      <c r="C76" s="149" t="s">
        <v>8</v>
      </c>
      <c r="D76" s="150"/>
      <c r="E76" s="151">
        <f>E49+E58+E74</f>
        <v>0</v>
      </c>
      <c r="F76" s="152"/>
      <c r="G76" s="153"/>
      <c r="H76" s="152"/>
      <c r="I76" s="151">
        <f>I49+I58+I74</f>
        <v>0</v>
      </c>
      <c r="J76" s="152"/>
      <c r="K76" s="5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s="31" customFormat="1" ht="30" customHeight="1" x14ac:dyDescent="0.3">
      <c r="A77" s="29"/>
      <c r="B77" s="28"/>
      <c r="C77" s="149"/>
      <c r="D77" s="150"/>
      <c r="E77" s="151"/>
      <c r="F77" s="152"/>
      <c r="G77" s="173" t="s">
        <v>73</v>
      </c>
      <c r="H77" s="174"/>
      <c r="I77" s="175">
        <f>SUM(I75+I59+I50)</f>
        <v>0</v>
      </c>
      <c r="J77" s="176"/>
      <c r="K77" s="30"/>
    </row>
    <row r="78" spans="1:26" ht="32.25" customHeight="1" x14ac:dyDescent="0.2">
      <c r="A78" s="145" t="s">
        <v>78</v>
      </c>
      <c r="B78" s="146"/>
      <c r="C78" s="146"/>
      <c r="D78" s="146"/>
      <c r="E78" s="146"/>
      <c r="F78" s="146"/>
      <c r="G78" s="146"/>
      <c r="H78" s="146"/>
      <c r="I78" s="146"/>
      <c r="J78" s="147"/>
      <c r="K78" s="3"/>
    </row>
    <row r="79" spans="1:26" ht="40.5" customHeight="1" x14ac:dyDescent="0.2">
      <c r="A79" s="65" t="s">
        <v>85</v>
      </c>
      <c r="B79" s="70" t="s">
        <v>1</v>
      </c>
      <c r="C79" s="163" t="s">
        <v>87</v>
      </c>
      <c r="D79" s="164"/>
      <c r="E79" s="67" t="s">
        <v>89</v>
      </c>
      <c r="F79" s="68" t="s">
        <v>68</v>
      </c>
      <c r="G79" s="166" t="s">
        <v>69</v>
      </c>
      <c r="H79" s="164"/>
      <c r="I79" s="166" t="s">
        <v>67</v>
      </c>
      <c r="J79" s="164"/>
      <c r="K79" s="3"/>
    </row>
    <row r="80" spans="1:26" ht="106.5" customHeight="1" x14ac:dyDescent="0.2">
      <c r="A80" s="62">
        <v>1</v>
      </c>
      <c r="B80" s="64" t="s">
        <v>86</v>
      </c>
      <c r="C80" s="165" t="s">
        <v>88</v>
      </c>
      <c r="D80" s="164"/>
      <c r="E80" s="69" t="s">
        <v>90</v>
      </c>
      <c r="F80" s="66"/>
      <c r="G80" s="167">
        <v>200</v>
      </c>
      <c r="H80" s="168"/>
      <c r="I80" s="169">
        <f>F80*G80</f>
        <v>0</v>
      </c>
      <c r="J80" s="164"/>
      <c r="K80" s="3"/>
    </row>
    <row r="81" spans="1:11" ht="15.75" customHeight="1" x14ac:dyDescent="0.2">
      <c r="A81" s="2"/>
      <c r="B81" s="3"/>
      <c r="C81" s="3"/>
      <c r="D81" s="7"/>
      <c r="E81" s="7"/>
      <c r="F81" s="7"/>
      <c r="G81" s="7"/>
      <c r="H81" s="7"/>
      <c r="I81" s="7"/>
      <c r="J81" s="3"/>
      <c r="K81" s="3"/>
    </row>
    <row r="82" spans="1:11" ht="15.75" customHeight="1" x14ac:dyDescent="0.2">
      <c r="A82" s="3"/>
      <c r="B82" s="3"/>
      <c r="C82" s="3"/>
      <c r="D82" s="3"/>
      <c r="E82" s="3"/>
      <c r="F82" s="3"/>
      <c r="G82" s="3"/>
      <c r="H82" s="3"/>
      <c r="I82" s="3"/>
      <c r="J82" s="3"/>
      <c r="K82" s="3"/>
    </row>
    <row r="83" spans="1:11" ht="15.75" customHeight="1" x14ac:dyDescent="0.2">
      <c r="A83" s="3"/>
      <c r="B83" s="3"/>
      <c r="C83" s="3"/>
      <c r="D83" s="3"/>
      <c r="E83" s="3"/>
      <c r="F83" s="3"/>
      <c r="G83" s="3"/>
      <c r="H83" s="3"/>
      <c r="I83" s="3"/>
      <c r="J83" s="3"/>
      <c r="K83" s="3"/>
    </row>
    <row r="84" spans="1:11" ht="15.75" customHeight="1" x14ac:dyDescent="0.2">
      <c r="A84" s="3"/>
      <c r="B84" s="3"/>
      <c r="C84" s="3"/>
      <c r="D84" s="3"/>
      <c r="E84" s="3"/>
      <c r="F84" s="3"/>
      <c r="G84" s="3"/>
      <c r="H84" s="3"/>
      <c r="I84" s="3"/>
      <c r="J84" s="3"/>
      <c r="K84" s="3"/>
    </row>
    <row r="85" spans="1:11" ht="15.75" customHeight="1" x14ac:dyDescent="0.2">
      <c r="A85" s="3"/>
      <c r="B85" s="3"/>
      <c r="C85" s="3"/>
      <c r="D85" s="3"/>
      <c r="E85" s="3"/>
      <c r="F85" s="3"/>
      <c r="G85" s="3"/>
      <c r="H85" s="3"/>
      <c r="I85" s="3"/>
      <c r="J85" s="3"/>
      <c r="K85" s="3"/>
    </row>
    <row r="86" spans="1:11" ht="15.75" customHeight="1" x14ac:dyDescent="0.2">
      <c r="A86" s="3"/>
      <c r="B86" s="3"/>
      <c r="C86" s="3"/>
      <c r="D86" s="3"/>
      <c r="E86" s="3"/>
      <c r="F86" s="3"/>
      <c r="G86" s="3"/>
      <c r="H86" s="3"/>
      <c r="I86" s="3"/>
      <c r="J86" s="3"/>
      <c r="K86" s="3"/>
    </row>
    <row r="87" spans="1:11" ht="15.75" customHeight="1" x14ac:dyDescent="0.2">
      <c r="A87" s="3"/>
      <c r="B87" s="3"/>
      <c r="C87" s="3"/>
      <c r="D87" s="3"/>
      <c r="E87" s="3"/>
      <c r="F87" s="3"/>
      <c r="G87" s="3"/>
      <c r="H87" s="3"/>
      <c r="I87" s="3"/>
      <c r="J87" s="3"/>
      <c r="K87" s="3"/>
    </row>
    <row r="88" spans="1:11" ht="15.75" customHeight="1" x14ac:dyDescent="0.2">
      <c r="A88" s="3"/>
      <c r="B88" s="3"/>
      <c r="C88" s="3"/>
      <c r="D88" s="3"/>
      <c r="E88" s="3"/>
      <c r="F88" s="3"/>
      <c r="G88" s="3"/>
      <c r="H88" s="3"/>
      <c r="I88" s="3"/>
      <c r="J88" s="3"/>
      <c r="K88" s="3"/>
    </row>
    <row r="89" spans="1:11" ht="15.75" customHeight="1" x14ac:dyDescent="0.2">
      <c r="A89" s="3"/>
      <c r="B89" s="3"/>
      <c r="C89" s="3"/>
      <c r="D89" s="3"/>
      <c r="E89" s="3"/>
      <c r="F89" s="3"/>
      <c r="G89" s="3"/>
      <c r="H89" s="3"/>
      <c r="I89" s="3"/>
      <c r="J89" s="3"/>
      <c r="K89" s="3"/>
    </row>
    <row r="90" spans="1:11" ht="15.75" customHeight="1" x14ac:dyDescent="0.2">
      <c r="A90" s="3"/>
      <c r="B90" s="3"/>
      <c r="C90" s="3"/>
      <c r="D90" s="3"/>
      <c r="E90" s="3"/>
      <c r="F90" s="3"/>
      <c r="G90" s="3"/>
      <c r="H90" s="3"/>
      <c r="I90" s="3"/>
      <c r="J90" s="3"/>
      <c r="K90" s="3"/>
    </row>
    <row r="91" spans="1:11" ht="15.75" customHeight="1" x14ac:dyDescent="0.2">
      <c r="A91" s="3"/>
      <c r="B91" s="3"/>
      <c r="C91" s="3"/>
      <c r="D91" s="3"/>
      <c r="E91" s="3"/>
      <c r="F91" s="3"/>
      <c r="G91" s="3"/>
      <c r="H91" s="3"/>
      <c r="I91" s="3"/>
      <c r="J91" s="3"/>
      <c r="K91" s="3"/>
    </row>
    <row r="92" spans="1:11" ht="15.75" customHeight="1" x14ac:dyDescent="0.2">
      <c r="A92" s="3"/>
      <c r="B92" s="3"/>
      <c r="C92" s="3"/>
      <c r="D92" s="3"/>
      <c r="E92" s="3"/>
      <c r="F92" s="3"/>
      <c r="G92" s="3"/>
      <c r="H92" s="3"/>
      <c r="I92" s="3"/>
      <c r="J92" s="3"/>
      <c r="K92" s="3"/>
    </row>
    <row r="93" spans="1:11" ht="15.75" customHeight="1" x14ac:dyDescent="0.2">
      <c r="A93" s="3"/>
      <c r="B93" s="3"/>
      <c r="C93" s="3"/>
      <c r="D93" s="3"/>
      <c r="E93" s="3"/>
      <c r="F93" s="3"/>
      <c r="G93" s="3"/>
      <c r="H93" s="3"/>
      <c r="I93" s="3"/>
      <c r="J93" s="3"/>
      <c r="K93" s="3"/>
    </row>
    <row r="94" spans="1:11" ht="15.75" customHeight="1" x14ac:dyDescent="0.2">
      <c r="A94" s="3"/>
      <c r="B94" s="3"/>
      <c r="C94" s="3"/>
      <c r="D94" s="3"/>
      <c r="E94" s="3"/>
      <c r="F94" s="3"/>
      <c r="G94" s="3"/>
      <c r="H94" s="3"/>
      <c r="I94" s="3"/>
      <c r="J94" s="3"/>
      <c r="K94" s="3"/>
    </row>
    <row r="95" spans="1:11" ht="15.75" customHeight="1" x14ac:dyDescent="0.2">
      <c r="A95" s="3"/>
      <c r="B95" s="3"/>
      <c r="C95" s="3"/>
      <c r="D95" s="3"/>
      <c r="E95" s="3"/>
      <c r="F95" s="3"/>
      <c r="G95" s="3"/>
      <c r="H95" s="3"/>
      <c r="I95" s="3"/>
      <c r="J95" s="3"/>
      <c r="K95" s="3"/>
    </row>
    <row r="96" spans="1:11" ht="15.75" customHeight="1" x14ac:dyDescent="0.2">
      <c r="A96" s="3"/>
      <c r="B96" s="3"/>
      <c r="C96" s="3"/>
      <c r="D96" s="3"/>
      <c r="E96" s="3"/>
      <c r="F96" s="3"/>
      <c r="G96" s="3"/>
      <c r="H96" s="3"/>
      <c r="I96" s="3"/>
      <c r="J96" s="3"/>
      <c r="K96" s="3"/>
    </row>
    <row r="97" spans="1:11" ht="15.75" customHeight="1" x14ac:dyDescent="0.2">
      <c r="A97" s="3"/>
      <c r="B97" s="3"/>
      <c r="C97" s="3"/>
      <c r="D97" s="3"/>
      <c r="E97" s="3"/>
      <c r="F97" s="3"/>
      <c r="G97" s="3"/>
      <c r="H97" s="3"/>
      <c r="I97" s="3"/>
      <c r="J97" s="3"/>
      <c r="K97" s="3"/>
    </row>
    <row r="98" spans="1:11" ht="15.75" customHeight="1" x14ac:dyDescent="0.2">
      <c r="A98" s="3"/>
      <c r="B98" s="3"/>
      <c r="C98" s="3"/>
      <c r="D98" s="3"/>
      <c r="E98" s="3"/>
      <c r="F98" s="3"/>
      <c r="G98" s="3"/>
      <c r="H98" s="3"/>
      <c r="I98" s="3"/>
      <c r="J98" s="3"/>
      <c r="K98" s="3"/>
    </row>
    <row r="99" spans="1:11" ht="15.75" customHeight="1" x14ac:dyDescent="0.2">
      <c r="A99" s="3"/>
      <c r="B99" s="3"/>
      <c r="C99" s="3"/>
      <c r="D99" s="3"/>
      <c r="E99" s="3"/>
      <c r="F99" s="3"/>
      <c r="G99" s="3"/>
      <c r="H99" s="3"/>
      <c r="I99" s="3"/>
      <c r="J99" s="3"/>
      <c r="K99" s="3"/>
    </row>
    <row r="100" spans="1:11" ht="15.75" customHeight="1" x14ac:dyDescent="0.2">
      <c r="B100" s="3"/>
      <c r="C100" s="3"/>
      <c r="J100" s="3"/>
    </row>
    <row r="101" spans="1:11" ht="15.75" customHeight="1" x14ac:dyDescent="0.2">
      <c r="B101" s="3"/>
      <c r="C101" s="3"/>
      <c r="J101" s="3"/>
    </row>
    <row r="102" spans="1:11" ht="15.75" customHeight="1" x14ac:dyDescent="0.2">
      <c r="B102" s="3"/>
      <c r="C102" s="3"/>
    </row>
    <row r="103" spans="1:11" ht="15.75" customHeight="1" x14ac:dyDescent="0.2">
      <c r="B103" s="3"/>
      <c r="C103" s="5"/>
    </row>
    <row r="104" spans="1:11" ht="15.75" customHeight="1" x14ac:dyDescent="0.2">
      <c r="B104" s="3"/>
      <c r="C104" s="3"/>
    </row>
    <row r="105" spans="1:11" ht="15.75" customHeight="1" x14ac:dyDescent="0.2">
      <c r="C105" s="3"/>
    </row>
    <row r="106" spans="1:11" ht="15.75" customHeight="1" x14ac:dyDescent="0.2">
      <c r="C106" s="3"/>
    </row>
    <row r="107" spans="1:11" ht="15.75" customHeight="1" x14ac:dyDescent="0.2">
      <c r="C107" s="3"/>
    </row>
    <row r="108" spans="1:11" ht="15.75" customHeight="1" x14ac:dyDescent="0.2">
      <c r="C108" s="3"/>
    </row>
    <row r="109" spans="1:11" ht="15.75" customHeight="1" x14ac:dyDescent="0.2">
      <c r="C109" s="3"/>
    </row>
    <row r="110" spans="1:11" ht="15.75" customHeight="1" x14ac:dyDescent="0.2">
      <c r="C110" s="3"/>
    </row>
    <row r="111" spans="1:11" ht="15.75" customHeight="1" x14ac:dyDescent="0.2">
      <c r="C111" s="3"/>
    </row>
    <row r="112" spans="1:11" ht="15.75" customHeight="1" x14ac:dyDescent="0.2">
      <c r="C112" s="3"/>
    </row>
    <row r="113" spans="3:3" ht="15.75" customHeight="1" x14ac:dyDescent="0.2">
      <c r="C113" s="3"/>
    </row>
    <row r="114" spans="3:3" ht="15.75" customHeight="1" x14ac:dyDescent="0.2">
      <c r="C114" s="3"/>
    </row>
    <row r="115" spans="3:3" ht="15.75" customHeight="1" x14ac:dyDescent="0.2">
      <c r="C115" s="3"/>
    </row>
    <row r="116" spans="3:3" ht="15.75" customHeight="1" x14ac:dyDescent="0.2">
      <c r="C116" s="3"/>
    </row>
    <row r="117" spans="3:3" ht="15.75" customHeight="1" x14ac:dyDescent="0.2">
      <c r="C117" s="3"/>
    </row>
    <row r="118" spans="3:3" ht="15.75" customHeight="1" x14ac:dyDescent="0.2">
      <c r="C118" s="3"/>
    </row>
    <row r="119" spans="3:3" ht="15.75" customHeight="1" x14ac:dyDescent="0.2">
      <c r="C119" s="3"/>
    </row>
    <row r="120" spans="3:3" ht="15.75" customHeight="1" x14ac:dyDescent="0.2">
      <c r="C120" s="3"/>
    </row>
    <row r="121" spans="3:3" ht="15.75" customHeight="1" x14ac:dyDescent="0.2">
      <c r="C121" s="3"/>
    </row>
    <row r="122" spans="3:3" ht="15.75" customHeight="1" x14ac:dyDescent="0.2">
      <c r="C122" s="3"/>
    </row>
    <row r="123" spans="3:3" ht="15.75" customHeight="1" x14ac:dyDescent="0.2">
      <c r="C123" s="3"/>
    </row>
    <row r="124" spans="3:3" ht="15.75" customHeight="1" x14ac:dyDescent="0.2">
      <c r="C124" s="3"/>
    </row>
    <row r="125" spans="3:3" ht="15.75" customHeight="1" x14ac:dyDescent="0.2">
      <c r="C125" s="3"/>
    </row>
    <row r="126" spans="3:3" ht="15.75" customHeight="1" x14ac:dyDescent="0.2">
      <c r="C126" s="3"/>
    </row>
    <row r="127" spans="3:3" ht="15.75" customHeight="1" x14ac:dyDescent="0.2">
      <c r="C127" s="3"/>
    </row>
    <row r="128" spans="3:3" ht="15.75" customHeight="1" x14ac:dyDescent="0.2">
      <c r="C128" s="3"/>
    </row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  <row r="1001" ht="15.75" customHeight="1" x14ac:dyDescent="0.2"/>
    <row r="1002" ht="15.75" customHeight="1" x14ac:dyDescent="0.2"/>
  </sheetData>
  <mergeCells count="259">
    <mergeCell ref="C79:D79"/>
    <mergeCell ref="C80:D80"/>
    <mergeCell ref="G79:H79"/>
    <mergeCell ref="I79:J79"/>
    <mergeCell ref="G80:H80"/>
    <mergeCell ref="I80:J80"/>
    <mergeCell ref="B17:J17"/>
    <mergeCell ref="C77:D77"/>
    <mergeCell ref="E77:F77"/>
    <mergeCell ref="G77:H77"/>
    <mergeCell ref="I77:J77"/>
    <mergeCell ref="E54:F54"/>
    <mergeCell ref="E55:F55"/>
    <mergeCell ref="E56:F56"/>
    <mergeCell ref="E57:F57"/>
    <mergeCell ref="E59:F59"/>
    <mergeCell ref="C70:D70"/>
    <mergeCell ref="C72:D72"/>
    <mergeCell ref="C63:D63"/>
    <mergeCell ref="C64:D64"/>
    <mergeCell ref="C65:D65"/>
    <mergeCell ref="C66:D66"/>
    <mergeCell ref="C67:D67"/>
    <mergeCell ref="C59:D59"/>
    <mergeCell ref="G49:H49"/>
    <mergeCell ref="I49:J49"/>
    <mergeCell ref="C55:D55"/>
    <mergeCell ref="C56:D56"/>
    <mergeCell ref="C76:D76"/>
    <mergeCell ref="E76:F76"/>
    <mergeCell ref="G76:H76"/>
    <mergeCell ref="I76:J76"/>
    <mergeCell ref="G73:H73"/>
    <mergeCell ref="G74:H74"/>
    <mergeCell ref="I65:J65"/>
    <mergeCell ref="I66:J66"/>
    <mergeCell ref="I74:J74"/>
    <mergeCell ref="I71:J71"/>
    <mergeCell ref="G67:H67"/>
    <mergeCell ref="G68:H68"/>
    <mergeCell ref="G69:H69"/>
    <mergeCell ref="G70:H70"/>
    <mergeCell ref="I67:J67"/>
    <mergeCell ref="I68:J68"/>
    <mergeCell ref="I59:J59"/>
    <mergeCell ref="I61:J61"/>
    <mergeCell ref="A78:J78"/>
    <mergeCell ref="E41:F41"/>
    <mergeCell ref="E42:F42"/>
    <mergeCell ref="E33:F33"/>
    <mergeCell ref="E34:F34"/>
    <mergeCell ref="E35:F35"/>
    <mergeCell ref="E36:F36"/>
    <mergeCell ref="E37:F37"/>
    <mergeCell ref="C61:D61"/>
    <mergeCell ref="C62:D62"/>
    <mergeCell ref="E48:F48"/>
    <mergeCell ref="E52:F52"/>
    <mergeCell ref="E53:F53"/>
    <mergeCell ref="E43:F43"/>
    <mergeCell ref="E44:F44"/>
    <mergeCell ref="E45:F45"/>
    <mergeCell ref="E46:F46"/>
    <mergeCell ref="E47:F47"/>
    <mergeCell ref="A51:J51"/>
    <mergeCell ref="C52:D52"/>
    <mergeCell ref="C53:D53"/>
    <mergeCell ref="C35:D35"/>
    <mergeCell ref="C36:D36"/>
    <mergeCell ref="C37:D37"/>
    <mergeCell ref="C38:D38"/>
    <mergeCell ref="C39:D39"/>
    <mergeCell ref="C40:D40"/>
    <mergeCell ref="E38:F38"/>
    <mergeCell ref="E39:F39"/>
    <mergeCell ref="E40:F40"/>
    <mergeCell ref="E28:F28"/>
    <mergeCell ref="E29:F29"/>
    <mergeCell ref="E30:F30"/>
    <mergeCell ref="E31:F31"/>
    <mergeCell ref="E32:F32"/>
    <mergeCell ref="C31:D31"/>
    <mergeCell ref="C32:D32"/>
    <mergeCell ref="C33:D33"/>
    <mergeCell ref="C34:D34"/>
    <mergeCell ref="C41:D41"/>
    <mergeCell ref="C42:D42"/>
    <mergeCell ref="C43:D43"/>
    <mergeCell ref="C44:D44"/>
    <mergeCell ref="C45:D45"/>
    <mergeCell ref="C73:D73"/>
    <mergeCell ref="C74:D74"/>
    <mergeCell ref="E61:F61"/>
    <mergeCell ref="E63:F63"/>
    <mergeCell ref="E62:F62"/>
    <mergeCell ref="E64:F64"/>
    <mergeCell ref="E65:F65"/>
    <mergeCell ref="E66:F66"/>
    <mergeCell ref="E67:F67"/>
    <mergeCell ref="E68:F68"/>
    <mergeCell ref="E69:F69"/>
    <mergeCell ref="E70:F70"/>
    <mergeCell ref="E71:F71"/>
    <mergeCell ref="E72:F72"/>
    <mergeCell ref="E73:F73"/>
    <mergeCell ref="E74:F74"/>
    <mergeCell ref="C68:D68"/>
    <mergeCell ref="C69:D69"/>
    <mergeCell ref="C71:D71"/>
    <mergeCell ref="C26:D26"/>
    <mergeCell ref="C27:D27"/>
    <mergeCell ref="C28:D28"/>
    <mergeCell ref="C29:D29"/>
    <mergeCell ref="C30:D30"/>
    <mergeCell ref="C21:D21"/>
    <mergeCell ref="C22:D22"/>
    <mergeCell ref="C23:D23"/>
    <mergeCell ref="C24:D24"/>
    <mergeCell ref="C25:D25"/>
    <mergeCell ref="H2:J7"/>
    <mergeCell ref="H1:J1"/>
    <mergeCell ref="A1:B7"/>
    <mergeCell ref="C15:D15"/>
    <mergeCell ref="C18:D18"/>
    <mergeCell ref="C19:D19"/>
    <mergeCell ref="C20:D20"/>
    <mergeCell ref="G71:H71"/>
    <mergeCell ref="G72:H72"/>
    <mergeCell ref="I69:J69"/>
    <mergeCell ref="I70:J70"/>
    <mergeCell ref="I50:J50"/>
    <mergeCell ref="G47:H47"/>
    <mergeCell ref="G48:H48"/>
    <mergeCell ref="G39:H39"/>
    <mergeCell ref="G40:H40"/>
    <mergeCell ref="G41:H41"/>
    <mergeCell ref="G42:H42"/>
    <mergeCell ref="G43:H43"/>
    <mergeCell ref="A60:J60"/>
    <mergeCell ref="I57:J57"/>
    <mergeCell ref="I40:J40"/>
    <mergeCell ref="I41:J41"/>
    <mergeCell ref="G19:H19"/>
    <mergeCell ref="E15:F15"/>
    <mergeCell ref="E18:F18"/>
    <mergeCell ref="E19:F19"/>
    <mergeCell ref="E20:F20"/>
    <mergeCell ref="E21:F21"/>
    <mergeCell ref="E22:F22"/>
    <mergeCell ref="E23:F23"/>
    <mergeCell ref="E24:F24"/>
    <mergeCell ref="E25:F25"/>
    <mergeCell ref="A16:J16"/>
    <mergeCell ref="E26:F26"/>
    <mergeCell ref="E27:F27"/>
    <mergeCell ref="G66:H66"/>
    <mergeCell ref="G28:H28"/>
    <mergeCell ref="G29:H29"/>
    <mergeCell ref="G30:H30"/>
    <mergeCell ref="G31:H31"/>
    <mergeCell ref="G32:H32"/>
    <mergeCell ref="G33:H33"/>
    <mergeCell ref="G54:H54"/>
    <mergeCell ref="G44:H44"/>
    <mergeCell ref="G45:H45"/>
    <mergeCell ref="G46:H46"/>
    <mergeCell ref="G65:H65"/>
    <mergeCell ref="G59:H59"/>
    <mergeCell ref="G50:H50"/>
    <mergeCell ref="G26:H26"/>
    <mergeCell ref="G27:H27"/>
    <mergeCell ref="I64:J64"/>
    <mergeCell ref="I36:J36"/>
    <mergeCell ref="G52:H52"/>
    <mergeCell ref="G53:H53"/>
    <mergeCell ref="G34:H34"/>
    <mergeCell ref="G35:H35"/>
    <mergeCell ref="G36:H36"/>
    <mergeCell ref="G37:H37"/>
    <mergeCell ref="G38:H38"/>
    <mergeCell ref="G61:H61"/>
    <mergeCell ref="G62:H62"/>
    <mergeCell ref="G63:H63"/>
    <mergeCell ref="G64:H64"/>
    <mergeCell ref="G55:H55"/>
    <mergeCell ref="G56:H56"/>
    <mergeCell ref="G57:H57"/>
    <mergeCell ref="I35:J35"/>
    <mergeCell ref="C1:G7"/>
    <mergeCell ref="D8:J8"/>
    <mergeCell ref="H12:J12"/>
    <mergeCell ref="H11:J11"/>
    <mergeCell ref="H10:J10"/>
    <mergeCell ref="H9:J9"/>
    <mergeCell ref="I15:J15"/>
    <mergeCell ref="G15:H15"/>
    <mergeCell ref="I18:J18"/>
    <mergeCell ref="G18:H18"/>
    <mergeCell ref="I19:J19"/>
    <mergeCell ref="I20:J20"/>
    <mergeCell ref="I21:J21"/>
    <mergeCell ref="I27:J27"/>
    <mergeCell ref="I28:J28"/>
    <mergeCell ref="I29:J29"/>
    <mergeCell ref="I30:J30"/>
    <mergeCell ref="G20:H20"/>
    <mergeCell ref="G21:H21"/>
    <mergeCell ref="G22:H22"/>
    <mergeCell ref="G23:H23"/>
    <mergeCell ref="G24:H24"/>
    <mergeCell ref="G25:H25"/>
    <mergeCell ref="I62:J62"/>
    <mergeCell ref="I63:J63"/>
    <mergeCell ref="C58:D58"/>
    <mergeCell ref="E58:F58"/>
    <mergeCell ref="G58:H58"/>
    <mergeCell ref="I58:J58"/>
    <mergeCell ref="I52:J52"/>
    <mergeCell ref="I42:J42"/>
    <mergeCell ref="I43:J43"/>
    <mergeCell ref="I44:J44"/>
    <mergeCell ref="I45:J45"/>
    <mergeCell ref="I46:J46"/>
    <mergeCell ref="I53:J53"/>
    <mergeCell ref="I54:J54"/>
    <mergeCell ref="I55:J55"/>
    <mergeCell ref="I56:J56"/>
    <mergeCell ref="C54:D54"/>
    <mergeCell ref="C46:D46"/>
    <mergeCell ref="C47:D47"/>
    <mergeCell ref="C48:D48"/>
    <mergeCell ref="C50:D50"/>
    <mergeCell ref="C49:D49"/>
    <mergeCell ref="E49:F49"/>
    <mergeCell ref="C57:D57"/>
    <mergeCell ref="C75:D75"/>
    <mergeCell ref="E75:F75"/>
    <mergeCell ref="G75:H75"/>
    <mergeCell ref="I75:J75"/>
    <mergeCell ref="A8:A9"/>
    <mergeCell ref="B8:B9"/>
    <mergeCell ref="C8:C9"/>
    <mergeCell ref="I47:J47"/>
    <mergeCell ref="I48:J48"/>
    <mergeCell ref="I31:J31"/>
    <mergeCell ref="I22:J22"/>
    <mergeCell ref="I23:J23"/>
    <mergeCell ref="I24:J24"/>
    <mergeCell ref="I25:J25"/>
    <mergeCell ref="I26:J26"/>
    <mergeCell ref="I37:J37"/>
    <mergeCell ref="I38:J38"/>
    <mergeCell ref="I39:J39"/>
    <mergeCell ref="I72:J72"/>
    <mergeCell ref="I73:J73"/>
    <mergeCell ref="B13:I14"/>
    <mergeCell ref="I32:J32"/>
    <mergeCell ref="I33:J33"/>
    <mergeCell ref="I34:J34"/>
  </mergeCells>
  <hyperlinks>
    <hyperlink ref="H1" r:id="rId1"/>
  </hyperlinks>
  <pageMargins left="0.7" right="0.7" top="0.75" bottom="0.75" header="0" footer="0"/>
  <pageSetup scale="73" fitToHeight="0" orientation="landscape" r:id="rId2"/>
  <drawing r:id="rId3"/>
  <legacyDrawing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МАТВЕЕВ П.А.</dc:creator>
  <cp:lastModifiedBy>User</cp:lastModifiedBy>
  <cp:lastPrinted>2020-08-15T18:17:32Z</cp:lastPrinted>
  <dcterms:created xsi:type="dcterms:W3CDTF">2020-08-16T19:23:56Z</dcterms:created>
  <dcterms:modified xsi:type="dcterms:W3CDTF">2020-09-04T10:39:27Z</dcterms:modified>
</cp:coreProperties>
</file>