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uspb75vdi-fs1.btcgroup.local\userprofiles\VDI\FityoNA\Desktop\"/>
    </mc:Choice>
  </mc:AlternateContent>
  <bookViews>
    <workbookView xWindow="0" yWindow="0" windowWidth="21600" windowHeight="8475"/>
  </bookViews>
  <sheets>
    <sheet name="КОСТЮМНЫЕ ТКАНИ" sheetId="1" r:id="rId1"/>
  </sheets>
  <definedNames>
    <definedName name="_xlnm._FilterDatabase" localSheetId="0" hidden="1">'КОСТЮМНЫЕ ТКАНИ'!$A$4:$H$4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5" i="1"/>
  <c r="H107" i="1" s="1"/>
  <c r="G107" i="1" l="1"/>
</calcChain>
</file>

<file path=xl/sharedStrings.xml><?xml version="1.0" encoding="utf-8"?>
<sst xmlns="http://schemas.openxmlformats.org/spreadsheetml/2006/main" count="415" uniqueCount="272">
  <si>
    <t>Артикул</t>
  </si>
  <si>
    <t>Номенклатура</t>
  </si>
  <si>
    <t>Цвет</t>
  </si>
  <si>
    <t>Плотность</t>
  </si>
  <si>
    <t>Состав ткани</t>
  </si>
  <si>
    <t>темно-серый</t>
  </si>
  <si>
    <t>70.000184</t>
  </si>
  <si>
    <t xml:space="preserve">Ткань костюмная Style ш.150см </t>
  </si>
  <si>
    <t>темно-синий</t>
  </si>
  <si>
    <t>шерсть; 44%
ПЭ; 54%
ПУ; 2%</t>
  </si>
  <si>
    <t>70.000660</t>
  </si>
  <si>
    <t>Ткань костюмная Spiga Enzi 1000 Sanded ш.150см</t>
  </si>
  <si>
    <t>бежевый</t>
  </si>
  <si>
    <t>Хлопок; 55%
тенсел; 45%</t>
  </si>
  <si>
    <t>70.000303</t>
  </si>
  <si>
    <t xml:space="preserve">Ткань костюмная 41835 ш.150см </t>
  </si>
  <si>
    <t>черный</t>
  </si>
  <si>
    <t>шерсть; 44%
ПЭ; 53%
ПУ; 3%</t>
  </si>
  <si>
    <t>шерсть; 100%</t>
  </si>
  <si>
    <t>синий</t>
  </si>
  <si>
    <t>70.000810</t>
  </si>
  <si>
    <t>Ткань костюмная  ZFW 431 ш.150см</t>
  </si>
  <si>
    <t>шерсть; 20%
Вис; 28%
тенсел; 52%</t>
  </si>
  <si>
    <t>70.000225</t>
  </si>
  <si>
    <t xml:space="preserve">Ткань костюмная С 1252 ш.150см </t>
  </si>
  <si>
    <t>шерсть; 43%
ПЭ; 57%</t>
  </si>
  <si>
    <t>70.000680</t>
  </si>
  <si>
    <t xml:space="preserve">Ткань костюмная С 2447 ш.152см </t>
  </si>
  <si>
    <t>шерсть; 35%
ПЭ; 65%</t>
  </si>
  <si>
    <t>70.000696</t>
  </si>
  <si>
    <t>серый</t>
  </si>
  <si>
    <t>шерсть; 45%
ПЭ; 55%</t>
  </si>
  <si>
    <t>70.000870</t>
  </si>
  <si>
    <t xml:space="preserve">Ткань костюмная С 2447 ш.150см </t>
  </si>
  <si>
    <t>мультиколор</t>
  </si>
  <si>
    <t>70.000894</t>
  </si>
  <si>
    <t>70.000068</t>
  </si>
  <si>
    <t>Ткань костюмная Everest RB ш.150см</t>
  </si>
  <si>
    <t>70.000172</t>
  </si>
  <si>
    <t>Ткань костюмная  Обр.650/1-08 ш.152см</t>
  </si>
  <si>
    <t>70.000175</t>
  </si>
  <si>
    <t>70.000183</t>
  </si>
  <si>
    <t>70.000672</t>
  </si>
  <si>
    <t>Ткань костюмная Контур 8сл10 рис.7 ш.152см</t>
  </si>
  <si>
    <t>70.000739</t>
  </si>
  <si>
    <t>Ткань костюмная 1054.08 ш.150см</t>
  </si>
  <si>
    <t>темно-коричневый</t>
  </si>
  <si>
    <t>70.000742</t>
  </si>
  <si>
    <t xml:space="preserve">Ткань костюмная 48872 ш.150см </t>
  </si>
  <si>
    <t>темно-зеленый</t>
  </si>
  <si>
    <t>шерсть; 44%
ПЭ; 54%
эластан; 2%</t>
  </si>
  <si>
    <t>70.000880</t>
  </si>
  <si>
    <t>Ткань костюмная  5015/01 ш.150см</t>
  </si>
  <si>
    <t>70.000908</t>
  </si>
  <si>
    <t xml:space="preserve">Ткань костюмная Kosar ш.145см </t>
  </si>
  <si>
    <t>70.000947</t>
  </si>
  <si>
    <t>Ткань костюмная 6084-30625 ш.150см</t>
  </si>
  <si>
    <t>шерсть; 65%
шелк; 35%</t>
  </si>
  <si>
    <t>70.000952</t>
  </si>
  <si>
    <t>Ткань костюмная 6272-11951 ш.150см</t>
  </si>
  <si>
    <t>70.000206</t>
  </si>
  <si>
    <t>Ткань костюмная  K-Rudie 82499/00000ш.150см</t>
  </si>
  <si>
    <t>шерсть; 45%
ПЭ; 54%
эластан; 1%</t>
  </si>
  <si>
    <t>70.000815</t>
  </si>
  <si>
    <t>Ткань костюмная Fremy tin 86753/00000 ш.148см</t>
  </si>
  <si>
    <t>оранжевый</t>
  </si>
  <si>
    <t>70.000681</t>
  </si>
  <si>
    <t>Ткань костюмная Drogba MC/8365 R01 ш.160см</t>
  </si>
  <si>
    <t>Вис; 31%
ПЭ; 69%</t>
  </si>
  <si>
    <t>70.000694</t>
  </si>
  <si>
    <t xml:space="preserve">Ткань костюмная С 2554 ш.152см </t>
  </si>
  <si>
    <t>70.000636</t>
  </si>
  <si>
    <t>Ткань костюмная Valeri 90 ш.150-153см</t>
  </si>
  <si>
    <t>70.000197</t>
  </si>
  <si>
    <t xml:space="preserve">Ткань костюмная 4078  ш.150 см </t>
  </si>
  <si>
    <t>шерсть; 65%
ПЭ; 35%</t>
  </si>
  <si>
    <t>70.000203</t>
  </si>
  <si>
    <t>Ткань костюмная 009/303 ш.150см (пансион)</t>
  </si>
  <si>
    <t>красный</t>
  </si>
  <si>
    <t>70.000205</t>
  </si>
  <si>
    <t>Ткань костюмная Аситекс ш.150см (бархат)</t>
  </si>
  <si>
    <t>ПЭ; 95%
эластан; 5%</t>
  </si>
  <si>
    <t>70.000760</t>
  </si>
  <si>
    <t xml:space="preserve">Ткань костюмная С 2561 ш.150см </t>
  </si>
  <si>
    <t>70.000893</t>
  </si>
  <si>
    <t xml:space="preserve">Ткань костюмная  2312 ш.150см </t>
  </si>
  <si>
    <t>хаки</t>
  </si>
  <si>
    <t>шерсть; 55%
ПЭ; 45%</t>
  </si>
  <si>
    <t>70.000084</t>
  </si>
  <si>
    <t>Ткань костюмная 1277F/659 ш.150см</t>
  </si>
  <si>
    <t>коричневый</t>
  </si>
  <si>
    <t>шерсть; 80%
шелк; 20%</t>
  </si>
  <si>
    <t>70.000201</t>
  </si>
  <si>
    <t>Ткань костюмная 3142 (пансион) ш.152см</t>
  </si>
  <si>
    <t>шерсть; 65%
ПЭ; 32%
эластан; 3%</t>
  </si>
  <si>
    <t>70.000216</t>
  </si>
  <si>
    <t xml:space="preserve">Ткань костюмная С-32 ш.150см </t>
  </si>
  <si>
    <t>темно-красный</t>
  </si>
  <si>
    <t>шерсть; 40%
ПЭ; 60%</t>
  </si>
  <si>
    <t>70.000721</t>
  </si>
  <si>
    <t xml:space="preserve">Ткань костюмная 42150 ш.150см </t>
  </si>
  <si>
    <t>70.000868</t>
  </si>
  <si>
    <t>70.000980</t>
  </si>
  <si>
    <t>Ткань костюмная 5140 ш.-? G0171</t>
  </si>
  <si>
    <t>шерсть; 26%
Хлопок; 27%
ПЭ; 45%
ПУ; 2%</t>
  </si>
  <si>
    <t>70.000596</t>
  </si>
  <si>
    <t>Ткань костюмная 5525-5383 ш.150см</t>
  </si>
  <si>
    <t>70.000202</t>
  </si>
  <si>
    <t>24.001078</t>
  </si>
  <si>
    <t>Ткань Костюмная  с103юд ш.150см</t>
  </si>
  <si>
    <t>97.000971</t>
  </si>
  <si>
    <t xml:space="preserve">Ткань Костюмная 455 ш.147 см </t>
  </si>
  <si>
    <t>70.002797</t>
  </si>
  <si>
    <t>Ткань костюмная Kaphre 16.51410 ш.152см</t>
  </si>
  <si>
    <t>ПЭ; 70%
Вискоза; 30%</t>
  </si>
  <si>
    <t>27.001350</t>
  </si>
  <si>
    <t>Трик. полотно интерлок 03 К-1231 джерси ш.155см</t>
  </si>
  <si>
    <t>Вискоза; 70%
ПЭ; 25%
эластан; 5%</t>
  </si>
  <si>
    <t>70.002802</t>
  </si>
  <si>
    <t>70.002741</t>
  </si>
  <si>
    <t>Ткань костюмная KAPHRE 16.51410 ш.152см</t>
  </si>
  <si>
    <t>70.002616</t>
  </si>
  <si>
    <t xml:space="preserve">Ткань костюмная 6690 ш.149см </t>
  </si>
  <si>
    <t>белый</t>
  </si>
  <si>
    <t>шерсть; 20%
ПЭ; 78%
эластан; 2%</t>
  </si>
  <si>
    <t>70.002612</t>
  </si>
  <si>
    <t>Ткань костюмная SOKAR 16.51070 ш.150см</t>
  </si>
  <si>
    <t>ПЭ; 70%
Вис; 30%</t>
  </si>
  <si>
    <t>70.002611</t>
  </si>
  <si>
    <t xml:space="preserve">Ткань костюмная SOKAR 16.51070 ш.150см </t>
  </si>
  <si>
    <t>70.002613</t>
  </si>
  <si>
    <t>70.000897</t>
  </si>
  <si>
    <t>Ткань костюмная  2316  ш.146см (С 2503)</t>
  </si>
  <si>
    <t>70.000896</t>
  </si>
  <si>
    <t>Ткань костюмная  2317  ш.146см (C 2502)</t>
  </si>
  <si>
    <t>70.000213</t>
  </si>
  <si>
    <t>Ткань костюмная 41196  ш.148см fluorcarbon-finish</t>
  </si>
  <si>
    <t>шерсть; 44%
ПЭ; 53%
лайкра; 3%</t>
  </si>
  <si>
    <t>Цена с НДС, м</t>
  </si>
  <si>
    <t>ЗАКАЗ</t>
  </si>
  <si>
    <t>Сумма заказа</t>
  </si>
  <si>
    <t>ИТОГО</t>
  </si>
  <si>
    <t xml:space="preserve"> </t>
  </si>
  <si>
    <t xml:space="preserve">   ПРАЙС-ЛИСТ НА ТКАНИ АО "БТК ГРУПП"</t>
  </si>
  <si>
    <t>70.000412</t>
  </si>
  <si>
    <t>Ткань костюмная 3-390020 ш.150см</t>
  </si>
  <si>
    <t>шерсть; 60%
шелк; 40%</t>
  </si>
  <si>
    <t>70.000441</t>
  </si>
  <si>
    <t xml:space="preserve">Ткань костюмная  46756 </t>
  </si>
  <si>
    <t>лен; 55%
ПА; 45%</t>
  </si>
  <si>
    <t>70.000443</t>
  </si>
  <si>
    <t xml:space="preserve">Ткань костюмная  46897 ш.150см </t>
  </si>
  <si>
    <t>70.000445</t>
  </si>
  <si>
    <t xml:space="preserve">Ткань костюмная  1174 </t>
  </si>
  <si>
    <t>70.000483</t>
  </si>
  <si>
    <t>Ткань костюмная 4сл5 ш.150см G0149</t>
  </si>
  <si>
    <t>70.000493</t>
  </si>
  <si>
    <t>Ткань костюмная  611 ш.150см (Q0032)</t>
  </si>
  <si>
    <t>70.000500</t>
  </si>
  <si>
    <t>Ткань костюмная 82332 ш.150см (G0165)</t>
  </si>
  <si>
    <t>лен; 100%</t>
  </si>
  <si>
    <t>70.000508</t>
  </si>
  <si>
    <t>Ткань костюмная  82238 (W0145)</t>
  </si>
  <si>
    <t>70.000511</t>
  </si>
  <si>
    <t>Ткань костюмная Портланд 1258032 ш.156см</t>
  </si>
  <si>
    <t>лен; 55%
Хлопок; 45%</t>
  </si>
  <si>
    <t>70.001310</t>
  </si>
  <si>
    <t>Ткань костюмная  Folk 1694 ш.153см</t>
  </si>
  <si>
    <t>Хлопок; 100%</t>
  </si>
  <si>
    <t>70.001314</t>
  </si>
  <si>
    <t>Ткань костюмная 60.5362 ш.152см</t>
  </si>
  <si>
    <t>Вис; 100%</t>
  </si>
  <si>
    <t>70.001316</t>
  </si>
  <si>
    <t xml:space="preserve">Ткань костюмная 2824 ш.155см </t>
  </si>
  <si>
    <t>ПЭ; 53%
шерсть; 43%
ПУ; 4%</t>
  </si>
  <si>
    <t>70.001337</t>
  </si>
  <si>
    <t>Ткань костюмная  740/3-11 ш.152см</t>
  </si>
  <si>
    <t>шерсть; 30%
ПЭ; 70%</t>
  </si>
  <si>
    <t>70.001424</t>
  </si>
  <si>
    <t xml:space="preserve">Ткань костюмная 04С41с ш.152см </t>
  </si>
  <si>
    <t>70.001425</t>
  </si>
  <si>
    <t>70.001428</t>
  </si>
  <si>
    <t>Ткань костюмная 07С70сАР-ДЯ ш.150?см (С2705)</t>
  </si>
  <si>
    <t>шерсть; 43%
ПЭ; 55%
ПУ; 2%</t>
  </si>
  <si>
    <t>70.001469</t>
  </si>
  <si>
    <t>Ткань костюмная Quality 11295- #172 ш.150см</t>
  </si>
  <si>
    <t>шерсть; 20%
ПЭ; 64%
Вис; 16%</t>
  </si>
  <si>
    <t>70.001519</t>
  </si>
  <si>
    <t>Ткань костюмная ZJL 3200023 ш.147см</t>
  </si>
  <si>
    <t>70.001579</t>
  </si>
  <si>
    <t>Ткань костюмная 746/1-12 ш.152см</t>
  </si>
  <si>
    <t>70.001918</t>
  </si>
  <si>
    <t>70.001921</t>
  </si>
  <si>
    <t>Ткань костюмная 86406 Leader ш.150см</t>
  </si>
  <si>
    <t>шерсть; 43%
ПЭ; 53%
эластан; 4%</t>
  </si>
  <si>
    <t>70.002124</t>
  </si>
  <si>
    <t>Ткань костюмная 80364/14 ш.150см</t>
  </si>
  <si>
    <t>70.002220</t>
  </si>
  <si>
    <t>Ткань костюмная 5424/02 Mania Contrast ш.148-151см</t>
  </si>
  <si>
    <t>70.002345</t>
  </si>
  <si>
    <t xml:space="preserve">Ткань костюмная С2705  ш.150см </t>
  </si>
  <si>
    <t>70.002347</t>
  </si>
  <si>
    <t xml:space="preserve">Ткань костюмная С 2551 ш.150см </t>
  </si>
  <si>
    <t>70.002488</t>
  </si>
  <si>
    <t>Ткань костюмная Габардин 041020 ш.150см</t>
  </si>
  <si>
    <t>оптический белый</t>
  </si>
  <si>
    <t>ПЭ; 100%</t>
  </si>
  <si>
    <t>70.002502</t>
  </si>
  <si>
    <t>ПЭ; 55%
шерсть; 45%</t>
  </si>
  <si>
    <t>70.002610</t>
  </si>
  <si>
    <t>Ткань костюмная 67665/500 ш.150см</t>
  </si>
  <si>
    <t>70.002658</t>
  </si>
  <si>
    <t>Ткань костюмная JS-8363 ш.147см</t>
  </si>
  <si>
    <t>70.002727</t>
  </si>
  <si>
    <t>Ткань костюмная 88112 MEREO 2TF ш.150см</t>
  </si>
  <si>
    <t>шерсть; 100%
&lt;Пустое значение&gt;; &lt;Пустое значение&gt;</t>
  </si>
  <si>
    <t>70.002733</t>
  </si>
  <si>
    <t>Ткань костюмная ШК75-021 МВД ш.148см</t>
  </si>
  <si>
    <t>шерсть; 75%
ПЭ; 25%</t>
  </si>
  <si>
    <t>70.002744</t>
  </si>
  <si>
    <t>Ткань костюмная GY160430-21 ш.145см</t>
  </si>
  <si>
    <t>Хлопок; 57%
ПА; 39%
ПУ; 4%</t>
  </si>
  <si>
    <t>70.002748</t>
  </si>
  <si>
    <t>Ткань костюмная GY160430-21 ш.147см</t>
  </si>
  <si>
    <t>70.002784</t>
  </si>
  <si>
    <t>70.002786</t>
  </si>
  <si>
    <t>Ткань костюмная JS-13049-4+SP ш.151см</t>
  </si>
  <si>
    <t>ПЭ; 64%
Вискоза; 33%
спандекс; 3%</t>
  </si>
  <si>
    <t>70.002789</t>
  </si>
  <si>
    <t>Ткань костюмная JS-6793-8 ш.151см</t>
  </si>
  <si>
    <t>ПЭ; 85%
Вис; 15%</t>
  </si>
  <si>
    <t>70.002803</t>
  </si>
  <si>
    <t xml:space="preserve">Ткань костюмная 07С73сТ ш.152см </t>
  </si>
  <si>
    <t>шерсть; 33%
ПЭ; 67%</t>
  </si>
  <si>
    <t>70.002858</t>
  </si>
  <si>
    <t>Ткань костюмная W160546 ш.143см</t>
  </si>
  <si>
    <t>ПЭ; 63%
Вис; 33%
эластан; 4%</t>
  </si>
  <si>
    <t>70.002861</t>
  </si>
  <si>
    <t>Ткань костюмная W086 ш.145см</t>
  </si>
  <si>
    <t>сине-серый</t>
  </si>
  <si>
    <t>70.002873</t>
  </si>
  <si>
    <t>Ткань костюмная Monostretch 04990/10 ш.150см</t>
  </si>
  <si>
    <t>шерсть; 99%
ПУ; 1%</t>
  </si>
  <si>
    <t>70.002874</t>
  </si>
  <si>
    <t>Ткань костюмная Super 110'S 72068/2120 ш.150см</t>
  </si>
  <si>
    <t>серо-синий</t>
  </si>
  <si>
    <t>70.002875</t>
  </si>
  <si>
    <t>Ткань костюмная MS 8370/10 ш.150см</t>
  </si>
  <si>
    <t>шерсть; 79%
ПЭ; 20%
ПУ; 1%</t>
  </si>
  <si>
    <t>70.002877</t>
  </si>
  <si>
    <t>Ткань костюмная Denim Fabric джинсовая ш.150см</t>
  </si>
  <si>
    <t>70.002897</t>
  </si>
  <si>
    <t>70.002905</t>
  </si>
  <si>
    <t>Ткань костюмная SSJ-2029 SP  ш.150см</t>
  </si>
  <si>
    <t>ПЭ; 80%
Вис; 19%
ПУ; 1%</t>
  </si>
  <si>
    <t>70.003019</t>
  </si>
  <si>
    <t>Ткань костюмная 187 Madox ш.148см (бархат)</t>
  </si>
  <si>
    <t>ПЭ; 94%
эластан; 6%</t>
  </si>
  <si>
    <t>70.003072</t>
  </si>
  <si>
    <t>Ткань костюмная YG26-5051 ш.146см</t>
  </si>
  <si>
    <t>ПЭ; 78%
Вис; 21%
эластан; 1%</t>
  </si>
  <si>
    <t>70.003091</t>
  </si>
  <si>
    <t>Ткань костюмная жаккардовая THB-195  ш.148см</t>
  </si>
  <si>
    <t>Вис; 75%
нейлон; 21%
эластан; 4%</t>
  </si>
  <si>
    <t>70.003154</t>
  </si>
  <si>
    <t>Ткань костюмная AF-20166 ш.148см</t>
  </si>
  <si>
    <t>ПЭ; 70%
Вискоза; 27%
эластан; 3%</t>
  </si>
  <si>
    <t>70.003196</t>
  </si>
  <si>
    <t xml:space="preserve">Ткань костюмная  Rita SV-483 ш.138см </t>
  </si>
  <si>
    <t>ПЭ; 64%
Вискоза; 31%
эластан; 5%</t>
  </si>
  <si>
    <t>D0013</t>
  </si>
  <si>
    <t xml:space="preserve">Ткань костюмная Onegin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</si>
</sst>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0.0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28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0" fontId="1" fillId="3" borderId="1" xfId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0" fontId="5" fillId="3" borderId="1" xfId="2" applyNumberFormat="1" applyFont="1" applyFill="1" applyBorder="1" applyAlignment="1">
      <alignment horizontal="center" vertical="center" wrapText="1"/>
    </xf>
    <xf numFmtId="166" fontId="1" fillId="3" borderId="1" xfId="1" applyNumberFormat="1" applyFill="1" applyBorder="1" applyAlignment="1">
      <alignment horizontal="center" vertical="center"/>
    </xf>
    <xf numFmtId="166" fontId="0" fillId="4" borderId="1" xfId="0" applyNumberForma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5" xfId="0" applyFill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28575</xdr:rowOff>
    </xdr:from>
    <xdr:to>
      <xdr:col>1</xdr:col>
      <xdr:colOff>20933</xdr:colOff>
      <xdr:row>2</xdr:row>
      <xdr:rowOff>187575</xdr:rowOff>
    </xdr:to>
    <xdr:pic>
      <xdr:nvPicPr>
        <xdr:cNvPr id="2" name="Рисунок 1" descr="cid:image001.png@01D36DD2.378C2E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8575"/>
          <a:ext cx="773408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J107"/>
  <sheetViews>
    <sheetView tabSelected="1" workbookViewId="0">
      <selection activeCell="K9" sqref="K9"/>
    </sheetView>
  </sheetViews>
  <sheetFormatPr defaultRowHeight="15" x14ac:dyDescent="0.25"/>
  <cols>
    <col min="1" max="1" width="12.42578125" style="1" bestFit="1" customWidth="1"/>
    <col min="2" max="2" width="22.7109375" style="1" customWidth="1"/>
    <col min="3" max="3" width="18.5703125" style="1" customWidth="1"/>
    <col min="4" max="4" width="17.42578125" style="1" customWidth="1"/>
    <col min="5" max="5" width="19" style="1" customWidth="1"/>
    <col min="6" max="6" width="18.28515625" style="1" customWidth="1"/>
    <col min="7" max="7" width="22.140625" style="1" customWidth="1"/>
    <col min="8" max="8" width="15.7109375" style="1" bestFit="1" customWidth="1"/>
    <col min="9" max="16384" width="9.140625" style="1"/>
  </cols>
  <sheetData>
    <row r="1" spans="1:36" customFormat="1" x14ac:dyDescent="0.25">
      <c r="B1" s="17" t="s">
        <v>143</v>
      </c>
      <c r="C1" s="18"/>
      <c r="D1" s="18"/>
      <c r="E1" s="18"/>
      <c r="F1" s="18"/>
      <c r="G1" s="18"/>
    </row>
    <row r="2" spans="1:36" customFormat="1" x14ac:dyDescent="0.25">
      <c r="B2" s="18"/>
      <c r="C2" s="18"/>
      <c r="D2" s="18"/>
      <c r="E2" s="18"/>
      <c r="F2" s="18"/>
      <c r="G2" s="18"/>
    </row>
    <row r="3" spans="1:36" customFormat="1" x14ac:dyDescent="0.25">
      <c r="B3" s="19"/>
      <c r="C3" s="19"/>
      <c r="D3" s="19"/>
      <c r="E3" s="19"/>
      <c r="F3" s="19"/>
      <c r="G3" s="19"/>
    </row>
    <row r="4" spans="1:36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2" t="s">
        <v>138</v>
      </c>
      <c r="G4" s="2" t="s">
        <v>139</v>
      </c>
      <c r="H4" s="2" t="s">
        <v>140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22.5" x14ac:dyDescent="0.25">
      <c r="A5" s="5" t="s">
        <v>108</v>
      </c>
      <c r="B5" s="5" t="s">
        <v>109</v>
      </c>
      <c r="C5" s="5" t="s">
        <v>8</v>
      </c>
      <c r="D5" s="5"/>
      <c r="E5" s="5" t="s">
        <v>142</v>
      </c>
      <c r="F5" s="15">
        <v>66</v>
      </c>
      <c r="G5" s="6">
        <v>0</v>
      </c>
      <c r="H5" s="12">
        <f>G5*F5</f>
        <v>0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33.75" x14ac:dyDescent="0.25">
      <c r="A6" s="5" t="s">
        <v>115</v>
      </c>
      <c r="B6" s="5" t="s">
        <v>116</v>
      </c>
      <c r="C6" s="5" t="s">
        <v>8</v>
      </c>
      <c r="D6" s="7">
        <v>423</v>
      </c>
      <c r="E6" s="5" t="s">
        <v>117</v>
      </c>
      <c r="F6" s="15">
        <v>440.207652</v>
      </c>
      <c r="G6" s="6">
        <v>0</v>
      </c>
      <c r="H6" s="12">
        <f t="shared" ref="H6:H69" si="0">G6*F6</f>
        <v>0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33.75" x14ac:dyDescent="0.25">
      <c r="A7" s="5" t="s">
        <v>36</v>
      </c>
      <c r="B7" s="5" t="s">
        <v>37</v>
      </c>
      <c r="C7" s="5" t="s">
        <v>8</v>
      </c>
      <c r="D7" s="5"/>
      <c r="E7" s="5" t="s">
        <v>9</v>
      </c>
      <c r="F7" s="15">
        <v>441</v>
      </c>
      <c r="G7" s="6">
        <v>0</v>
      </c>
      <c r="H7" s="12">
        <f t="shared" si="0"/>
        <v>0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22.5" x14ac:dyDescent="0.25">
      <c r="A8" s="5" t="s">
        <v>88</v>
      </c>
      <c r="B8" s="5" t="s">
        <v>89</v>
      </c>
      <c r="C8" s="5" t="s">
        <v>90</v>
      </c>
      <c r="D8" s="5"/>
      <c r="E8" s="5" t="s">
        <v>91</v>
      </c>
      <c r="F8" s="15">
        <v>1121.412</v>
      </c>
      <c r="G8" s="6">
        <v>0</v>
      </c>
      <c r="H8" s="12">
        <f t="shared" si="0"/>
        <v>0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22.5" x14ac:dyDescent="0.25">
      <c r="A9" s="5" t="s">
        <v>38</v>
      </c>
      <c r="B9" s="5" t="s">
        <v>39</v>
      </c>
      <c r="C9" s="5" t="s">
        <v>16</v>
      </c>
      <c r="D9" s="5"/>
      <c r="E9" s="5" t="s">
        <v>31</v>
      </c>
      <c r="F9" s="15">
        <v>211</v>
      </c>
      <c r="G9" s="6">
        <v>0</v>
      </c>
      <c r="H9" s="12">
        <f t="shared" si="0"/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22.5" x14ac:dyDescent="0.25">
      <c r="A10" s="5" t="s">
        <v>40</v>
      </c>
      <c r="B10" s="5" t="s">
        <v>39</v>
      </c>
      <c r="C10" s="5" t="s">
        <v>5</v>
      </c>
      <c r="D10" s="5"/>
      <c r="E10" s="5" t="s">
        <v>31</v>
      </c>
      <c r="F10" s="15">
        <v>182.11199999999999</v>
      </c>
      <c r="G10" s="6">
        <v>0</v>
      </c>
      <c r="H10" s="12">
        <f t="shared" si="0"/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33.75" x14ac:dyDescent="0.25">
      <c r="A11" s="5" t="s">
        <v>41</v>
      </c>
      <c r="B11" s="5" t="s">
        <v>7</v>
      </c>
      <c r="C11" s="5" t="s">
        <v>16</v>
      </c>
      <c r="D11" s="5"/>
      <c r="E11" s="5" t="s">
        <v>9</v>
      </c>
      <c r="F11" s="15">
        <v>471.31199999999995</v>
      </c>
      <c r="G11" s="6">
        <v>0</v>
      </c>
      <c r="H11" s="12">
        <f t="shared" si="0"/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33.75" x14ac:dyDescent="0.25">
      <c r="A12" s="5" t="s">
        <v>6</v>
      </c>
      <c r="B12" s="5" t="s">
        <v>7</v>
      </c>
      <c r="C12" s="5" t="s">
        <v>8</v>
      </c>
      <c r="D12" s="5"/>
      <c r="E12" s="5" t="s">
        <v>9</v>
      </c>
      <c r="F12" s="15">
        <v>472.86</v>
      </c>
      <c r="G12" s="6">
        <v>0</v>
      </c>
      <c r="H12" s="12">
        <f t="shared" si="0"/>
        <v>0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22.5" x14ac:dyDescent="0.25">
      <c r="A13" s="5" t="s">
        <v>73</v>
      </c>
      <c r="B13" s="5" t="s">
        <v>74</v>
      </c>
      <c r="C13" s="5" t="s">
        <v>46</v>
      </c>
      <c r="D13" s="5"/>
      <c r="E13" s="5" t="s">
        <v>18</v>
      </c>
      <c r="F13" s="15">
        <v>645.34799999999996</v>
      </c>
      <c r="G13" s="6">
        <v>0</v>
      </c>
      <c r="H13" s="12">
        <f t="shared" si="0"/>
        <v>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33.75" x14ac:dyDescent="0.25">
      <c r="A14" s="5" t="s">
        <v>92</v>
      </c>
      <c r="B14" s="5" t="s">
        <v>93</v>
      </c>
      <c r="C14" s="5" t="s">
        <v>19</v>
      </c>
      <c r="D14" s="7">
        <v>330</v>
      </c>
      <c r="E14" s="5" t="s">
        <v>94</v>
      </c>
      <c r="F14" s="15">
        <v>703.38</v>
      </c>
      <c r="G14" s="6">
        <v>0</v>
      </c>
      <c r="H14" s="12">
        <f t="shared" si="0"/>
        <v>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22.5" x14ac:dyDescent="0.25">
      <c r="A15" s="5" t="s">
        <v>107</v>
      </c>
      <c r="B15" s="5" t="s">
        <v>77</v>
      </c>
      <c r="C15" s="5" t="s">
        <v>78</v>
      </c>
      <c r="D15" s="7">
        <v>330</v>
      </c>
      <c r="E15" s="5" t="s">
        <v>18</v>
      </c>
      <c r="F15" s="15">
        <v>869.64</v>
      </c>
      <c r="G15" s="6">
        <v>0</v>
      </c>
      <c r="H15" s="12">
        <f t="shared" si="0"/>
        <v>0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ht="22.5" x14ac:dyDescent="0.25">
      <c r="A16" s="5" t="s">
        <v>76</v>
      </c>
      <c r="B16" s="5" t="s">
        <v>77</v>
      </c>
      <c r="C16" s="5" t="s">
        <v>78</v>
      </c>
      <c r="D16" s="7">
        <v>330</v>
      </c>
      <c r="E16" s="5" t="s">
        <v>18</v>
      </c>
      <c r="F16" s="15">
        <v>708.80399999999997</v>
      </c>
      <c r="G16" s="6">
        <v>0</v>
      </c>
      <c r="H16" s="12">
        <f t="shared" si="0"/>
        <v>0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ht="22.5" x14ac:dyDescent="0.25">
      <c r="A17" s="5" t="s">
        <v>79</v>
      </c>
      <c r="B17" s="5" t="s">
        <v>80</v>
      </c>
      <c r="C17" s="5" t="s">
        <v>8</v>
      </c>
      <c r="D17" s="7">
        <v>250</v>
      </c>
      <c r="E17" s="5" t="s">
        <v>81</v>
      </c>
      <c r="F17" s="15">
        <v>204.024</v>
      </c>
      <c r="G17" s="6">
        <v>0</v>
      </c>
      <c r="H17" s="12">
        <f t="shared" si="0"/>
        <v>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1:36" ht="33.75" x14ac:dyDescent="0.25">
      <c r="A18" s="5" t="s">
        <v>60</v>
      </c>
      <c r="B18" s="5" t="s">
        <v>61</v>
      </c>
      <c r="C18" s="5" t="s">
        <v>8</v>
      </c>
      <c r="D18" s="7">
        <v>268</v>
      </c>
      <c r="E18" s="5" t="s">
        <v>62</v>
      </c>
      <c r="F18" s="15">
        <v>454.36799999999999</v>
      </c>
      <c r="G18" s="6">
        <v>0</v>
      </c>
      <c r="H18" s="12">
        <f t="shared" si="0"/>
        <v>0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spans="1:36" ht="33.75" x14ac:dyDescent="0.25">
      <c r="A19" s="5" t="s">
        <v>135</v>
      </c>
      <c r="B19" s="5" t="s">
        <v>136</v>
      </c>
      <c r="C19" s="5" t="s">
        <v>65</v>
      </c>
      <c r="D19" s="7">
        <v>220</v>
      </c>
      <c r="E19" s="5" t="s">
        <v>137</v>
      </c>
      <c r="F19" s="15">
        <v>1141.7317799999998</v>
      </c>
      <c r="G19" s="6">
        <v>0</v>
      </c>
      <c r="H19" s="12">
        <f t="shared" si="0"/>
        <v>0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ht="22.5" x14ac:dyDescent="0.25">
      <c r="A20" s="5" t="s">
        <v>95</v>
      </c>
      <c r="B20" s="5" t="s">
        <v>96</v>
      </c>
      <c r="C20" s="5" t="s">
        <v>97</v>
      </c>
      <c r="D20" s="7">
        <v>250</v>
      </c>
      <c r="E20" s="5" t="s">
        <v>98</v>
      </c>
      <c r="F20" s="15">
        <v>245</v>
      </c>
      <c r="G20" s="6">
        <v>0</v>
      </c>
      <c r="H20" s="12">
        <f t="shared" si="0"/>
        <v>0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ht="22.5" x14ac:dyDescent="0.25">
      <c r="A21" s="5" t="s">
        <v>23</v>
      </c>
      <c r="B21" s="5" t="s">
        <v>24</v>
      </c>
      <c r="C21" s="5" t="s">
        <v>16</v>
      </c>
      <c r="D21" s="7">
        <v>190</v>
      </c>
      <c r="E21" s="5" t="s">
        <v>25</v>
      </c>
      <c r="F21" s="15">
        <v>210</v>
      </c>
      <c r="G21" s="6">
        <v>0</v>
      </c>
      <c r="H21" s="12">
        <f t="shared" si="0"/>
        <v>0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spans="1:36" ht="33.75" x14ac:dyDescent="0.25">
      <c r="A22" s="5" t="s">
        <v>14</v>
      </c>
      <c r="B22" s="5" t="s">
        <v>15</v>
      </c>
      <c r="C22" s="5" t="s">
        <v>16</v>
      </c>
      <c r="D22" s="5"/>
      <c r="E22" s="5" t="s">
        <v>17</v>
      </c>
      <c r="F22" s="15">
        <v>578.18399999999997</v>
      </c>
      <c r="G22" s="6">
        <v>0</v>
      </c>
      <c r="H22" s="12">
        <f t="shared" si="0"/>
        <v>0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ht="22.5" x14ac:dyDescent="0.25">
      <c r="A23" s="9" t="s">
        <v>144</v>
      </c>
      <c r="B23" s="9" t="s">
        <v>145</v>
      </c>
      <c r="C23" s="9" t="s">
        <v>30</v>
      </c>
      <c r="D23" s="10">
        <v>125</v>
      </c>
      <c r="E23" s="9" t="s">
        <v>146</v>
      </c>
      <c r="F23" s="16">
        <v>944.78399999999999</v>
      </c>
      <c r="G23" s="6">
        <v>0</v>
      </c>
      <c r="H23" s="12">
        <f t="shared" si="0"/>
        <v>0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ht="22.5" x14ac:dyDescent="0.25">
      <c r="A24" s="9" t="s">
        <v>147</v>
      </c>
      <c r="B24" s="9" t="s">
        <v>148</v>
      </c>
      <c r="C24" s="9" t="s">
        <v>8</v>
      </c>
      <c r="D24" s="10">
        <v>160</v>
      </c>
      <c r="E24" s="9" t="s">
        <v>149</v>
      </c>
      <c r="F24" s="16">
        <v>361.33199999999999</v>
      </c>
      <c r="G24" s="6">
        <v>0</v>
      </c>
      <c r="H24" s="12">
        <f t="shared" si="0"/>
        <v>0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spans="1:36" ht="33.75" x14ac:dyDescent="0.25">
      <c r="A25" s="9" t="s">
        <v>150</v>
      </c>
      <c r="B25" s="9" t="s">
        <v>151</v>
      </c>
      <c r="C25" s="9" t="s">
        <v>90</v>
      </c>
      <c r="D25" s="10">
        <v>210</v>
      </c>
      <c r="E25" s="9" t="s">
        <v>9</v>
      </c>
      <c r="F25" s="16">
        <v>366.31199999999995</v>
      </c>
      <c r="G25" s="6">
        <v>0</v>
      </c>
      <c r="H25" s="12">
        <f t="shared" si="0"/>
        <v>0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ht="33.75" x14ac:dyDescent="0.25">
      <c r="A26" s="9" t="s">
        <v>152</v>
      </c>
      <c r="B26" s="9" t="s">
        <v>153</v>
      </c>
      <c r="C26" s="9" t="s">
        <v>16</v>
      </c>
      <c r="D26" s="11"/>
      <c r="E26" s="9" t="s">
        <v>9</v>
      </c>
      <c r="F26" s="16">
        <v>356.32799999999997</v>
      </c>
      <c r="G26" s="6">
        <v>0</v>
      </c>
      <c r="H26" s="12">
        <f t="shared" si="0"/>
        <v>0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ht="22.5" x14ac:dyDescent="0.25">
      <c r="A27" s="9" t="s">
        <v>154</v>
      </c>
      <c r="B27" s="9" t="s">
        <v>155</v>
      </c>
      <c r="C27" s="9" t="s">
        <v>8</v>
      </c>
      <c r="D27" s="11"/>
      <c r="E27" s="9" t="s">
        <v>98</v>
      </c>
      <c r="F27" s="16">
        <v>220.66799999999998</v>
      </c>
      <c r="G27" s="6">
        <v>0</v>
      </c>
      <c r="H27" s="12">
        <f t="shared" si="0"/>
        <v>0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 ht="22.5" x14ac:dyDescent="0.25">
      <c r="A28" s="9" t="s">
        <v>156</v>
      </c>
      <c r="B28" s="9" t="s">
        <v>157</v>
      </c>
      <c r="C28" s="9" t="s">
        <v>8</v>
      </c>
      <c r="D28" s="11"/>
      <c r="E28" s="9" t="s">
        <v>18</v>
      </c>
      <c r="F28" s="16">
        <v>577.95600000000002</v>
      </c>
      <c r="G28" s="6">
        <v>0</v>
      </c>
      <c r="H28" s="12">
        <f t="shared" si="0"/>
        <v>0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</row>
    <row r="29" spans="1:36" ht="22.5" x14ac:dyDescent="0.25">
      <c r="A29" s="9" t="s">
        <v>158</v>
      </c>
      <c r="B29" s="9" t="s">
        <v>159</v>
      </c>
      <c r="C29" s="9" t="s">
        <v>90</v>
      </c>
      <c r="D29" s="11"/>
      <c r="E29" s="9" t="s">
        <v>160</v>
      </c>
      <c r="F29" s="16">
        <v>288</v>
      </c>
      <c r="G29" s="6">
        <v>0</v>
      </c>
      <c r="H29" s="12">
        <f t="shared" si="0"/>
        <v>0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1:36" ht="22.5" x14ac:dyDescent="0.25">
      <c r="A30" s="9" t="s">
        <v>161</v>
      </c>
      <c r="B30" s="9" t="s">
        <v>162</v>
      </c>
      <c r="C30" s="9" t="s">
        <v>12</v>
      </c>
      <c r="D30" s="11"/>
      <c r="E30" s="9" t="s">
        <v>160</v>
      </c>
      <c r="F30" s="16">
        <v>299</v>
      </c>
      <c r="G30" s="6">
        <v>0</v>
      </c>
      <c r="H30" s="12">
        <f t="shared" si="0"/>
        <v>0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ht="33.75" x14ac:dyDescent="0.25">
      <c r="A31" s="14" t="s">
        <v>163</v>
      </c>
      <c r="B31" s="9" t="s">
        <v>164</v>
      </c>
      <c r="C31" s="9"/>
      <c r="D31" s="11"/>
      <c r="E31" s="9" t="s">
        <v>165</v>
      </c>
      <c r="F31" s="16">
        <v>350</v>
      </c>
      <c r="G31" s="6">
        <v>0</v>
      </c>
      <c r="H31" s="12">
        <f t="shared" si="0"/>
        <v>0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 ht="33.75" x14ac:dyDescent="0.25">
      <c r="A32" s="5" t="s">
        <v>105</v>
      </c>
      <c r="B32" s="5" t="s">
        <v>106</v>
      </c>
      <c r="C32" s="5" t="s">
        <v>8</v>
      </c>
      <c r="D32" s="5"/>
      <c r="E32" s="5" t="s">
        <v>9</v>
      </c>
      <c r="F32" s="15">
        <v>401.73599999999993</v>
      </c>
      <c r="G32" s="6">
        <v>0</v>
      </c>
      <c r="H32" s="12">
        <f t="shared" si="0"/>
        <v>0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</row>
    <row r="33" spans="1:36" ht="22.5" x14ac:dyDescent="0.25">
      <c r="A33" s="5" t="s">
        <v>71</v>
      </c>
      <c r="B33" s="5" t="s">
        <v>72</v>
      </c>
      <c r="C33" s="5" t="s">
        <v>16</v>
      </c>
      <c r="D33" s="5"/>
      <c r="E33" s="5" t="s">
        <v>18</v>
      </c>
      <c r="F33" s="15">
        <v>478.87199999999996</v>
      </c>
      <c r="G33" s="6">
        <v>0</v>
      </c>
      <c r="H33" s="12">
        <f t="shared" si="0"/>
        <v>0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spans="1:36" ht="22.5" x14ac:dyDescent="0.25">
      <c r="A34" s="5" t="s">
        <v>10</v>
      </c>
      <c r="B34" s="5" t="s">
        <v>11</v>
      </c>
      <c r="C34" s="5" t="s">
        <v>12</v>
      </c>
      <c r="D34" s="5"/>
      <c r="E34" s="5" t="s">
        <v>13</v>
      </c>
      <c r="F34" s="15">
        <v>973.10399999999993</v>
      </c>
      <c r="G34" s="6">
        <v>0</v>
      </c>
      <c r="H34" s="12">
        <f t="shared" si="0"/>
        <v>0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ht="22.5" x14ac:dyDescent="0.25">
      <c r="A35" s="5" t="s">
        <v>42</v>
      </c>
      <c r="B35" s="5" t="s">
        <v>43</v>
      </c>
      <c r="C35" s="5" t="s">
        <v>8</v>
      </c>
      <c r="D35" s="5"/>
      <c r="E35" s="5" t="s">
        <v>31</v>
      </c>
      <c r="F35" s="15">
        <v>231.6</v>
      </c>
      <c r="G35" s="6">
        <v>0</v>
      </c>
      <c r="H35" s="12">
        <f t="shared" si="0"/>
        <v>0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  <row r="36" spans="1:36" ht="22.5" x14ac:dyDescent="0.25">
      <c r="A36" s="5" t="s">
        <v>26</v>
      </c>
      <c r="B36" s="5" t="s">
        <v>27</v>
      </c>
      <c r="C36" s="5" t="s">
        <v>8</v>
      </c>
      <c r="D36" s="5"/>
      <c r="E36" s="5" t="s">
        <v>28</v>
      </c>
      <c r="F36" s="15">
        <v>337.73999999999995</v>
      </c>
      <c r="G36" s="6">
        <v>0</v>
      </c>
      <c r="H36" s="12">
        <f t="shared" si="0"/>
        <v>0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1:36" ht="22.5" x14ac:dyDescent="0.25">
      <c r="A37" s="5" t="s">
        <v>66</v>
      </c>
      <c r="B37" s="5" t="s">
        <v>67</v>
      </c>
      <c r="C37" s="5" t="s">
        <v>30</v>
      </c>
      <c r="D37" s="7">
        <v>172</v>
      </c>
      <c r="E37" s="5" t="s">
        <v>68</v>
      </c>
      <c r="F37" s="15">
        <v>220.488</v>
      </c>
      <c r="G37" s="6">
        <v>0</v>
      </c>
      <c r="H37" s="12">
        <f t="shared" si="0"/>
        <v>0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36" ht="22.5" x14ac:dyDescent="0.25">
      <c r="A38" s="5" t="s">
        <v>69</v>
      </c>
      <c r="B38" s="5" t="s">
        <v>70</v>
      </c>
      <c r="C38" s="5" t="s">
        <v>5</v>
      </c>
      <c r="D38" s="7">
        <v>188</v>
      </c>
      <c r="E38" s="5" t="s">
        <v>31</v>
      </c>
      <c r="F38" s="15">
        <v>354.37200000000001</v>
      </c>
      <c r="G38" s="6">
        <v>0</v>
      </c>
      <c r="H38" s="12">
        <f t="shared" si="0"/>
        <v>0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</row>
    <row r="39" spans="1:36" ht="22.5" x14ac:dyDescent="0.25">
      <c r="A39" s="5" t="s">
        <v>29</v>
      </c>
      <c r="B39" s="5" t="s">
        <v>27</v>
      </c>
      <c r="C39" s="5" t="s">
        <v>16</v>
      </c>
      <c r="D39" s="7">
        <v>208</v>
      </c>
      <c r="E39" s="5" t="s">
        <v>28</v>
      </c>
      <c r="F39" s="15">
        <v>248.59199999999998</v>
      </c>
      <c r="G39" s="6">
        <v>0</v>
      </c>
      <c r="H39" s="12">
        <f t="shared" si="0"/>
        <v>0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</row>
    <row r="40" spans="1:36" ht="33.75" x14ac:dyDescent="0.25">
      <c r="A40" s="5" t="s">
        <v>99</v>
      </c>
      <c r="B40" s="5" t="s">
        <v>100</v>
      </c>
      <c r="C40" s="5" t="s">
        <v>49</v>
      </c>
      <c r="D40" s="5"/>
      <c r="E40" s="5" t="s">
        <v>50</v>
      </c>
      <c r="F40" s="15">
        <v>718.41599999999994</v>
      </c>
      <c r="G40" s="6">
        <v>0</v>
      </c>
      <c r="H40" s="12">
        <f t="shared" si="0"/>
        <v>0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1:36" ht="22.5" x14ac:dyDescent="0.25">
      <c r="A41" s="5" t="s">
        <v>44</v>
      </c>
      <c r="B41" s="5" t="s">
        <v>45</v>
      </c>
      <c r="C41" s="5" t="s">
        <v>46</v>
      </c>
      <c r="D41" s="5"/>
      <c r="E41" s="5" t="s">
        <v>18</v>
      </c>
      <c r="F41" s="15">
        <v>841.82399999999996</v>
      </c>
      <c r="G41" s="6">
        <v>0</v>
      </c>
      <c r="H41" s="12">
        <f t="shared" si="0"/>
        <v>0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1:36" ht="33.75" x14ac:dyDescent="0.25">
      <c r="A42" s="5" t="s">
        <v>47</v>
      </c>
      <c r="B42" s="5" t="s">
        <v>48</v>
      </c>
      <c r="C42" s="5" t="s">
        <v>49</v>
      </c>
      <c r="D42" s="5"/>
      <c r="E42" s="5" t="s">
        <v>50</v>
      </c>
      <c r="F42" s="15">
        <v>1259.9759999999999</v>
      </c>
      <c r="G42" s="6">
        <v>0</v>
      </c>
      <c r="H42" s="12">
        <f t="shared" si="0"/>
        <v>0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</row>
    <row r="43" spans="1:36" ht="22.5" x14ac:dyDescent="0.25">
      <c r="A43" s="5" t="s">
        <v>82</v>
      </c>
      <c r="B43" s="5" t="s">
        <v>83</v>
      </c>
      <c r="C43" s="5" t="s">
        <v>16</v>
      </c>
      <c r="D43" s="7">
        <v>200</v>
      </c>
      <c r="E43" s="5" t="s">
        <v>31</v>
      </c>
      <c r="F43" s="15">
        <v>207.94799999999998</v>
      </c>
      <c r="G43" s="6">
        <v>0</v>
      </c>
      <c r="H43" s="12">
        <f t="shared" si="0"/>
        <v>0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</row>
    <row r="44" spans="1:36" ht="33.75" x14ac:dyDescent="0.25">
      <c r="A44" s="5" t="s">
        <v>20</v>
      </c>
      <c r="B44" s="5" t="s">
        <v>21</v>
      </c>
      <c r="C44" s="5" t="s">
        <v>16</v>
      </c>
      <c r="D44" s="7">
        <v>170</v>
      </c>
      <c r="E44" s="5" t="s">
        <v>22</v>
      </c>
      <c r="F44" s="15">
        <v>267.83999999999997</v>
      </c>
      <c r="G44" s="6">
        <v>0</v>
      </c>
      <c r="H44" s="12">
        <f t="shared" si="0"/>
        <v>0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</row>
    <row r="45" spans="1:36" ht="22.5" x14ac:dyDescent="0.25">
      <c r="A45" s="5" t="s">
        <v>63</v>
      </c>
      <c r="B45" s="5" t="s">
        <v>64</v>
      </c>
      <c r="C45" s="5" t="s">
        <v>16</v>
      </c>
      <c r="D45" s="7">
        <v>260</v>
      </c>
      <c r="E45" s="5" t="s">
        <v>18</v>
      </c>
      <c r="F45" s="15">
        <v>615.75599999999997</v>
      </c>
      <c r="G45" s="6">
        <v>0</v>
      </c>
      <c r="H45" s="12">
        <f t="shared" si="0"/>
        <v>0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</row>
    <row r="46" spans="1:36" ht="33.75" x14ac:dyDescent="0.25">
      <c r="A46" s="5" t="s">
        <v>101</v>
      </c>
      <c r="B46" s="5" t="s">
        <v>48</v>
      </c>
      <c r="C46" s="5" t="s">
        <v>8</v>
      </c>
      <c r="D46" s="5"/>
      <c r="E46" s="5" t="s">
        <v>50</v>
      </c>
      <c r="F46" s="15">
        <v>1139.9280000000001</v>
      </c>
      <c r="G46" s="6">
        <v>0</v>
      </c>
      <c r="H46" s="12">
        <f t="shared" si="0"/>
        <v>0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</row>
    <row r="47" spans="1:36" ht="22.5" x14ac:dyDescent="0.25">
      <c r="A47" s="5" t="s">
        <v>32</v>
      </c>
      <c r="B47" s="5" t="s">
        <v>33</v>
      </c>
      <c r="C47" s="5" t="s">
        <v>34</v>
      </c>
      <c r="D47" s="7">
        <v>205</v>
      </c>
      <c r="E47" s="5" t="s">
        <v>28</v>
      </c>
      <c r="F47" s="15">
        <v>171.864</v>
      </c>
      <c r="G47" s="6">
        <v>0</v>
      </c>
      <c r="H47" s="12">
        <f t="shared" si="0"/>
        <v>0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</row>
    <row r="48" spans="1:36" ht="33.75" x14ac:dyDescent="0.25">
      <c r="A48" s="5" t="s">
        <v>51</v>
      </c>
      <c r="B48" s="5" t="s">
        <v>52</v>
      </c>
      <c r="C48" s="5" t="s">
        <v>16</v>
      </c>
      <c r="D48" s="5"/>
      <c r="E48" s="5" t="s">
        <v>50</v>
      </c>
      <c r="F48" s="15">
        <v>757.63199999999995</v>
      </c>
      <c r="G48" s="6">
        <v>0</v>
      </c>
      <c r="H48" s="12">
        <f t="shared" si="0"/>
        <v>0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</row>
    <row r="49" spans="1:36" ht="22.5" x14ac:dyDescent="0.25">
      <c r="A49" s="5" t="s">
        <v>84</v>
      </c>
      <c r="B49" s="5" t="s">
        <v>85</v>
      </c>
      <c r="C49" s="5" t="s">
        <v>86</v>
      </c>
      <c r="D49" s="7">
        <v>360</v>
      </c>
      <c r="E49" s="5" t="s">
        <v>87</v>
      </c>
      <c r="F49" s="15">
        <v>304.73999999999995</v>
      </c>
      <c r="G49" s="6">
        <v>0</v>
      </c>
      <c r="H49" s="12">
        <f t="shared" si="0"/>
        <v>0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</row>
    <row r="50" spans="1:36" ht="22.5" x14ac:dyDescent="0.25">
      <c r="A50" s="5" t="s">
        <v>35</v>
      </c>
      <c r="B50" s="5" t="s">
        <v>33</v>
      </c>
      <c r="C50" s="5" t="s">
        <v>34</v>
      </c>
      <c r="D50" s="7">
        <v>205</v>
      </c>
      <c r="E50" s="5" t="s">
        <v>28</v>
      </c>
      <c r="F50" s="15">
        <v>192.20399999999998</v>
      </c>
      <c r="G50" s="6">
        <v>0</v>
      </c>
      <c r="H50" s="12">
        <f t="shared" si="0"/>
        <v>0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</row>
    <row r="51" spans="1:36" ht="22.5" x14ac:dyDescent="0.25">
      <c r="A51" s="5" t="s">
        <v>133</v>
      </c>
      <c r="B51" s="5" t="s">
        <v>134</v>
      </c>
      <c r="C51" s="5" t="s">
        <v>19</v>
      </c>
      <c r="D51" s="5"/>
      <c r="E51" s="5" t="s">
        <v>31</v>
      </c>
      <c r="F51" s="15">
        <v>707.945244</v>
      </c>
      <c r="G51" s="6">
        <v>0</v>
      </c>
      <c r="H51" s="12">
        <f t="shared" si="0"/>
        <v>0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</row>
    <row r="52" spans="1:36" ht="22.5" x14ac:dyDescent="0.25">
      <c r="A52" s="5" t="s">
        <v>131</v>
      </c>
      <c r="B52" s="5" t="s">
        <v>132</v>
      </c>
      <c r="C52" s="5" t="s">
        <v>123</v>
      </c>
      <c r="D52" s="7">
        <v>280</v>
      </c>
      <c r="E52" s="5" t="s">
        <v>75</v>
      </c>
      <c r="F52" s="15">
        <v>1200.444</v>
      </c>
      <c r="G52" s="6">
        <v>0</v>
      </c>
      <c r="H52" s="12">
        <f t="shared" si="0"/>
        <v>0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spans="1:36" ht="33.75" x14ac:dyDescent="0.25">
      <c r="A53" s="5" t="s">
        <v>53</v>
      </c>
      <c r="B53" s="5" t="s">
        <v>54</v>
      </c>
      <c r="C53" s="5" t="s">
        <v>46</v>
      </c>
      <c r="D53" s="5"/>
      <c r="E53" s="5" t="s">
        <v>9</v>
      </c>
      <c r="F53" s="15">
        <v>410.77199999999999</v>
      </c>
      <c r="G53" s="6">
        <v>0</v>
      </c>
      <c r="H53" s="12">
        <f t="shared" si="0"/>
        <v>0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1:36" ht="22.5" x14ac:dyDescent="0.25">
      <c r="A54" s="5" t="s">
        <v>55</v>
      </c>
      <c r="B54" s="5" t="s">
        <v>56</v>
      </c>
      <c r="C54" s="5" t="s">
        <v>30</v>
      </c>
      <c r="D54" s="7">
        <v>230</v>
      </c>
      <c r="E54" s="5" t="s">
        <v>57</v>
      </c>
      <c r="F54" s="15">
        <v>926.65200000000004</v>
      </c>
      <c r="G54" s="6">
        <v>0</v>
      </c>
      <c r="H54" s="12">
        <f t="shared" si="0"/>
        <v>0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1:36" ht="22.5" x14ac:dyDescent="0.25">
      <c r="A55" s="5" t="s">
        <v>58</v>
      </c>
      <c r="B55" s="5" t="s">
        <v>59</v>
      </c>
      <c r="C55" s="5" t="s">
        <v>5</v>
      </c>
      <c r="D55" s="7">
        <v>220</v>
      </c>
      <c r="E55" s="5" t="s">
        <v>18</v>
      </c>
      <c r="F55" s="15">
        <v>662.30399999999997</v>
      </c>
      <c r="G55" s="6">
        <v>0</v>
      </c>
      <c r="H55" s="12">
        <f t="shared" si="0"/>
        <v>0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36" ht="45" x14ac:dyDescent="0.25">
      <c r="A56" s="5" t="s">
        <v>102</v>
      </c>
      <c r="B56" s="5" t="s">
        <v>103</v>
      </c>
      <c r="C56" s="5" t="s">
        <v>30</v>
      </c>
      <c r="D56" s="7">
        <v>242</v>
      </c>
      <c r="E56" s="5" t="s">
        <v>104</v>
      </c>
      <c r="F56" s="15">
        <v>346.06799999999998</v>
      </c>
      <c r="G56" s="6">
        <v>0</v>
      </c>
      <c r="H56" s="12">
        <f t="shared" si="0"/>
        <v>0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1:36" ht="22.5" x14ac:dyDescent="0.25">
      <c r="A57" s="9" t="s">
        <v>166</v>
      </c>
      <c r="B57" s="9" t="s">
        <v>167</v>
      </c>
      <c r="C57" s="9" t="s">
        <v>19</v>
      </c>
      <c r="D57" s="11"/>
      <c r="E57" s="9" t="s">
        <v>168</v>
      </c>
      <c r="F57" s="16">
        <v>322.12799999999999</v>
      </c>
      <c r="G57" s="6">
        <v>0</v>
      </c>
      <c r="H57" s="12">
        <f t="shared" si="0"/>
        <v>0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1:36" ht="22.5" x14ac:dyDescent="0.25">
      <c r="A58" s="9" t="s">
        <v>169</v>
      </c>
      <c r="B58" s="9" t="s">
        <v>170</v>
      </c>
      <c r="C58" s="9" t="s">
        <v>8</v>
      </c>
      <c r="D58" s="10">
        <v>240</v>
      </c>
      <c r="E58" s="9" t="s">
        <v>171</v>
      </c>
      <c r="F58" s="16">
        <v>371.54399999999998</v>
      </c>
      <c r="G58" s="6">
        <v>0</v>
      </c>
      <c r="H58" s="12">
        <f t="shared" si="0"/>
        <v>0</v>
      </c>
    </row>
    <row r="59" spans="1:36" ht="33.75" x14ac:dyDescent="0.25">
      <c r="A59" s="9" t="s">
        <v>172</v>
      </c>
      <c r="B59" s="9" t="s">
        <v>173</v>
      </c>
      <c r="C59" s="9" t="s">
        <v>90</v>
      </c>
      <c r="D59" s="11"/>
      <c r="E59" s="9" t="s">
        <v>174</v>
      </c>
      <c r="F59" s="16">
        <v>320.11199999999997</v>
      </c>
      <c r="G59" s="6">
        <v>0</v>
      </c>
      <c r="H59" s="12">
        <f t="shared" si="0"/>
        <v>0</v>
      </c>
    </row>
    <row r="60" spans="1:36" ht="22.5" x14ac:dyDescent="0.25">
      <c r="A60" s="9" t="s">
        <v>175</v>
      </c>
      <c r="B60" s="9" t="s">
        <v>176</v>
      </c>
      <c r="C60" s="9" t="s">
        <v>8</v>
      </c>
      <c r="D60" s="11"/>
      <c r="E60" s="9" t="s">
        <v>177</v>
      </c>
      <c r="F60" s="16">
        <v>233.67599999999999</v>
      </c>
      <c r="G60" s="6">
        <v>0</v>
      </c>
      <c r="H60" s="12">
        <f t="shared" si="0"/>
        <v>0</v>
      </c>
    </row>
    <row r="61" spans="1:36" ht="22.5" x14ac:dyDescent="0.25">
      <c r="A61" s="9" t="s">
        <v>178</v>
      </c>
      <c r="B61" s="9" t="s">
        <v>179</v>
      </c>
      <c r="C61" s="9" t="s">
        <v>16</v>
      </c>
      <c r="D61" s="11"/>
      <c r="E61" s="9" t="s">
        <v>31</v>
      </c>
      <c r="F61" s="16">
        <v>455.72080799999998</v>
      </c>
      <c r="G61" s="6">
        <v>0</v>
      </c>
      <c r="H61" s="12">
        <f t="shared" si="0"/>
        <v>0</v>
      </c>
    </row>
    <row r="62" spans="1:36" ht="22.5" x14ac:dyDescent="0.25">
      <c r="A62" s="9" t="s">
        <v>180</v>
      </c>
      <c r="B62" s="9" t="s">
        <v>179</v>
      </c>
      <c r="C62" s="9" t="s">
        <v>5</v>
      </c>
      <c r="D62" s="11"/>
      <c r="E62" s="9" t="s">
        <v>31</v>
      </c>
      <c r="F62" s="16">
        <v>323.38799999999998</v>
      </c>
      <c r="G62" s="6">
        <v>0</v>
      </c>
      <c r="H62" s="12">
        <f t="shared" si="0"/>
        <v>0</v>
      </c>
    </row>
    <row r="63" spans="1:36" ht="33.75" x14ac:dyDescent="0.25">
      <c r="A63" s="9" t="s">
        <v>181</v>
      </c>
      <c r="B63" s="9" t="s">
        <v>182</v>
      </c>
      <c r="C63" s="9" t="s">
        <v>16</v>
      </c>
      <c r="D63" s="11"/>
      <c r="E63" s="9" t="s">
        <v>183</v>
      </c>
      <c r="F63" s="16">
        <v>538.75559999999996</v>
      </c>
      <c r="G63" s="6">
        <v>0</v>
      </c>
      <c r="H63" s="12">
        <f t="shared" si="0"/>
        <v>0</v>
      </c>
    </row>
    <row r="64" spans="1:36" ht="33.75" x14ac:dyDescent="0.25">
      <c r="A64" s="9" t="s">
        <v>184</v>
      </c>
      <c r="B64" s="9" t="s">
        <v>185</v>
      </c>
      <c r="C64" s="9" t="s">
        <v>16</v>
      </c>
      <c r="D64" s="11"/>
      <c r="E64" s="9" t="s">
        <v>186</v>
      </c>
      <c r="F64" s="16">
        <v>247.92</v>
      </c>
      <c r="G64" s="6">
        <v>0</v>
      </c>
      <c r="H64" s="12">
        <f t="shared" si="0"/>
        <v>0</v>
      </c>
    </row>
    <row r="65" spans="1:8" ht="33.75" x14ac:dyDescent="0.25">
      <c r="A65" s="9" t="s">
        <v>187</v>
      </c>
      <c r="B65" s="9" t="s">
        <v>188</v>
      </c>
      <c r="C65" s="9" t="s">
        <v>8</v>
      </c>
      <c r="D65" s="10">
        <v>250</v>
      </c>
      <c r="E65" s="9" t="s">
        <v>50</v>
      </c>
      <c r="F65" s="16">
        <v>1430.424</v>
      </c>
      <c r="G65" s="6">
        <v>0</v>
      </c>
      <c r="H65" s="12">
        <f t="shared" si="0"/>
        <v>0</v>
      </c>
    </row>
    <row r="66" spans="1:8" ht="22.5" x14ac:dyDescent="0.25">
      <c r="A66" s="9" t="s">
        <v>189</v>
      </c>
      <c r="B66" s="9" t="s">
        <v>190</v>
      </c>
      <c r="C66" s="9" t="s">
        <v>46</v>
      </c>
      <c r="D66" s="11"/>
      <c r="E66" s="9" t="s">
        <v>177</v>
      </c>
      <c r="F66" s="16">
        <v>292.72800000000001</v>
      </c>
      <c r="G66" s="6">
        <v>0</v>
      </c>
      <c r="H66" s="12">
        <f t="shared" si="0"/>
        <v>0</v>
      </c>
    </row>
    <row r="67" spans="1:8" ht="22.5" x14ac:dyDescent="0.25">
      <c r="A67" s="9" t="s">
        <v>191</v>
      </c>
      <c r="B67" s="9" t="s">
        <v>43</v>
      </c>
      <c r="C67" s="9" t="s">
        <v>8</v>
      </c>
      <c r="D67" s="11"/>
      <c r="E67" s="9" t="s">
        <v>31</v>
      </c>
      <c r="F67" s="16">
        <v>446.09999999999997</v>
      </c>
      <c r="G67" s="6">
        <v>0</v>
      </c>
      <c r="H67" s="12">
        <f t="shared" si="0"/>
        <v>0</v>
      </c>
    </row>
    <row r="68" spans="1:8" ht="33.75" x14ac:dyDescent="0.25">
      <c r="A68" s="9" t="s">
        <v>192</v>
      </c>
      <c r="B68" s="9" t="s">
        <v>193</v>
      </c>
      <c r="C68" s="9" t="s">
        <v>30</v>
      </c>
      <c r="D68" s="10">
        <v>243</v>
      </c>
      <c r="E68" s="9" t="s">
        <v>194</v>
      </c>
      <c r="F68" s="16">
        <v>750</v>
      </c>
      <c r="G68" s="6">
        <v>0</v>
      </c>
      <c r="H68" s="12">
        <f t="shared" si="0"/>
        <v>0</v>
      </c>
    </row>
    <row r="69" spans="1:8" ht="22.5" x14ac:dyDescent="0.25">
      <c r="A69" s="9" t="s">
        <v>195</v>
      </c>
      <c r="B69" s="9" t="s">
        <v>196</v>
      </c>
      <c r="C69" s="9" t="s">
        <v>8</v>
      </c>
      <c r="D69" s="11"/>
      <c r="E69" s="9" t="s">
        <v>18</v>
      </c>
      <c r="F69" s="16">
        <v>1156.0919999999999</v>
      </c>
      <c r="G69" s="6">
        <v>0</v>
      </c>
      <c r="H69" s="12">
        <f t="shared" si="0"/>
        <v>0</v>
      </c>
    </row>
    <row r="70" spans="1:8" ht="33.75" x14ac:dyDescent="0.25">
      <c r="A70" s="9" t="s">
        <v>197</v>
      </c>
      <c r="B70" s="9" t="s">
        <v>198</v>
      </c>
      <c r="C70" s="9" t="s">
        <v>19</v>
      </c>
      <c r="D70" s="11"/>
      <c r="E70" s="9" t="s">
        <v>9</v>
      </c>
      <c r="F70" s="16">
        <v>728.84399999999994</v>
      </c>
      <c r="G70" s="6">
        <v>0</v>
      </c>
      <c r="H70" s="12">
        <f t="shared" ref="H70:H106" si="1">G70*F70</f>
        <v>0</v>
      </c>
    </row>
    <row r="71" spans="1:8" ht="33.75" x14ac:dyDescent="0.25">
      <c r="A71" s="9" t="s">
        <v>199</v>
      </c>
      <c r="B71" s="9" t="s">
        <v>200</v>
      </c>
      <c r="C71" s="9" t="s">
        <v>16</v>
      </c>
      <c r="D71" s="10">
        <v>220</v>
      </c>
      <c r="E71" s="9" t="s">
        <v>50</v>
      </c>
      <c r="F71" s="16">
        <v>581.4</v>
      </c>
      <c r="G71" s="6">
        <v>0</v>
      </c>
      <c r="H71" s="12">
        <f t="shared" si="1"/>
        <v>0</v>
      </c>
    </row>
    <row r="72" spans="1:8" ht="22.5" x14ac:dyDescent="0.25">
      <c r="A72" s="9" t="s">
        <v>201</v>
      </c>
      <c r="B72" s="9" t="s">
        <v>202</v>
      </c>
      <c r="C72" s="9" t="s">
        <v>19</v>
      </c>
      <c r="D72" s="10">
        <v>210</v>
      </c>
      <c r="E72" s="9" t="s">
        <v>31</v>
      </c>
      <c r="F72" s="16">
        <v>676.39144799999997</v>
      </c>
      <c r="G72" s="6">
        <v>0</v>
      </c>
      <c r="H72" s="12">
        <f t="shared" si="1"/>
        <v>0</v>
      </c>
    </row>
    <row r="73" spans="1:8" ht="22.5" x14ac:dyDescent="0.25">
      <c r="A73" s="9" t="s">
        <v>203</v>
      </c>
      <c r="B73" s="9" t="s">
        <v>204</v>
      </c>
      <c r="C73" s="9" t="s">
        <v>205</v>
      </c>
      <c r="D73" s="10">
        <v>180</v>
      </c>
      <c r="E73" s="9" t="s">
        <v>206</v>
      </c>
      <c r="F73" s="16">
        <v>69.156000000000006</v>
      </c>
      <c r="G73" s="6">
        <v>0</v>
      </c>
      <c r="H73" s="12">
        <f t="shared" si="1"/>
        <v>0</v>
      </c>
    </row>
    <row r="74" spans="1:8" ht="22.5" x14ac:dyDescent="0.25">
      <c r="A74" s="9" t="s">
        <v>207</v>
      </c>
      <c r="B74" s="9" t="s">
        <v>179</v>
      </c>
      <c r="C74" s="9" t="s">
        <v>19</v>
      </c>
      <c r="D74" s="10">
        <v>210</v>
      </c>
      <c r="E74" s="9" t="s">
        <v>208</v>
      </c>
      <c r="F74" s="16">
        <v>482</v>
      </c>
      <c r="G74" s="6">
        <v>0</v>
      </c>
      <c r="H74" s="12">
        <f t="shared" si="1"/>
        <v>0</v>
      </c>
    </row>
    <row r="75" spans="1:8" ht="22.5" x14ac:dyDescent="0.25">
      <c r="A75" s="9" t="s">
        <v>209</v>
      </c>
      <c r="B75" s="9" t="s">
        <v>210</v>
      </c>
      <c r="C75" s="9" t="s">
        <v>8</v>
      </c>
      <c r="D75" s="11"/>
      <c r="E75" s="9" t="s">
        <v>18</v>
      </c>
      <c r="F75" s="16">
        <v>1455.2160000000001</v>
      </c>
      <c r="G75" s="6">
        <v>0</v>
      </c>
      <c r="H75" s="12">
        <f t="shared" si="1"/>
        <v>0</v>
      </c>
    </row>
    <row r="76" spans="1:8" ht="22.5" x14ac:dyDescent="0.25">
      <c r="A76" s="5" t="s">
        <v>128</v>
      </c>
      <c r="B76" s="5" t="s">
        <v>129</v>
      </c>
      <c r="C76" s="5" t="s">
        <v>8</v>
      </c>
      <c r="D76" s="7">
        <v>227</v>
      </c>
      <c r="E76" s="5" t="s">
        <v>127</v>
      </c>
      <c r="F76" s="15">
        <v>188.480076</v>
      </c>
      <c r="G76" s="6">
        <v>0</v>
      </c>
      <c r="H76" s="12">
        <f t="shared" si="1"/>
        <v>0</v>
      </c>
    </row>
    <row r="77" spans="1:8" ht="22.5" x14ac:dyDescent="0.25">
      <c r="A77" s="5" t="s">
        <v>125</v>
      </c>
      <c r="B77" s="5" t="s">
        <v>126</v>
      </c>
      <c r="C77" s="5" t="s">
        <v>30</v>
      </c>
      <c r="D77" s="7">
        <v>228</v>
      </c>
      <c r="E77" s="5" t="s">
        <v>127</v>
      </c>
      <c r="F77" s="15">
        <v>187.37728799999999</v>
      </c>
      <c r="G77" s="6">
        <v>0</v>
      </c>
      <c r="H77" s="12">
        <f t="shared" si="1"/>
        <v>0</v>
      </c>
    </row>
    <row r="78" spans="1:8" ht="22.5" x14ac:dyDescent="0.25">
      <c r="A78" s="5" t="s">
        <v>130</v>
      </c>
      <c r="B78" s="5" t="s">
        <v>126</v>
      </c>
      <c r="C78" s="5" t="s">
        <v>16</v>
      </c>
      <c r="D78" s="7">
        <v>235</v>
      </c>
      <c r="E78" s="5" t="s">
        <v>127</v>
      </c>
      <c r="F78" s="15">
        <v>186.40043999999997</v>
      </c>
      <c r="G78" s="6">
        <v>0</v>
      </c>
      <c r="H78" s="12">
        <f t="shared" si="1"/>
        <v>0</v>
      </c>
    </row>
    <row r="79" spans="1:8" ht="33.75" x14ac:dyDescent="0.25">
      <c r="A79" s="5" t="s">
        <v>121</v>
      </c>
      <c r="B79" s="5" t="s">
        <v>122</v>
      </c>
      <c r="C79" s="5" t="s">
        <v>123</v>
      </c>
      <c r="D79" s="5"/>
      <c r="E79" s="5" t="s">
        <v>124</v>
      </c>
      <c r="F79" s="15">
        <v>690.26366400000006</v>
      </c>
      <c r="G79" s="6">
        <v>0</v>
      </c>
      <c r="H79" s="12">
        <f t="shared" si="1"/>
        <v>0</v>
      </c>
    </row>
    <row r="80" spans="1:8" ht="22.5" x14ac:dyDescent="0.25">
      <c r="A80" s="9" t="s">
        <v>211</v>
      </c>
      <c r="B80" s="9" t="s">
        <v>212</v>
      </c>
      <c r="C80" s="9" t="s">
        <v>8</v>
      </c>
      <c r="D80" s="10">
        <v>310</v>
      </c>
      <c r="E80" s="9" t="s">
        <v>127</v>
      </c>
      <c r="F80" s="16">
        <v>249.89941199999998</v>
      </c>
      <c r="G80" s="6">
        <v>0</v>
      </c>
      <c r="H80" s="12">
        <f t="shared" si="1"/>
        <v>0</v>
      </c>
    </row>
    <row r="81" spans="1:8" ht="33.75" x14ac:dyDescent="0.25">
      <c r="A81" s="9" t="s">
        <v>213</v>
      </c>
      <c r="B81" s="9" t="s">
        <v>214</v>
      </c>
      <c r="C81" s="9" t="s">
        <v>30</v>
      </c>
      <c r="D81" s="11"/>
      <c r="E81" s="9" t="s">
        <v>215</v>
      </c>
      <c r="F81" s="16">
        <v>936.75796799999989</v>
      </c>
      <c r="G81" s="6">
        <v>0</v>
      </c>
      <c r="H81" s="12">
        <f t="shared" si="1"/>
        <v>0</v>
      </c>
    </row>
    <row r="82" spans="1:8" ht="22.5" x14ac:dyDescent="0.25">
      <c r="A82" s="9" t="s">
        <v>216</v>
      </c>
      <c r="B82" s="9" t="s">
        <v>217</v>
      </c>
      <c r="C82" s="9" t="s">
        <v>8</v>
      </c>
      <c r="D82" s="10">
        <v>280</v>
      </c>
      <c r="E82" s="9" t="s">
        <v>218</v>
      </c>
      <c r="F82" s="16">
        <v>800</v>
      </c>
      <c r="G82" s="6">
        <v>0</v>
      </c>
      <c r="H82" s="12">
        <f t="shared" si="1"/>
        <v>0</v>
      </c>
    </row>
    <row r="83" spans="1:8" ht="22.5" x14ac:dyDescent="0.25">
      <c r="A83" s="5" t="s">
        <v>119</v>
      </c>
      <c r="B83" s="5" t="s">
        <v>120</v>
      </c>
      <c r="C83" s="5" t="s">
        <v>8</v>
      </c>
      <c r="D83" s="7">
        <v>185</v>
      </c>
      <c r="E83" s="5" t="s">
        <v>114</v>
      </c>
      <c r="F83" s="15">
        <v>187.86759599999999</v>
      </c>
      <c r="G83" s="6">
        <v>0</v>
      </c>
      <c r="H83" s="12">
        <f t="shared" si="1"/>
        <v>0</v>
      </c>
    </row>
    <row r="84" spans="1:8" ht="33.75" x14ac:dyDescent="0.25">
      <c r="A84" s="9" t="s">
        <v>219</v>
      </c>
      <c r="B84" s="9" t="s">
        <v>220</v>
      </c>
      <c r="C84" s="9" t="s">
        <v>8</v>
      </c>
      <c r="D84" s="10">
        <v>212</v>
      </c>
      <c r="E84" s="9" t="s">
        <v>221</v>
      </c>
      <c r="F84" s="16">
        <v>281.01896399999998</v>
      </c>
      <c r="G84" s="6">
        <v>0</v>
      </c>
      <c r="H84" s="12">
        <f t="shared" si="1"/>
        <v>0</v>
      </c>
    </row>
    <row r="85" spans="1:8" ht="33.75" x14ac:dyDescent="0.25">
      <c r="A85" s="9" t="s">
        <v>222</v>
      </c>
      <c r="B85" s="9" t="s">
        <v>223</v>
      </c>
      <c r="C85" s="9" t="s">
        <v>16</v>
      </c>
      <c r="D85" s="10">
        <v>212</v>
      </c>
      <c r="E85" s="9" t="s">
        <v>221</v>
      </c>
      <c r="F85" s="16">
        <v>281.15572799999995</v>
      </c>
      <c r="G85" s="6">
        <v>0</v>
      </c>
      <c r="H85" s="12">
        <f t="shared" si="1"/>
        <v>0</v>
      </c>
    </row>
    <row r="86" spans="1:8" ht="33.75" x14ac:dyDescent="0.25">
      <c r="A86" s="9" t="s">
        <v>224</v>
      </c>
      <c r="B86" s="9" t="s">
        <v>223</v>
      </c>
      <c r="C86" s="9" t="s">
        <v>8</v>
      </c>
      <c r="D86" s="10">
        <v>212</v>
      </c>
      <c r="E86" s="9" t="s">
        <v>221</v>
      </c>
      <c r="F86" s="16">
        <v>252.02667600000001</v>
      </c>
      <c r="G86" s="6">
        <v>0</v>
      </c>
      <c r="H86" s="12">
        <f t="shared" si="1"/>
        <v>0</v>
      </c>
    </row>
    <row r="87" spans="1:8" ht="33.75" x14ac:dyDescent="0.25">
      <c r="A87" s="9" t="s">
        <v>225</v>
      </c>
      <c r="B87" s="9" t="s">
        <v>226</v>
      </c>
      <c r="C87" s="9" t="s">
        <v>19</v>
      </c>
      <c r="D87" s="10">
        <v>187</v>
      </c>
      <c r="E87" s="9" t="s">
        <v>227</v>
      </c>
      <c r="F87" s="16">
        <v>289.11386399999998</v>
      </c>
      <c r="G87" s="6">
        <v>0</v>
      </c>
      <c r="H87" s="12">
        <f t="shared" si="1"/>
        <v>0</v>
      </c>
    </row>
    <row r="88" spans="1:8" ht="22.5" x14ac:dyDescent="0.25">
      <c r="A88" s="9" t="s">
        <v>228</v>
      </c>
      <c r="B88" s="9" t="s">
        <v>229</v>
      </c>
      <c r="C88" s="9" t="s">
        <v>19</v>
      </c>
      <c r="D88" s="10">
        <v>193</v>
      </c>
      <c r="E88" s="9" t="s">
        <v>230</v>
      </c>
      <c r="F88" s="16">
        <v>272.57542799999999</v>
      </c>
      <c r="G88" s="6">
        <v>0</v>
      </c>
      <c r="H88" s="12">
        <f t="shared" si="1"/>
        <v>0</v>
      </c>
    </row>
    <row r="89" spans="1:8" ht="22.5" x14ac:dyDescent="0.25">
      <c r="A89" s="5" t="s">
        <v>112</v>
      </c>
      <c r="B89" s="5" t="s">
        <v>113</v>
      </c>
      <c r="C89" s="5" t="s">
        <v>19</v>
      </c>
      <c r="D89" s="5"/>
      <c r="E89" s="5" t="s">
        <v>114</v>
      </c>
      <c r="F89" s="15">
        <v>186.77776800000001</v>
      </c>
      <c r="G89" s="6">
        <v>0</v>
      </c>
      <c r="H89" s="12">
        <f t="shared" si="1"/>
        <v>0</v>
      </c>
    </row>
    <row r="90" spans="1:8" ht="22.5" x14ac:dyDescent="0.25">
      <c r="A90" s="5" t="s">
        <v>118</v>
      </c>
      <c r="B90" s="5" t="s">
        <v>113</v>
      </c>
      <c r="C90" s="5" t="s">
        <v>5</v>
      </c>
      <c r="D90" s="5"/>
      <c r="E90" s="5" t="s">
        <v>114</v>
      </c>
      <c r="F90" s="15">
        <v>186</v>
      </c>
      <c r="G90" s="6">
        <v>0</v>
      </c>
      <c r="H90" s="12">
        <f t="shared" si="1"/>
        <v>0</v>
      </c>
    </row>
    <row r="91" spans="1:8" ht="22.5" x14ac:dyDescent="0.25">
      <c r="A91" s="9" t="s">
        <v>231</v>
      </c>
      <c r="B91" s="9" t="s">
        <v>232</v>
      </c>
      <c r="C91" s="9" t="s">
        <v>5</v>
      </c>
      <c r="D91" s="11"/>
      <c r="E91" s="9" t="s">
        <v>233</v>
      </c>
      <c r="F91" s="16">
        <v>420.92152800000002</v>
      </c>
      <c r="G91" s="6">
        <v>0</v>
      </c>
      <c r="H91" s="12">
        <f t="shared" si="1"/>
        <v>0</v>
      </c>
    </row>
    <row r="92" spans="1:8" ht="33.75" x14ac:dyDescent="0.25">
      <c r="A92" s="9" t="s">
        <v>234</v>
      </c>
      <c r="B92" s="9" t="s">
        <v>235</v>
      </c>
      <c r="C92" s="9" t="s">
        <v>8</v>
      </c>
      <c r="D92" s="10">
        <v>260</v>
      </c>
      <c r="E92" s="9" t="s">
        <v>236</v>
      </c>
      <c r="F92" s="16">
        <v>240.551256</v>
      </c>
      <c r="G92" s="6">
        <v>0</v>
      </c>
      <c r="H92" s="12">
        <f t="shared" si="1"/>
        <v>0</v>
      </c>
    </row>
    <row r="93" spans="1:8" ht="22.5" x14ac:dyDescent="0.25">
      <c r="A93" s="9" t="s">
        <v>237</v>
      </c>
      <c r="B93" s="9" t="s">
        <v>238</v>
      </c>
      <c r="C93" s="9" t="s">
        <v>239</v>
      </c>
      <c r="D93" s="10">
        <v>220</v>
      </c>
      <c r="E93" s="9" t="s">
        <v>98</v>
      </c>
      <c r="F93" s="16">
        <v>452.38582799999995</v>
      </c>
      <c r="G93" s="6">
        <v>0</v>
      </c>
      <c r="H93" s="12">
        <f t="shared" si="1"/>
        <v>0</v>
      </c>
    </row>
    <row r="94" spans="1:8" ht="33.75" x14ac:dyDescent="0.25">
      <c r="A94" s="9" t="s">
        <v>240</v>
      </c>
      <c r="B94" s="9" t="s">
        <v>241</v>
      </c>
      <c r="C94" s="9" t="s">
        <v>16</v>
      </c>
      <c r="D94" s="10">
        <v>350</v>
      </c>
      <c r="E94" s="9" t="s">
        <v>242</v>
      </c>
      <c r="F94" s="16">
        <v>542.98984799999994</v>
      </c>
      <c r="G94" s="6">
        <v>0</v>
      </c>
      <c r="H94" s="12">
        <f t="shared" si="1"/>
        <v>0</v>
      </c>
    </row>
    <row r="95" spans="1:8" ht="22.5" x14ac:dyDescent="0.25">
      <c r="A95" s="9" t="s">
        <v>243</v>
      </c>
      <c r="B95" s="9" t="s">
        <v>244</v>
      </c>
      <c r="C95" s="9" t="s">
        <v>245</v>
      </c>
      <c r="D95" s="10">
        <v>220</v>
      </c>
      <c r="E95" s="9" t="s">
        <v>18</v>
      </c>
      <c r="F95" s="16">
        <v>543.02456399999994</v>
      </c>
      <c r="G95" s="6">
        <v>0</v>
      </c>
      <c r="H95" s="12">
        <f t="shared" si="1"/>
        <v>0</v>
      </c>
    </row>
    <row r="96" spans="1:8" ht="33.75" x14ac:dyDescent="0.25">
      <c r="A96" s="9" t="s">
        <v>246</v>
      </c>
      <c r="B96" s="9" t="s">
        <v>247</v>
      </c>
      <c r="C96" s="9" t="s">
        <v>19</v>
      </c>
      <c r="D96" s="10">
        <v>275</v>
      </c>
      <c r="E96" s="9" t="s">
        <v>248</v>
      </c>
      <c r="F96" s="16">
        <v>542.95304399999998</v>
      </c>
      <c r="G96" s="6">
        <v>0</v>
      </c>
      <c r="H96" s="12">
        <f t="shared" si="1"/>
        <v>0</v>
      </c>
    </row>
    <row r="97" spans="1:8" ht="22.5" x14ac:dyDescent="0.25">
      <c r="A97" s="9" t="s">
        <v>249</v>
      </c>
      <c r="B97" s="9" t="s">
        <v>250</v>
      </c>
      <c r="C97" s="9" t="s">
        <v>8</v>
      </c>
      <c r="D97" s="10">
        <v>230</v>
      </c>
      <c r="E97" s="9" t="s">
        <v>168</v>
      </c>
      <c r="F97" s="16">
        <v>158.69999999999999</v>
      </c>
      <c r="G97" s="6">
        <v>0</v>
      </c>
      <c r="H97" s="12">
        <f t="shared" si="1"/>
        <v>0</v>
      </c>
    </row>
    <row r="98" spans="1:8" ht="33.75" x14ac:dyDescent="0.25">
      <c r="A98" s="9" t="s">
        <v>251</v>
      </c>
      <c r="B98" s="9" t="s">
        <v>235</v>
      </c>
      <c r="C98" s="9" t="s">
        <v>5</v>
      </c>
      <c r="D98" s="10">
        <v>260</v>
      </c>
      <c r="E98" s="9" t="s">
        <v>236</v>
      </c>
      <c r="F98" s="16">
        <v>240.551244</v>
      </c>
      <c r="G98" s="6">
        <v>0</v>
      </c>
      <c r="H98" s="12">
        <f t="shared" si="1"/>
        <v>0</v>
      </c>
    </row>
    <row r="99" spans="1:8" ht="33.75" x14ac:dyDescent="0.25">
      <c r="A99" s="9" t="s">
        <v>252</v>
      </c>
      <c r="B99" s="9" t="s">
        <v>253</v>
      </c>
      <c r="C99" s="9" t="s">
        <v>8</v>
      </c>
      <c r="D99" s="10">
        <v>202</v>
      </c>
      <c r="E99" s="9" t="s">
        <v>254</v>
      </c>
      <c r="F99" s="16">
        <v>250.30064399999998</v>
      </c>
      <c r="G99" s="6">
        <v>0</v>
      </c>
      <c r="H99" s="12">
        <f t="shared" si="1"/>
        <v>0</v>
      </c>
    </row>
    <row r="100" spans="1:8" ht="22.5" x14ac:dyDescent="0.25">
      <c r="A100" s="9" t="s">
        <v>255</v>
      </c>
      <c r="B100" s="9" t="s">
        <v>256</v>
      </c>
      <c r="C100" s="9" t="s">
        <v>16</v>
      </c>
      <c r="D100" s="10">
        <v>255</v>
      </c>
      <c r="E100" s="9" t="s">
        <v>257</v>
      </c>
      <c r="F100" s="16">
        <v>254.85037199999999</v>
      </c>
      <c r="G100" s="6">
        <v>0</v>
      </c>
      <c r="H100" s="12">
        <f t="shared" si="1"/>
        <v>0</v>
      </c>
    </row>
    <row r="101" spans="1:8" ht="33.75" x14ac:dyDescent="0.25">
      <c r="A101" s="9" t="s">
        <v>258</v>
      </c>
      <c r="B101" s="9" t="s">
        <v>259</v>
      </c>
      <c r="C101" s="9" t="s">
        <v>8</v>
      </c>
      <c r="D101" s="10"/>
      <c r="E101" s="9" t="s">
        <v>260</v>
      </c>
      <c r="F101" s="16">
        <v>364.53328799999997</v>
      </c>
      <c r="G101" s="6">
        <v>0</v>
      </c>
      <c r="H101" s="12">
        <f t="shared" si="1"/>
        <v>0</v>
      </c>
    </row>
    <row r="102" spans="1:8" ht="33.75" x14ac:dyDescent="0.25">
      <c r="A102" s="9" t="s">
        <v>261</v>
      </c>
      <c r="B102" s="9" t="s">
        <v>262</v>
      </c>
      <c r="C102" s="9" t="s">
        <v>8</v>
      </c>
      <c r="D102" s="10"/>
      <c r="E102" s="9" t="s">
        <v>263</v>
      </c>
      <c r="F102" s="16">
        <v>191.59174799999997</v>
      </c>
      <c r="G102" s="6">
        <v>0</v>
      </c>
      <c r="H102" s="12">
        <f t="shared" si="1"/>
        <v>0</v>
      </c>
    </row>
    <row r="103" spans="1:8" ht="33.75" x14ac:dyDescent="0.25">
      <c r="A103" s="9" t="s">
        <v>264</v>
      </c>
      <c r="B103" s="9" t="s">
        <v>265</v>
      </c>
      <c r="C103" s="9" t="s">
        <v>8</v>
      </c>
      <c r="D103" s="11">
        <v>250</v>
      </c>
      <c r="E103" s="9" t="s">
        <v>266</v>
      </c>
      <c r="F103" s="16">
        <v>237.740376</v>
      </c>
      <c r="G103" s="6">
        <v>0</v>
      </c>
      <c r="H103" s="12">
        <f t="shared" si="1"/>
        <v>0</v>
      </c>
    </row>
    <row r="104" spans="1:8" ht="33.75" x14ac:dyDescent="0.25">
      <c r="A104" s="9" t="s">
        <v>267</v>
      </c>
      <c r="B104" s="9" t="s">
        <v>268</v>
      </c>
      <c r="C104" s="9" t="s">
        <v>8</v>
      </c>
      <c r="D104" s="11">
        <v>265</v>
      </c>
      <c r="E104" s="9" t="s">
        <v>269</v>
      </c>
      <c r="F104" s="16">
        <v>352.41179999999997</v>
      </c>
      <c r="G104" s="6">
        <v>0</v>
      </c>
      <c r="H104" s="12">
        <f t="shared" si="1"/>
        <v>0</v>
      </c>
    </row>
    <row r="105" spans="1:8" ht="22.5" x14ac:dyDescent="0.25">
      <c r="A105" s="5" t="s">
        <v>110</v>
      </c>
      <c r="B105" s="5" t="s">
        <v>111</v>
      </c>
      <c r="C105" s="5"/>
      <c r="D105" s="5"/>
      <c r="E105" s="5"/>
      <c r="F105" s="15">
        <v>63.72</v>
      </c>
      <c r="G105" s="6">
        <v>0</v>
      </c>
      <c r="H105" s="12">
        <f t="shared" si="1"/>
        <v>0</v>
      </c>
    </row>
    <row r="106" spans="1:8" ht="33.75" x14ac:dyDescent="0.25">
      <c r="A106" s="9" t="s">
        <v>270</v>
      </c>
      <c r="B106" s="9" t="s">
        <v>271</v>
      </c>
      <c r="C106" s="9" t="s">
        <v>16</v>
      </c>
      <c r="D106" s="10"/>
      <c r="E106" s="9" t="s">
        <v>9</v>
      </c>
      <c r="F106" s="16">
        <v>356.34</v>
      </c>
      <c r="G106" s="6">
        <v>0</v>
      </c>
      <c r="H106" s="12">
        <f t="shared" si="1"/>
        <v>0</v>
      </c>
    </row>
    <row r="107" spans="1:8" x14ac:dyDescent="0.25">
      <c r="E107" s="20" t="s">
        <v>141</v>
      </c>
      <c r="F107" s="21"/>
      <c r="G107" s="8">
        <f>SUM(G5:G106)</f>
        <v>0</v>
      </c>
      <c r="H107" s="13">
        <f>SUM(H5:H106)</f>
        <v>0</v>
      </c>
    </row>
  </sheetData>
  <mergeCells count="2">
    <mergeCell ref="B1:G3"/>
    <mergeCell ref="E107:F107"/>
  </mergeCells>
  <pageMargins left="0.7" right="0.7" top="0.75" bottom="0.75" header="0.3" footer="0.3"/>
  <pageSetup paperSize="9" scale="8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КОСТЮМНЫЕ ТКАНИ</vt:lpstr>
    </vt:vector>
  </TitlesOfParts>
  <Company>BTC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Фитьо Наталья Анатольевна</dc:creator>
  <cp:lastModifiedBy>Фитьо Наталья Анатольевна</cp:lastModifiedBy>
  <cp:lastPrinted>2020-12-30T08:01:02Z</cp:lastPrinted>
  <dcterms:created xsi:type="dcterms:W3CDTF">2020-12-16T12:34:30Z</dcterms:created>
  <dcterms:modified xsi:type="dcterms:W3CDTF">2021-01-27T12:49:43Z</dcterms:modified>
</cp:coreProperties>
</file>