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Андрей Финашкин\Desktop\"/>
    </mc:Choice>
  </mc:AlternateContent>
  <xr:revisionPtr revIDLastSave="0" documentId="13_ncr:1_{EF19926C-354D-4763-90CC-9BA9CCCA26F4}" xr6:coauthVersionLast="46" xr6:coauthVersionMax="46" xr10:uidLastSave="{00000000-0000-0000-0000-000000000000}"/>
  <bookViews>
    <workbookView xWindow="-120" yWindow="-120" windowWidth="29040" windowHeight="15840" xr2:uid="{CD349347-3AAA-48EE-823D-6FB0B2A4038F}"/>
  </bookViews>
  <sheets>
    <sheet name="Лист1" sheetId="1" r:id="rId1"/>
    <sheet name="Лист2" sheetId="2" r:id="rId2"/>
  </sheets>
  <definedNames>
    <definedName name="_xlnm._FilterDatabase" localSheetId="0" hidden="1">Лист1!$D$2:$D$30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D6" i="1"/>
  <c r="F6" i="1" s="1"/>
  <c r="D7" i="1"/>
  <c r="F7" i="1" s="1"/>
  <c r="D8" i="1"/>
  <c r="F8" i="1" s="1"/>
  <c r="D9" i="1"/>
  <c r="F9" i="1" s="1"/>
  <c r="D10" i="1"/>
  <c r="F10" i="1" s="1"/>
  <c r="D11" i="1"/>
  <c r="F11" i="1" s="1"/>
  <c r="D12" i="1"/>
  <c r="F12" i="1" s="1"/>
  <c r="D13" i="1"/>
  <c r="F13" i="1" s="1"/>
  <c r="D14" i="1"/>
  <c r="F14" i="1" s="1"/>
  <c r="D15" i="1"/>
  <c r="F15" i="1" s="1"/>
  <c r="D16" i="1"/>
  <c r="F16" i="1" s="1"/>
  <c r="D17" i="1"/>
  <c r="F17" i="1" s="1"/>
  <c r="D18" i="1"/>
  <c r="F18" i="1" s="1"/>
  <c r="D19" i="1"/>
  <c r="F19" i="1" s="1"/>
  <c r="D20" i="1"/>
  <c r="F20" i="1" s="1"/>
  <c r="D21" i="1"/>
  <c r="F21" i="1" s="1"/>
  <c r="D22" i="1"/>
  <c r="F22" i="1" s="1"/>
  <c r="D23" i="1"/>
  <c r="F23" i="1" s="1"/>
  <c r="D24" i="1"/>
  <c r="F24" i="1" s="1"/>
  <c r="D25" i="1"/>
  <c r="F25" i="1" s="1"/>
  <c r="D26" i="1"/>
  <c r="F26" i="1" s="1"/>
  <c r="D27" i="1"/>
  <c r="F27" i="1" s="1"/>
  <c r="D28" i="1"/>
  <c r="F28" i="1" s="1"/>
  <c r="D29" i="1"/>
  <c r="F29" i="1" s="1"/>
  <c r="D30" i="1"/>
  <c r="F30" i="1" s="1"/>
  <c r="F5" i="1" l="1"/>
</calcChain>
</file>

<file path=xl/sharedStrings.xml><?xml version="1.0" encoding="utf-8"?>
<sst xmlns="http://schemas.openxmlformats.org/spreadsheetml/2006/main" count="56" uniqueCount="47">
  <si>
    <t>Артикул</t>
  </si>
  <si>
    <t>Номенклатура</t>
  </si>
  <si>
    <t>Цена в руб. РФ с НДС</t>
  </si>
  <si>
    <t>Рек. мин. опт.</t>
  </si>
  <si>
    <t>ЦМК Грузовые</t>
  </si>
  <si>
    <t>А/ШИНА 11R22.5 BEL-296 СЕР ГРУЗ Б/К</t>
  </si>
  <si>
    <t>А/ШИНА 11R22.5 BEL-298 СЕР ГРУЗ Б/К</t>
  </si>
  <si>
    <t xml:space="preserve">А/ШИНА 12R22.5 BEL-258 СЕР ГРУЗ Б/К  </t>
  </si>
  <si>
    <t xml:space="preserve">А/ШИНА 12R22.5 BEL-358 СЕР ГРУЗ Б/К  </t>
  </si>
  <si>
    <t>А/ШИНА 215/75R17.5 БЕЛ-169 СЕР ГРУЗ Б/К</t>
  </si>
  <si>
    <t>А/ШИНА 235/75R17.5 BEL-208 СЕР ГРУЗ Б/К</t>
  </si>
  <si>
    <t>А/ШИНА 235/75R17.5 БЕЛ-159 СЕР ГРУЗ Б/К</t>
  </si>
  <si>
    <t>А/ШИНА 245/70R19.5 БЕЛ-168 СЕР ГРУЗ Б/К</t>
  </si>
  <si>
    <t>А/ШИНА 265/70R19.5 BEL-195 СЕР ГРУЗ Б/К</t>
  </si>
  <si>
    <t>А/ШИНА 275/70R22.5 БЕЛ-108М СЕР ГРУЗ Б/К</t>
  </si>
  <si>
    <t>А/ШИНА 275/70R22.5 BEL-318 СЕР ГРУЗ</t>
  </si>
  <si>
    <t>А/ШИНА 295/80R22.5 BEL-246 СЕР ГРУЗ с камневыт.</t>
  </si>
  <si>
    <t>А/ШИНА 295/80R22.5 BEL-266 СЕР ГРУЗ 152/148 K</t>
  </si>
  <si>
    <t>А/ШИНА 295/80R22.5 BEL-418 СЕР ГРУЗ</t>
  </si>
  <si>
    <t>А/ШИНА 295/80R22.5 БЕЛ-178 СЕР ГРУЗ 16 Б/К</t>
  </si>
  <si>
    <t>А/ШИНА 295/80R22.5 BEL-328 СЕР ГРУЗ NEW!</t>
  </si>
  <si>
    <t>А/ШИНА 315/70R22.5 BEL-138М СЕР ГРУЗ Б/К</t>
  </si>
  <si>
    <t>А/ШИНА 315/70R22.5 BEL-148M СЕР ГРУЗ Б/К</t>
  </si>
  <si>
    <t>А/ШИНА 315/80R22.5 BEL-158М СЕР ГРУЗ Б/К с камневыт.</t>
  </si>
  <si>
    <t xml:space="preserve">А/ШИНА 315/80R22.5 BEL-268 СЕР ГРУЗ Б/К </t>
  </si>
  <si>
    <t>А/ШИНА 315/80R22.5 BEL-278 СЕР ГРУЗ Б/К</t>
  </si>
  <si>
    <t>А/ШИНА 315/80R22.5 BEL-398 СЕР ГРУЗ Б/К</t>
  </si>
  <si>
    <t>А/ШИНА 315/80R22.5 BEL-326 СЕР ГРУЗ Б/К</t>
  </si>
  <si>
    <t>А/ШИНА 385/65R22.5 БЕЛ-146 СЕР ГРУЗ Б/К</t>
  </si>
  <si>
    <t>А/ШИНА 445/65R22.5 БЕЛ-145 СЕР ГРУЗ Б/К</t>
  </si>
  <si>
    <t>Заявка</t>
  </si>
  <si>
    <t>Количество</t>
  </si>
  <si>
    <t>Сумма</t>
  </si>
  <si>
    <t>Индивидуальная цена со скидкой</t>
  </si>
  <si>
    <t>Условия: аванс/оплата "по факту"/отсрочка обговариваются индивидуально</t>
  </si>
  <si>
    <t>Цена на складе в г.Самара</t>
  </si>
  <si>
    <t>Автошина 11/00 R22,5 Белшина BEL-298 TL Ведущая</t>
  </si>
  <si>
    <t>шт</t>
  </si>
  <si>
    <t>Автошина 245/70 R19,5 Белшина BEL-168 TL Универсальная</t>
  </si>
  <si>
    <t>Автошина 275/70 R22,5 Белшина BEL-108М TL Универсальная</t>
  </si>
  <si>
    <t>Автошина 295/80 R22,5 Белшина BEL-178 TL Ведущая</t>
  </si>
  <si>
    <t>Автошина 295/80 R22,5 Белшина BEL-246 с камневыталкивателем TL Рулевая</t>
  </si>
  <si>
    <t>Автошина 315/70 R22,5 Белшина BEL-138М TL Ведущая</t>
  </si>
  <si>
    <t>Автошина 315/70 R22,5 Белшина BEL-148M TL Рулевая</t>
  </si>
  <si>
    <t>Автошина 315/80 R22,5 Белшина BEL-158М с камневыталкивателем TL Рулевая</t>
  </si>
  <si>
    <t>Автошина 315/80 R22,5 Белшина BEL-278 TL Ведущая</t>
  </si>
  <si>
    <t>Автошина 385/65 R22,5 Белшина BEL-146 TL Прицепная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</si>
</sst>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₽&quot;"/>
    <numFmt numFmtId="165" formatCode="#,##0.00\ &quot;₽&quot;"/>
  </numFmts>
  <fonts count="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2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vertical="top"/>
    </xf>
    <xf numFmtId="0" fontId="2" fillId="2" borderId="1" xfId="0" applyFont="1" applyFill="1" applyBorder="1" applyAlignment="1">
      <alignment vertical="top" wrapText="1"/>
    </xf>
    <xf numFmtId="0" fontId="1" fillId="0" borderId="0" xfId="0" applyFont="1"/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6"/>
    </xf>
    <xf numFmtId="3" fontId="4" fillId="0" borderId="3" xfId="0" applyNumberFormat="1" applyFont="1" applyFill="1" applyBorder="1" applyAlignment="1">
      <alignment horizontal="center" vertical="top" wrapText="1"/>
    </xf>
    <xf numFmtId="164" fontId="5" fillId="0" borderId="4" xfId="0" applyNumberFormat="1" applyFont="1" applyBorder="1" applyAlignment="1">
      <alignment horizontal="center" vertical="center"/>
    </xf>
    <xf numFmtId="1" fontId="5" fillId="0" borderId="12" xfId="0" applyNumberFormat="1" applyFont="1" applyBorder="1" applyAlignment="1">
      <alignment horizontal="center" vertical="center"/>
    </xf>
    <xf numFmtId="165" fontId="5" fillId="0" borderId="7" xfId="0" applyNumberFormat="1" applyFont="1" applyBorder="1" applyAlignment="1">
      <alignment horizontal="center" vertical="center"/>
    </xf>
    <xf numFmtId="1" fontId="5" fillId="0" borderId="13" xfId="0" applyNumberFormat="1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10" fontId="3" fillId="3" borderId="5" xfId="0" applyNumberFormat="1" applyFont="1" applyFill="1" applyBorder="1" applyAlignment="1">
      <alignment horizontal="center" vertical="center"/>
    </xf>
    <xf numFmtId="10" fontId="3" fillId="3" borderId="6" xfId="0" applyNumberFormat="1" applyFont="1" applyFill="1" applyBorder="1" applyAlignment="1">
      <alignment horizontal="center" vertical="center"/>
    </xf>
    <xf numFmtId="10" fontId="1" fillId="0" borderId="8" xfId="0" applyNumberFormat="1" applyFont="1" applyBorder="1" applyAlignment="1">
      <alignment horizontal="center" vertical="center"/>
    </xf>
    <xf numFmtId="10" fontId="1" fillId="0" borderId="9" xfId="0" applyNumberFormat="1" applyFont="1" applyBorder="1" applyAlignment="1">
      <alignment horizontal="center" vertical="center"/>
    </xf>
    <xf numFmtId="10" fontId="1" fillId="0" borderId="10" xfId="0" applyNumberFormat="1" applyFont="1" applyBorder="1" applyAlignment="1">
      <alignment horizontal="center" vertical="center"/>
    </xf>
    <xf numFmtId="10" fontId="1" fillId="0" borderId="11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869156</xdr:colOff>
      <xdr:row>0</xdr:row>
      <xdr:rowOff>3976687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3D8EDAC-D379-41F6-98FA-EE16AB4C7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11062" cy="3976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CE20B-1005-4EBF-926F-148684A3083C}">
  <dimension ref="A1:F30"/>
  <sheetViews>
    <sheetView tabSelected="1" zoomScale="80" zoomScaleNormal="80" workbookViewId="0">
      <pane ySplit="5" topLeftCell="A9" activePane="bottomLeft" state="frozen"/>
      <selection pane="bottomLeft" activeCell="B26" sqref="B26"/>
    </sheetView>
  </sheetViews>
  <sheetFormatPr defaultRowHeight="15" customHeight="1" x14ac:dyDescent="0.25"/>
  <cols>
    <col min="1" max="1" width="41.7109375" bestFit="1" customWidth="1"/>
    <col min="2" max="2" width="65.7109375" bestFit="1" customWidth="1"/>
    <col min="3" max="3" width="34.85546875" bestFit="1" customWidth="1"/>
    <col min="4" max="4" width="17.5703125" style="5" customWidth="1"/>
    <col min="5" max="5" width="11.7109375" style="10" customWidth="1"/>
    <col min="6" max="6" width="13.140625" style="9" bestFit="1" customWidth="1"/>
  </cols>
  <sheetData>
    <row r="1" spans="1:6" ht="314.25" customHeight="1" thickBot="1" x14ac:dyDescent="0.3">
      <c r="B1" s="21"/>
      <c r="C1" s="21"/>
      <c r="D1" s="21"/>
      <c r="E1" s="21"/>
      <c r="F1" s="21"/>
    </row>
    <row r="2" spans="1:6" s="4" customFormat="1" x14ac:dyDescent="0.25">
      <c r="A2" s="1" t="s">
        <v>0</v>
      </c>
      <c r="B2" s="1" t="s">
        <v>1</v>
      </c>
      <c r="C2" s="7" t="s">
        <v>2</v>
      </c>
      <c r="D2" s="23" t="s">
        <v>33</v>
      </c>
      <c r="E2" s="27" t="s">
        <v>30</v>
      </c>
      <c r="F2" s="28"/>
    </row>
    <row r="3" spans="1:6" s="4" customFormat="1" ht="39" thickBot="1" x14ac:dyDescent="0.3">
      <c r="A3" s="22"/>
      <c r="B3" s="22"/>
      <c r="C3" s="7" t="s">
        <v>34</v>
      </c>
      <c r="D3" s="24"/>
      <c r="E3" s="29"/>
      <c r="F3" s="30"/>
    </row>
    <row r="4" spans="1:6" s="4" customFormat="1" ht="15" customHeight="1" thickBot="1" x14ac:dyDescent="0.3">
      <c r="A4" s="2"/>
      <c r="B4" s="3"/>
      <c r="C4" s="1" t="s">
        <v>3</v>
      </c>
      <c r="D4" s="25">
        <v>0</v>
      </c>
      <c r="E4" s="11" t="s">
        <v>31</v>
      </c>
      <c r="F4" s="12" t="s">
        <v>32</v>
      </c>
    </row>
    <row r="5" spans="1:6" s="8" customFormat="1" ht="15" customHeight="1" thickBot="1" x14ac:dyDescent="0.3">
      <c r="A5" s="6" t="s">
        <v>4</v>
      </c>
      <c r="B5" s="7"/>
      <c r="C5" s="7" t="s">
        <v>35</v>
      </c>
      <c r="D5" s="26"/>
      <c r="E5" s="11">
        <f>SUM(E6:E30)</f>
        <v>0</v>
      </c>
      <c r="F5" s="12">
        <f>SUM(F6:F30)</f>
        <v>0</v>
      </c>
    </row>
    <row r="6" spans="1:6" ht="15" customHeight="1" thickBot="1" x14ac:dyDescent="0.3">
      <c r="A6" s="13">
        <v>259002282</v>
      </c>
      <c r="B6" s="14" t="s">
        <v>5</v>
      </c>
      <c r="C6" s="15">
        <v>13649</v>
      </c>
      <c r="D6" s="16">
        <f t="shared" ref="D6:D30" si="0">C6-(C6*$D$4)</f>
        <v>13649</v>
      </c>
      <c r="E6" s="17"/>
      <c r="F6" s="18">
        <f>D6*E6</f>
        <v>0</v>
      </c>
    </row>
    <row r="7" spans="1:6" ht="15" customHeight="1" thickBot="1" x14ac:dyDescent="0.3">
      <c r="A7" s="13">
        <v>259002283</v>
      </c>
      <c r="B7" s="14" t="s">
        <v>6</v>
      </c>
      <c r="C7" s="15">
        <v>14649</v>
      </c>
      <c r="D7" s="16">
        <f t="shared" si="0"/>
        <v>14649</v>
      </c>
      <c r="E7" s="19"/>
      <c r="F7" s="20">
        <f t="shared" ref="F7:F30" si="1">D7*E7</f>
        <v>0</v>
      </c>
    </row>
    <row r="8" spans="1:6" ht="15" customHeight="1" thickBot="1" x14ac:dyDescent="0.3">
      <c r="A8" s="13">
        <v>259001791</v>
      </c>
      <c r="B8" s="14" t="s">
        <v>7</v>
      </c>
      <c r="C8" s="15">
        <v>19101</v>
      </c>
      <c r="D8" s="16">
        <f t="shared" si="0"/>
        <v>19101</v>
      </c>
      <c r="E8" s="19"/>
      <c r="F8" s="20">
        <f t="shared" si="1"/>
        <v>0</v>
      </c>
    </row>
    <row r="9" spans="1:6" ht="15" customHeight="1" thickBot="1" x14ac:dyDescent="0.3">
      <c r="A9" s="13">
        <v>259002494</v>
      </c>
      <c r="B9" s="14" t="s">
        <v>8</v>
      </c>
      <c r="C9" s="15">
        <v>18505</v>
      </c>
      <c r="D9" s="16">
        <f t="shared" si="0"/>
        <v>18505</v>
      </c>
      <c r="E9" s="19"/>
      <c r="F9" s="20">
        <f t="shared" si="1"/>
        <v>0</v>
      </c>
    </row>
    <row r="10" spans="1:6" ht="15" customHeight="1" thickBot="1" x14ac:dyDescent="0.3">
      <c r="A10" s="13">
        <v>259001097</v>
      </c>
      <c r="B10" s="14" t="s">
        <v>9</v>
      </c>
      <c r="C10" s="15">
        <v>7866</v>
      </c>
      <c r="D10" s="16">
        <f t="shared" si="0"/>
        <v>7866</v>
      </c>
      <c r="E10" s="19"/>
      <c r="F10" s="20">
        <f t="shared" si="1"/>
        <v>0</v>
      </c>
    </row>
    <row r="11" spans="1:6" ht="15" customHeight="1" thickBot="1" x14ac:dyDescent="0.3">
      <c r="A11" s="13">
        <v>259002128</v>
      </c>
      <c r="B11" s="14" t="s">
        <v>10</v>
      </c>
      <c r="C11" s="15">
        <v>9880</v>
      </c>
      <c r="D11" s="16">
        <f t="shared" si="0"/>
        <v>9880</v>
      </c>
      <c r="E11" s="19"/>
      <c r="F11" s="20">
        <f t="shared" si="1"/>
        <v>0</v>
      </c>
    </row>
    <row r="12" spans="1:6" ht="15" customHeight="1" thickBot="1" x14ac:dyDescent="0.3">
      <c r="A12" s="13">
        <v>259001099</v>
      </c>
      <c r="B12" s="14" t="s">
        <v>11</v>
      </c>
      <c r="C12" s="15">
        <v>9877</v>
      </c>
      <c r="D12" s="16">
        <f t="shared" si="0"/>
        <v>9877</v>
      </c>
      <c r="E12" s="19"/>
      <c r="F12" s="20">
        <f t="shared" si="1"/>
        <v>0</v>
      </c>
    </row>
    <row r="13" spans="1:6" ht="15" customHeight="1" thickBot="1" x14ac:dyDescent="0.3">
      <c r="A13" s="13">
        <v>259001061</v>
      </c>
      <c r="B13" s="14" t="s">
        <v>12</v>
      </c>
      <c r="C13" s="15">
        <v>10061</v>
      </c>
      <c r="D13" s="16">
        <f t="shared" si="0"/>
        <v>10061</v>
      </c>
      <c r="E13" s="19"/>
      <c r="F13" s="20">
        <f t="shared" si="1"/>
        <v>0</v>
      </c>
    </row>
    <row r="14" spans="1:6" ht="15" customHeight="1" thickBot="1" x14ac:dyDescent="0.3">
      <c r="A14" s="13">
        <v>259001412</v>
      </c>
      <c r="B14" s="14" t="s">
        <v>13</v>
      </c>
      <c r="C14" s="15">
        <v>13076</v>
      </c>
      <c r="D14" s="16">
        <f t="shared" si="0"/>
        <v>13076</v>
      </c>
      <c r="E14" s="19"/>
      <c r="F14" s="20">
        <f t="shared" si="1"/>
        <v>0</v>
      </c>
    </row>
    <row r="15" spans="1:6" ht="15" customHeight="1" thickBot="1" x14ac:dyDescent="0.3">
      <c r="A15" s="13">
        <v>259001139</v>
      </c>
      <c r="B15" s="14" t="s">
        <v>14</v>
      </c>
      <c r="C15" s="15">
        <v>13160</v>
      </c>
      <c r="D15" s="16">
        <f t="shared" si="0"/>
        <v>13160</v>
      </c>
      <c r="E15" s="19"/>
      <c r="F15" s="20">
        <f t="shared" si="1"/>
        <v>0</v>
      </c>
    </row>
    <row r="16" spans="1:6" ht="15" customHeight="1" thickBot="1" x14ac:dyDescent="0.3">
      <c r="A16" s="13">
        <v>259002470</v>
      </c>
      <c r="B16" s="14" t="s">
        <v>15</v>
      </c>
      <c r="C16" s="15">
        <v>13160</v>
      </c>
      <c r="D16" s="16">
        <f t="shared" si="0"/>
        <v>13160</v>
      </c>
      <c r="E16" s="19"/>
      <c r="F16" s="20">
        <f t="shared" si="1"/>
        <v>0</v>
      </c>
    </row>
    <row r="17" spans="1:6" ht="15" customHeight="1" thickBot="1" x14ac:dyDescent="0.3">
      <c r="A17" s="13">
        <v>259002995</v>
      </c>
      <c r="B17" s="14" t="s">
        <v>16</v>
      </c>
      <c r="C17" s="15">
        <v>16588</v>
      </c>
      <c r="D17" s="16">
        <f t="shared" si="0"/>
        <v>16588</v>
      </c>
      <c r="E17" s="19"/>
      <c r="F17" s="20">
        <f t="shared" si="1"/>
        <v>0</v>
      </c>
    </row>
    <row r="18" spans="1:6" ht="15" customHeight="1" thickBot="1" x14ac:dyDescent="0.3">
      <c r="A18" s="13">
        <v>259002493</v>
      </c>
      <c r="B18" s="14" t="s">
        <v>17</v>
      </c>
      <c r="C18" s="15">
        <v>16570</v>
      </c>
      <c r="D18" s="16">
        <f t="shared" si="0"/>
        <v>16570</v>
      </c>
      <c r="E18" s="19"/>
      <c r="F18" s="20">
        <f t="shared" si="1"/>
        <v>0</v>
      </c>
    </row>
    <row r="19" spans="1:6" ht="15" customHeight="1" thickBot="1" x14ac:dyDescent="0.3">
      <c r="A19" s="13">
        <v>259002607</v>
      </c>
      <c r="B19" s="14" t="s">
        <v>18</v>
      </c>
      <c r="C19" s="15">
        <v>16652</v>
      </c>
      <c r="D19" s="16">
        <f t="shared" si="0"/>
        <v>16652</v>
      </c>
      <c r="E19" s="19"/>
      <c r="F19" s="20">
        <f t="shared" si="1"/>
        <v>0</v>
      </c>
    </row>
    <row r="20" spans="1:6" ht="15" customHeight="1" thickBot="1" x14ac:dyDescent="0.3">
      <c r="A20" s="13">
        <v>259001227</v>
      </c>
      <c r="B20" s="14" t="s">
        <v>19</v>
      </c>
      <c r="C20" s="15">
        <v>16017</v>
      </c>
      <c r="D20" s="16">
        <f t="shared" si="0"/>
        <v>16017</v>
      </c>
      <c r="E20" s="19"/>
      <c r="F20" s="20">
        <f t="shared" si="1"/>
        <v>0</v>
      </c>
    </row>
    <row r="21" spans="1:6" ht="15" customHeight="1" thickBot="1" x14ac:dyDescent="0.3">
      <c r="A21" s="13">
        <v>259002768</v>
      </c>
      <c r="B21" s="14" t="s">
        <v>20</v>
      </c>
      <c r="C21" s="15">
        <v>14856</v>
      </c>
      <c r="D21" s="16">
        <f t="shared" si="0"/>
        <v>14856</v>
      </c>
      <c r="E21" s="19"/>
      <c r="F21" s="20">
        <f t="shared" si="1"/>
        <v>0</v>
      </c>
    </row>
    <row r="22" spans="1:6" ht="15" customHeight="1" thickBot="1" x14ac:dyDescent="0.3">
      <c r="A22" s="13">
        <v>259002111</v>
      </c>
      <c r="B22" s="14" t="s">
        <v>21</v>
      </c>
      <c r="C22" s="15">
        <v>20133</v>
      </c>
      <c r="D22" s="16">
        <f t="shared" si="0"/>
        <v>20133</v>
      </c>
      <c r="E22" s="19"/>
      <c r="F22" s="20">
        <f t="shared" si="1"/>
        <v>0</v>
      </c>
    </row>
    <row r="23" spans="1:6" ht="15" customHeight="1" thickBot="1" x14ac:dyDescent="0.3">
      <c r="A23" s="13">
        <v>259002112</v>
      </c>
      <c r="B23" s="14" t="s">
        <v>22</v>
      </c>
      <c r="C23" s="15">
        <v>18683</v>
      </c>
      <c r="D23" s="16">
        <f t="shared" si="0"/>
        <v>18683</v>
      </c>
      <c r="E23" s="19"/>
      <c r="F23" s="20">
        <f t="shared" si="1"/>
        <v>0</v>
      </c>
    </row>
    <row r="24" spans="1:6" ht="15" customHeight="1" thickBot="1" x14ac:dyDescent="0.3">
      <c r="A24" s="13">
        <v>259002891</v>
      </c>
      <c r="B24" s="14" t="s">
        <v>23</v>
      </c>
      <c r="C24" s="15">
        <v>16482</v>
      </c>
      <c r="D24" s="16">
        <f t="shared" si="0"/>
        <v>16482</v>
      </c>
      <c r="E24" s="19"/>
      <c r="F24" s="20">
        <f t="shared" si="1"/>
        <v>0</v>
      </c>
    </row>
    <row r="25" spans="1:6" ht="15" customHeight="1" thickBot="1" x14ac:dyDescent="0.3">
      <c r="A25" s="13">
        <v>259002492</v>
      </c>
      <c r="B25" s="14" t="s">
        <v>24</v>
      </c>
      <c r="C25" s="15">
        <v>19325</v>
      </c>
      <c r="D25" s="16">
        <f t="shared" si="0"/>
        <v>19325</v>
      </c>
      <c r="E25" s="19"/>
      <c r="F25" s="20">
        <f t="shared" si="1"/>
        <v>0</v>
      </c>
    </row>
    <row r="26" spans="1:6" ht="15" customHeight="1" thickBot="1" x14ac:dyDescent="0.3">
      <c r="A26" s="13">
        <v>259002019</v>
      </c>
      <c r="B26" s="14" t="s">
        <v>25</v>
      </c>
      <c r="C26" s="15">
        <v>17388</v>
      </c>
      <c r="D26" s="16">
        <f t="shared" si="0"/>
        <v>17388</v>
      </c>
      <c r="E26" s="19"/>
      <c r="F26" s="20">
        <f t="shared" si="1"/>
        <v>0</v>
      </c>
    </row>
    <row r="27" spans="1:6" ht="15" customHeight="1" thickBot="1" x14ac:dyDescent="0.3">
      <c r="A27" s="13">
        <v>259002800</v>
      </c>
      <c r="B27" s="14" t="s">
        <v>26</v>
      </c>
      <c r="C27" s="15">
        <v>17388</v>
      </c>
      <c r="D27" s="16">
        <f t="shared" si="0"/>
        <v>17388</v>
      </c>
      <c r="E27" s="19"/>
      <c r="F27" s="20">
        <f t="shared" si="1"/>
        <v>0</v>
      </c>
    </row>
    <row r="28" spans="1:6" ht="15" customHeight="1" thickBot="1" x14ac:dyDescent="0.3">
      <c r="A28" s="13">
        <v>259002801</v>
      </c>
      <c r="B28" s="14" t="s">
        <v>27</v>
      </c>
      <c r="C28" s="15">
        <v>16482</v>
      </c>
      <c r="D28" s="16">
        <f t="shared" si="0"/>
        <v>16482</v>
      </c>
      <c r="E28" s="19"/>
      <c r="F28" s="20">
        <f t="shared" si="1"/>
        <v>0</v>
      </c>
    </row>
    <row r="29" spans="1:6" ht="15" customHeight="1" thickBot="1" x14ac:dyDescent="0.3">
      <c r="A29" s="13">
        <v>259001101</v>
      </c>
      <c r="B29" s="14" t="s">
        <v>28</v>
      </c>
      <c r="C29" s="15">
        <v>18250</v>
      </c>
      <c r="D29" s="16">
        <f t="shared" si="0"/>
        <v>18250</v>
      </c>
      <c r="E29" s="19"/>
      <c r="F29" s="20">
        <f t="shared" si="1"/>
        <v>0</v>
      </c>
    </row>
    <row r="30" spans="1:6" ht="15" customHeight="1" x14ac:dyDescent="0.25">
      <c r="A30" s="13">
        <v>259000009</v>
      </c>
      <c r="B30" s="14" t="s">
        <v>29</v>
      </c>
      <c r="C30" s="15">
        <v>34168</v>
      </c>
      <c r="D30" s="16">
        <f t="shared" si="0"/>
        <v>34168</v>
      </c>
      <c r="E30" s="19"/>
      <c r="F30" s="20">
        <f t="shared" si="1"/>
        <v>0</v>
      </c>
    </row>
  </sheetData>
  <autoFilter ref="D2:D30" xr:uid="{3D77CD7C-AADE-434D-95DD-ACD6ACAFBF7F}"/>
  <mergeCells count="5">
    <mergeCell ref="B1:F1"/>
    <mergeCell ref="A3:B3"/>
    <mergeCell ref="D2:D3"/>
    <mergeCell ref="D4:D5"/>
    <mergeCell ref="E2:F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5432D-FD7F-4C93-A1F5-31E740EE9C26}">
  <dimension ref="A1:D10"/>
  <sheetViews>
    <sheetView workbookViewId="0">
      <selection activeCell="B12" sqref="B12"/>
    </sheetView>
  </sheetViews>
  <sheetFormatPr defaultRowHeight="15" x14ac:dyDescent="0.25"/>
  <cols>
    <col min="1" max="1" width="10" bestFit="1" customWidth="1"/>
    <col min="2" max="2" width="74.140625" bestFit="1" customWidth="1"/>
  </cols>
  <sheetData>
    <row r="1" spans="1:4" x14ac:dyDescent="0.25">
      <c r="A1">
        <v>259002283</v>
      </c>
      <c r="B1" t="s">
        <v>36</v>
      </c>
      <c r="C1" t="s">
        <v>37</v>
      </c>
      <c r="D1">
        <v>20</v>
      </c>
    </row>
    <row r="2" spans="1:4" x14ac:dyDescent="0.25">
      <c r="A2">
        <v>259001061</v>
      </c>
      <c r="B2" t="s">
        <v>38</v>
      </c>
      <c r="C2" t="s">
        <v>37</v>
      </c>
      <c r="D2">
        <v>24</v>
      </c>
    </row>
    <row r="3" spans="1:4" x14ac:dyDescent="0.25">
      <c r="A3">
        <v>259001139</v>
      </c>
      <c r="B3" t="s">
        <v>39</v>
      </c>
      <c r="C3" t="s">
        <v>37</v>
      </c>
      <c r="D3">
        <v>12</v>
      </c>
    </row>
    <row r="4" spans="1:4" x14ac:dyDescent="0.25">
      <c r="A4">
        <v>259001227</v>
      </c>
      <c r="B4" t="s">
        <v>40</v>
      </c>
      <c r="C4" t="s">
        <v>37</v>
      </c>
      <c r="D4">
        <v>5</v>
      </c>
    </row>
    <row r="5" spans="1:4" x14ac:dyDescent="0.25">
      <c r="A5">
        <v>259002995</v>
      </c>
      <c r="B5" t="s">
        <v>41</v>
      </c>
      <c r="C5" t="s">
        <v>37</v>
      </c>
      <c r="D5">
        <v>5</v>
      </c>
    </row>
    <row r="6" spans="1:4" x14ac:dyDescent="0.25">
      <c r="A6">
        <v>259002111</v>
      </c>
      <c r="B6" t="s">
        <v>42</v>
      </c>
      <c r="C6" t="s">
        <v>37</v>
      </c>
      <c r="D6">
        <v>10</v>
      </c>
    </row>
    <row r="7" spans="1:4" x14ac:dyDescent="0.25">
      <c r="A7">
        <v>259002112</v>
      </c>
      <c r="B7" t="s">
        <v>43</v>
      </c>
      <c r="C7" t="s">
        <v>37</v>
      </c>
      <c r="D7">
        <v>6</v>
      </c>
    </row>
    <row r="8" spans="1:4" x14ac:dyDescent="0.25">
      <c r="A8">
        <v>259002891</v>
      </c>
      <c r="B8" t="s">
        <v>44</v>
      </c>
      <c r="C8" t="s">
        <v>37</v>
      </c>
      <c r="D8">
        <v>11</v>
      </c>
    </row>
    <row r="9" spans="1:4" x14ac:dyDescent="0.25">
      <c r="A9">
        <v>259002019</v>
      </c>
      <c r="B9" t="s">
        <v>45</v>
      </c>
      <c r="C9" t="s">
        <v>37</v>
      </c>
      <c r="D9">
        <v>18</v>
      </c>
    </row>
    <row r="10" spans="1:4" x14ac:dyDescent="0.25">
      <c r="A10">
        <v>259001101</v>
      </c>
      <c r="B10" t="s">
        <v>46</v>
      </c>
      <c r="C10" t="s">
        <v>37</v>
      </c>
      <c r="D10">
        <v>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Андрей Финашкин</cp:lastModifiedBy>
  <dcterms:created xsi:type="dcterms:W3CDTF">2021-04-20T12:53:47Z</dcterms:created>
  <dcterms:modified xsi:type="dcterms:W3CDTF">2021-05-13T11:35:07Z</dcterms:modified>
</cp:coreProperties>
</file>