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YandexDisk\Mejaliny\Прайс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4" i="1" l="1"/>
  <c r="J54" i="1"/>
  <c r="I55" i="1"/>
  <c r="J55" i="1"/>
  <c r="I56" i="1"/>
  <c r="J56" i="1"/>
  <c r="I57" i="1"/>
  <c r="J57" i="1"/>
  <c r="J68" i="1"/>
  <c r="I68" i="1" l="1"/>
  <c r="I69" i="1"/>
  <c r="J69" i="1"/>
  <c r="I70" i="1"/>
  <c r="J70" i="1"/>
  <c r="I71" i="1"/>
  <c r="J71" i="1"/>
  <c r="D104" i="1" l="1"/>
  <c r="J38" i="1"/>
  <c r="I38" i="1"/>
  <c r="J67" i="1" l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I84" i="1" l="1"/>
  <c r="J84" i="1"/>
  <c r="I85" i="1"/>
  <c r="J85" i="1"/>
  <c r="I86" i="1"/>
  <c r="J86" i="1"/>
  <c r="I87" i="1"/>
  <c r="J87" i="1"/>
  <c r="J83" i="1"/>
  <c r="I83" i="1"/>
  <c r="J82" i="1"/>
  <c r="I82" i="1"/>
  <c r="I76" i="1"/>
  <c r="J76" i="1"/>
  <c r="I77" i="1"/>
  <c r="J77" i="1"/>
  <c r="I78" i="1"/>
  <c r="J78" i="1"/>
  <c r="I79" i="1"/>
  <c r="J79" i="1"/>
  <c r="I80" i="1"/>
  <c r="J80" i="1"/>
  <c r="J75" i="1"/>
  <c r="I75" i="1"/>
  <c r="I102" i="1"/>
  <c r="J102" i="1"/>
  <c r="I103" i="1"/>
  <c r="J103" i="1"/>
  <c r="I95" i="1"/>
  <c r="J95" i="1"/>
  <c r="I96" i="1"/>
  <c r="J96" i="1"/>
  <c r="I53" i="1" l="1"/>
  <c r="J53" i="1"/>
  <c r="I49" i="1"/>
  <c r="J49" i="1"/>
  <c r="I50" i="1"/>
  <c r="J50" i="1"/>
  <c r="I51" i="1"/>
  <c r="J51" i="1"/>
  <c r="I52" i="1"/>
  <c r="J52" i="1"/>
  <c r="J48" i="1"/>
  <c r="I48" i="1"/>
  <c r="J47" i="1"/>
  <c r="I47" i="1"/>
  <c r="J99" i="1" l="1"/>
  <c r="J100" i="1"/>
  <c r="J101" i="1"/>
  <c r="J98" i="1"/>
  <c r="J92" i="1"/>
  <c r="J93" i="1"/>
  <c r="J94" i="1"/>
  <c r="J91" i="1"/>
  <c r="I101" i="1" l="1"/>
  <c r="I100" i="1"/>
  <c r="I99" i="1"/>
  <c r="I98" i="1"/>
  <c r="I94" i="1"/>
  <c r="I93" i="1"/>
  <c r="I92" i="1"/>
  <c r="I91" i="1"/>
  <c r="I45" i="1" l="1"/>
  <c r="J45" i="1"/>
  <c r="I46" i="1"/>
  <c r="J46" i="1"/>
  <c r="J41" i="1" l="1"/>
  <c r="I41" i="1"/>
  <c r="I36" i="1"/>
  <c r="I19" i="1" l="1"/>
  <c r="J19" i="1"/>
  <c r="I31" i="1"/>
  <c r="J31" i="1"/>
  <c r="J36" i="1"/>
  <c r="J35" i="1"/>
  <c r="I35" i="1"/>
  <c r="J34" i="1"/>
  <c r="I34" i="1"/>
  <c r="J33" i="1"/>
  <c r="I33" i="1"/>
  <c r="J24" i="1" l="1"/>
  <c r="I24" i="1"/>
  <c r="J23" i="1"/>
  <c r="I23" i="1"/>
  <c r="J22" i="1"/>
  <c r="I22" i="1"/>
  <c r="J21" i="1"/>
  <c r="I21" i="1"/>
  <c r="J15" i="1"/>
  <c r="J16" i="1"/>
  <c r="J17" i="1"/>
  <c r="J18" i="1"/>
  <c r="J20" i="1"/>
  <c r="J26" i="1"/>
  <c r="J27" i="1"/>
  <c r="J28" i="1"/>
  <c r="J29" i="1"/>
  <c r="J30" i="1"/>
  <c r="J32" i="1"/>
  <c r="J14" i="1"/>
  <c r="J104" i="1" s="1"/>
  <c r="I14" i="1"/>
  <c r="I15" i="1"/>
  <c r="I16" i="1"/>
  <c r="I17" i="1"/>
  <c r="I18" i="1"/>
  <c r="I20" i="1"/>
  <c r="I26" i="1"/>
  <c r="I27" i="1"/>
  <c r="I28" i="1"/>
  <c r="I29" i="1"/>
  <c r="I30" i="1"/>
  <c r="I32" i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C41" authorId="0" shapeId="0">
      <text/>
    </comment>
  </commentList>
</comments>
</file>

<file path=xl/sharedStrings.xml><?xml version="1.0" encoding="utf-8"?>
<sst xmlns="http://schemas.openxmlformats.org/spreadsheetml/2006/main" count="185" uniqueCount="142">
  <si>
    <t>Дата заказа:</t>
  </si>
  <si>
    <t>Адрес доставки:</t>
  </si>
  <si>
    <t>Наименование</t>
  </si>
  <si>
    <t>срок годности</t>
  </si>
  <si>
    <t>оптовая цена упаковки</t>
  </si>
  <si>
    <t>оптовая цена шт</t>
  </si>
  <si>
    <t>Итог</t>
  </si>
  <si>
    <t>Название организации:</t>
  </si>
  <si>
    <t xml:space="preserve">Прайс/Бланк заказа </t>
  </si>
  <si>
    <t>вес</t>
  </si>
  <si>
    <t>сумма заказа</t>
  </si>
  <si>
    <t>артикул</t>
  </si>
  <si>
    <t>Т-001</t>
  </si>
  <si>
    <t>Т-005</t>
  </si>
  <si>
    <t>Т-006</t>
  </si>
  <si>
    <t>Т-003</t>
  </si>
  <si>
    <t>Т-004</t>
  </si>
  <si>
    <t>Т-008</t>
  </si>
  <si>
    <t>М-001</t>
  </si>
  <si>
    <t>М-005</t>
  </si>
  <si>
    <t>М-006</t>
  </si>
  <si>
    <t>М-003</t>
  </si>
  <si>
    <t>М-004</t>
  </si>
  <si>
    <t>М-008</t>
  </si>
  <si>
    <t>шт
(гр)</t>
  </si>
  <si>
    <t>Тёмный шоколад 62%</t>
  </si>
  <si>
    <t>Молочный шоколад 38%</t>
  </si>
  <si>
    <t>ООО "МЕЖАЛИНИ"</t>
  </si>
  <si>
    <t>кол-во в упак шт</t>
  </si>
  <si>
    <t>Т-007</t>
  </si>
  <si>
    <t>Т-009</t>
  </si>
  <si>
    <t>С миндалём бананом и брусникой</t>
  </si>
  <si>
    <t>С фундуком, изюмом и кунжутом </t>
  </si>
  <si>
    <t>С фисташкой, курагой и малиной </t>
  </si>
  <si>
    <t>С орехом пекан и папайя</t>
  </si>
  <si>
    <t>С миндалем и клюквой </t>
  </si>
  <si>
    <t>С орехом кешью и вишней</t>
  </si>
  <si>
    <t>Т-019</t>
  </si>
  <si>
    <t>Т-024</t>
  </si>
  <si>
    <t>Т-025</t>
  </si>
  <si>
    <t>М-007</t>
  </si>
  <si>
    <t>М-009</t>
  </si>
  <si>
    <t>М-019</t>
  </si>
  <si>
    <t>М-024</t>
  </si>
  <si>
    <t>М-025</t>
  </si>
  <si>
    <t>С фисташкой и клюквой </t>
  </si>
  <si>
    <t>С орехом пекан и карам. криспами</t>
  </si>
  <si>
    <t>С клюквой и клубн. криспами</t>
  </si>
  <si>
    <t>С кешью и брусникой</t>
  </si>
  <si>
    <t>С карам. криспами и бананом</t>
  </si>
  <si>
    <t>С миндалём, бананом и брусникой</t>
  </si>
  <si>
    <t>Шоколадное изделие</t>
  </si>
  <si>
    <t>Т-026</t>
  </si>
  <si>
    <t>Т-027</t>
  </si>
  <si>
    <t>М-027</t>
  </si>
  <si>
    <t>Темный шоколад</t>
  </si>
  <si>
    <t xml:space="preserve">ТД-01 </t>
  </si>
  <si>
    <t xml:space="preserve">ТД-02 </t>
  </si>
  <si>
    <t xml:space="preserve">ТД-03 </t>
  </si>
  <si>
    <t>ТД-04</t>
  </si>
  <si>
    <t>Молочный шоколад</t>
  </si>
  <si>
    <t xml:space="preserve">МД-01 </t>
  </si>
  <si>
    <t xml:space="preserve">МД-02 </t>
  </si>
  <si>
    <t>МД-03</t>
  </si>
  <si>
    <t>МД-04</t>
  </si>
  <si>
    <t>Драже фасовка</t>
  </si>
  <si>
    <t>Драже Вес</t>
  </si>
  <si>
    <t>Новинка</t>
  </si>
  <si>
    <t>Миндаль в тёмном шоколаде</t>
  </si>
  <si>
    <t>Фундук в тёмном шоколаде</t>
  </si>
  <si>
    <t>Кешью в тёмном шоколаде</t>
  </si>
  <si>
    <t>Клюква в тёмном шоколаде</t>
  </si>
  <si>
    <t>Миндаль в молочном шоколаде</t>
  </si>
  <si>
    <t>Фундук в молочном шоколаде</t>
  </si>
  <si>
    <t>Кешью в молочном шоколаде</t>
  </si>
  <si>
    <t>Клюква в молочном шоколаде</t>
  </si>
  <si>
    <t>Изюм в молочном шоколаде</t>
  </si>
  <si>
    <t>Изюм в темном шоколаде</t>
  </si>
  <si>
    <t>ТД-05</t>
  </si>
  <si>
    <t>ТД-07</t>
  </si>
  <si>
    <t>МД-05</t>
  </si>
  <si>
    <t>МД-07</t>
  </si>
  <si>
    <t>Заказ в шт (кратно 10)</t>
  </si>
  <si>
    <t>Заказ в шт (кратно 20)</t>
  </si>
  <si>
    <t>Шоколад Mejaliny</t>
  </si>
  <si>
    <t>Шоколадные фигурки</t>
  </si>
  <si>
    <t>Т-028</t>
  </si>
  <si>
    <t>Т-029</t>
  </si>
  <si>
    <t>Т-030</t>
  </si>
  <si>
    <t>Т-031</t>
  </si>
  <si>
    <t>Т-032</t>
  </si>
  <si>
    <t>Т-033</t>
  </si>
  <si>
    <t>Корзинка с цветами</t>
  </si>
  <si>
    <t xml:space="preserve">8 марта </t>
  </si>
  <si>
    <t xml:space="preserve">Сердце </t>
  </si>
  <si>
    <t>Сыр</t>
  </si>
  <si>
    <t>1 сентября</t>
  </si>
  <si>
    <t xml:space="preserve">Кулич </t>
  </si>
  <si>
    <t>Яйцо</t>
  </si>
  <si>
    <t>Т-034</t>
  </si>
  <si>
    <t>Т-035</t>
  </si>
  <si>
    <t>Медаль (1 место)</t>
  </si>
  <si>
    <t>Череп</t>
  </si>
  <si>
    <t>Choco Moon (шоколадный шарик с маршмеллоу)</t>
  </si>
  <si>
    <t>М-028</t>
  </si>
  <si>
    <t>М-029</t>
  </si>
  <si>
    <t>М-030</t>
  </si>
  <si>
    <t>М-031</t>
  </si>
  <si>
    <t>М-032</t>
  </si>
  <si>
    <t>М-033</t>
  </si>
  <si>
    <t>М-034</t>
  </si>
  <si>
    <t>М-035</t>
  </si>
  <si>
    <t xml:space="preserve">ТД-11 </t>
  </si>
  <si>
    <t xml:space="preserve">ТД-12 </t>
  </si>
  <si>
    <t xml:space="preserve">ТД-13 </t>
  </si>
  <si>
    <t>ТД-14</t>
  </si>
  <si>
    <t>ТД-15</t>
  </si>
  <si>
    <t>ТД-17</t>
  </si>
  <si>
    <t xml:space="preserve">МД-11 </t>
  </si>
  <si>
    <t xml:space="preserve">МД-12 </t>
  </si>
  <si>
    <t>МД-13</t>
  </si>
  <si>
    <t>МД-14</t>
  </si>
  <si>
    <t>МД-15</t>
  </si>
  <si>
    <t>МД-17</t>
  </si>
  <si>
    <t>8-926-961-77-47
Matrenin@mejaliny.ru</t>
  </si>
  <si>
    <t>Суфле в молочном шоколаде</t>
  </si>
  <si>
    <t>Суфле в темном шоколаде</t>
  </si>
  <si>
    <t xml:space="preserve">Заказ в шт </t>
  </si>
  <si>
    <t>Подарочный набор N1 (4 шоколада)</t>
  </si>
  <si>
    <t>Подарочный набор</t>
  </si>
  <si>
    <t>Т-036</t>
  </si>
  <si>
    <t>Т-037</t>
  </si>
  <si>
    <t>Т-038</t>
  </si>
  <si>
    <t>Т-039</t>
  </si>
  <si>
    <t>М-036</t>
  </si>
  <si>
    <t>М-037</t>
  </si>
  <si>
    <t>М-038</t>
  </si>
  <si>
    <t>М-039</t>
  </si>
  <si>
    <t>2021 (1)</t>
  </si>
  <si>
    <t>2021 (2)</t>
  </si>
  <si>
    <t>Символ года (Бычок)</t>
  </si>
  <si>
    <t>Символ года (Бык)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</si>
</sst>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[$-419]0"/>
  </numFmts>
  <fonts count="31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indexed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4"/>
      <color indexed="1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FDEADA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DEAD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1">
    <xf numFmtId="0" fontId="0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13" fillId="0" borderId="0"/>
    <xf numFmtId="0" fontId="14" fillId="0" borderId="0"/>
  </cellStyleXfs>
  <cellXfs count="195">
    <xf numFmtId="0" fontId="0" fillId="0" borderId="0" xfId="0"/>
    <xf numFmtId="0" fontId="15" fillId="0" borderId="0" xfId="0" applyFont="1"/>
    <xf numFmtId="0" fontId="4" fillId="0" borderId="0" xfId="1" applyFont="1" applyFill="1" applyBorder="1" applyAlignment="1">
      <alignment horizontal="left" vertical="center"/>
    </xf>
    <xf numFmtId="0" fontId="4" fillId="0" borderId="0" xfId="1" applyFont="1"/>
    <xf numFmtId="0" fontId="17" fillId="0" borderId="0" xfId="1" applyFont="1" applyBorder="1" applyAlignment="1">
      <alignment vertical="center"/>
    </xf>
    <xf numFmtId="4" fontId="4" fillId="0" borderId="0" xfId="1" applyNumberFormat="1" applyFont="1"/>
    <xf numFmtId="0" fontId="4" fillId="0" borderId="0" xfId="0" applyFont="1"/>
    <xf numFmtId="0" fontId="25" fillId="0" borderId="0" xfId="1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25" fillId="0" borderId="0" xfId="1" applyFont="1"/>
    <xf numFmtId="1" fontId="25" fillId="0" borderId="1" xfId="1" applyNumberFormat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/>
    </xf>
    <xf numFmtId="1" fontId="25" fillId="0" borderId="1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164" fontId="4" fillId="0" borderId="0" xfId="0" applyNumberFormat="1" applyFont="1"/>
    <xf numFmtId="0" fontId="28" fillId="0" borderId="0" xfId="0" applyFont="1"/>
    <xf numFmtId="2" fontId="25" fillId="0" borderId="18" xfId="1" applyNumberFormat="1" applyFont="1" applyFill="1" applyBorder="1" applyAlignment="1">
      <alignment horizontal="center" vertical="center"/>
    </xf>
    <xf numFmtId="1" fontId="25" fillId="0" borderId="22" xfId="1" applyNumberFormat="1" applyFont="1" applyFill="1" applyBorder="1" applyAlignment="1">
      <alignment horizontal="center" vertical="center"/>
    </xf>
    <xf numFmtId="0" fontId="25" fillId="0" borderId="22" xfId="1" applyFont="1" applyFill="1" applyBorder="1" applyAlignment="1">
      <alignment horizontal="center" vertical="center"/>
    </xf>
    <xf numFmtId="2" fontId="25" fillId="0" borderId="22" xfId="1" applyNumberFormat="1" applyFont="1" applyFill="1" applyBorder="1" applyAlignment="1">
      <alignment horizontal="center" vertical="center"/>
    </xf>
    <xf numFmtId="0" fontId="16" fillId="0" borderId="9" xfId="1" applyFont="1" applyBorder="1" applyAlignment="1">
      <alignment horizontal="center"/>
    </xf>
    <xf numFmtId="2" fontId="25" fillId="0" borderId="1" xfId="1" applyNumberFormat="1" applyFont="1" applyFill="1" applyBorder="1" applyAlignment="1">
      <alignment horizontal="center" vertical="center"/>
    </xf>
    <xf numFmtId="1" fontId="25" fillId="0" borderId="22" xfId="1" applyNumberFormat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19" fillId="5" borderId="26" xfId="10" applyFont="1" applyFill="1" applyBorder="1" applyAlignment="1">
      <alignment horizontal="center" vertical="center" wrapText="1"/>
    </xf>
    <xf numFmtId="164" fontId="12" fillId="5" borderId="26" xfId="3" applyNumberFormat="1" applyFont="1" applyFill="1" applyBorder="1" applyAlignment="1">
      <alignment horizontal="center" vertical="center"/>
    </xf>
    <xf numFmtId="1" fontId="25" fillId="5" borderId="26" xfId="1" applyNumberFormat="1" applyFont="1" applyFill="1" applyBorder="1" applyAlignment="1">
      <alignment horizontal="center" vertical="center"/>
    </xf>
    <xf numFmtId="0" fontId="25" fillId="5" borderId="26" xfId="1" applyFont="1" applyFill="1" applyBorder="1" applyAlignment="1">
      <alignment horizontal="center" vertical="center"/>
    </xf>
    <xf numFmtId="2" fontId="25" fillId="5" borderId="26" xfId="1" applyNumberFormat="1" applyFont="1" applyFill="1" applyBorder="1" applyAlignment="1">
      <alignment horizontal="center" vertical="center"/>
    </xf>
    <xf numFmtId="165" fontId="17" fillId="5" borderId="27" xfId="1" applyNumberFormat="1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164" fontId="20" fillId="5" borderId="26" xfId="3" applyNumberFormat="1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164" fontId="20" fillId="5" borderId="7" xfId="3" applyNumberFormat="1" applyFont="1" applyFill="1" applyBorder="1" applyAlignment="1">
      <alignment horizontal="center" vertical="center"/>
    </xf>
    <xf numFmtId="1" fontId="25" fillId="5" borderId="7" xfId="1" applyNumberFormat="1" applyFont="1" applyFill="1" applyBorder="1" applyAlignment="1">
      <alignment horizontal="center" vertical="center"/>
    </xf>
    <xf numFmtId="0" fontId="25" fillId="5" borderId="7" xfId="1" applyFont="1" applyFill="1" applyBorder="1" applyAlignment="1">
      <alignment horizontal="center" vertical="center"/>
    </xf>
    <xf numFmtId="2" fontId="25" fillId="5" borderId="7" xfId="1" applyNumberFormat="1" applyFont="1" applyFill="1" applyBorder="1" applyAlignment="1">
      <alignment horizontal="center" vertical="center"/>
    </xf>
    <xf numFmtId="165" fontId="17" fillId="5" borderId="23" xfId="1" applyNumberFormat="1" applyFont="1" applyFill="1" applyBorder="1" applyAlignment="1">
      <alignment horizontal="center" vertical="center"/>
    </xf>
    <xf numFmtId="166" fontId="20" fillId="5" borderId="26" xfId="8" applyNumberFormat="1" applyFont="1" applyFill="1" applyBorder="1" applyAlignment="1" applyProtection="1">
      <alignment horizontal="center" vertical="center"/>
      <protection locked="0"/>
    </xf>
    <xf numFmtId="0" fontId="27" fillId="5" borderId="7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  <xf numFmtId="0" fontId="3" fillId="5" borderId="30" xfId="1" applyFont="1" applyFill="1" applyBorder="1"/>
    <xf numFmtId="3" fontId="17" fillId="5" borderId="31" xfId="1" applyNumberFormat="1" applyFont="1" applyFill="1" applyBorder="1" applyAlignment="1">
      <alignment horizontal="center" vertical="center"/>
    </xf>
    <xf numFmtId="0" fontId="11" fillId="0" borderId="0" xfId="2" applyAlignment="1" applyProtection="1">
      <alignment horizontal="left"/>
    </xf>
    <xf numFmtId="0" fontId="12" fillId="0" borderId="0" xfId="0" applyFont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166" fontId="30" fillId="5" borderId="7" xfId="8" applyNumberFormat="1" applyFont="1" applyFill="1" applyBorder="1" applyAlignment="1" applyProtection="1">
      <alignment vertical="center" wrapText="1"/>
      <protection locked="0"/>
    </xf>
    <xf numFmtId="166" fontId="30" fillId="6" borderId="26" xfId="8" applyNumberFormat="1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164" fontId="20" fillId="8" borderId="7" xfId="3" applyNumberFormat="1" applyFont="1" applyFill="1" applyBorder="1" applyAlignment="1">
      <alignment horizontal="center" vertical="center"/>
    </xf>
    <xf numFmtId="1" fontId="25" fillId="8" borderId="7" xfId="1" applyNumberFormat="1" applyFont="1" applyFill="1" applyBorder="1" applyAlignment="1">
      <alignment horizontal="center" vertical="center"/>
    </xf>
    <xf numFmtId="0" fontId="25" fillId="8" borderId="7" xfId="1" applyFont="1" applyFill="1" applyBorder="1" applyAlignment="1">
      <alignment horizontal="center" vertical="center"/>
    </xf>
    <xf numFmtId="2" fontId="25" fillId="8" borderId="7" xfId="1" applyNumberFormat="1" applyFont="1" applyFill="1" applyBorder="1" applyAlignment="1">
      <alignment horizontal="center" vertical="center"/>
    </xf>
    <xf numFmtId="165" fontId="17" fillId="8" borderId="23" xfId="1" applyNumberFormat="1" applyFont="1" applyFill="1" applyBorder="1" applyAlignment="1">
      <alignment horizontal="center" vertical="center"/>
    </xf>
    <xf numFmtId="0" fontId="29" fillId="7" borderId="26" xfId="0" applyFont="1" applyFill="1" applyBorder="1" applyAlignment="1">
      <alignment horizontal="center" vertical="center" wrapText="1"/>
    </xf>
    <xf numFmtId="0" fontId="29" fillId="7" borderId="26" xfId="0" applyFont="1" applyFill="1" applyBorder="1" applyAlignment="1">
      <alignment vertical="center" wrapText="1"/>
    </xf>
    <xf numFmtId="0" fontId="29" fillId="7" borderId="27" xfId="0" applyFont="1" applyFill="1" applyBorder="1" applyAlignment="1">
      <alignment vertical="center" wrapText="1"/>
    </xf>
    <xf numFmtId="164" fontId="20" fillId="7" borderId="26" xfId="3" applyNumberFormat="1" applyFont="1" applyFill="1" applyBorder="1" applyAlignment="1">
      <alignment horizontal="center" vertical="center"/>
    </xf>
    <xf numFmtId="1" fontId="25" fillId="7" borderId="26" xfId="1" applyNumberFormat="1" applyFont="1" applyFill="1" applyBorder="1" applyAlignment="1">
      <alignment horizontal="center" vertical="center"/>
    </xf>
    <xf numFmtId="0" fontId="25" fillId="7" borderId="26" xfId="1" applyFont="1" applyFill="1" applyBorder="1" applyAlignment="1">
      <alignment horizontal="center" vertical="center"/>
    </xf>
    <xf numFmtId="2" fontId="25" fillId="7" borderId="26" xfId="1" applyNumberFormat="1" applyFont="1" applyFill="1" applyBorder="1" applyAlignment="1">
      <alignment horizontal="center" vertical="center"/>
    </xf>
    <xf numFmtId="165" fontId="17" fillId="7" borderId="27" xfId="1" applyNumberFormat="1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164" fontId="20" fillId="0" borderId="0" xfId="3" applyNumberFormat="1" applyFont="1" applyFill="1" applyBorder="1" applyAlignment="1">
      <alignment horizontal="center" vertical="center"/>
    </xf>
    <xf numFmtId="1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2" fontId="25" fillId="0" borderId="0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6" fontId="20" fillId="0" borderId="0" xfId="8" applyNumberFormat="1" applyFont="1" applyFill="1" applyBorder="1" applyAlignment="1" applyProtection="1">
      <alignment horizontal="center" vertical="center"/>
      <protection locked="0"/>
    </xf>
    <xf numFmtId="165" fontId="17" fillId="0" borderId="0" xfId="1" applyNumberFormat="1" applyFont="1" applyFill="1" applyBorder="1" applyAlignment="1">
      <alignment horizontal="center" vertical="center"/>
    </xf>
    <xf numFmtId="0" fontId="28" fillId="0" borderId="0" xfId="0" applyFont="1" applyFill="1" applyBorder="1"/>
    <xf numFmtId="0" fontId="4" fillId="0" borderId="0" xfId="0" applyFont="1" applyFill="1" applyBorder="1"/>
    <xf numFmtId="165" fontId="17" fillId="4" borderId="33" xfId="1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" fontId="25" fillId="0" borderId="6" xfId="1" applyNumberFormat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horizontal="center" vertical="center"/>
    </xf>
    <xf numFmtId="2" fontId="25" fillId="0" borderId="6" xfId="1" applyNumberFormat="1" applyFont="1" applyFill="1" applyBorder="1" applyAlignment="1">
      <alignment horizontal="center" vertical="center"/>
    </xf>
    <xf numFmtId="165" fontId="17" fillId="4" borderId="36" xfId="1" applyNumberFormat="1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65" fontId="17" fillId="4" borderId="37" xfId="1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" fontId="25" fillId="0" borderId="4" xfId="1" applyNumberFormat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2" fontId="25" fillId="0" borderId="4" xfId="1" applyNumberFormat="1" applyFont="1" applyFill="1" applyBorder="1" applyAlignment="1">
      <alignment horizontal="center" vertical="center"/>
    </xf>
    <xf numFmtId="165" fontId="17" fillId="4" borderId="39" xfId="1" applyNumberFormat="1" applyFont="1" applyFill="1" applyBorder="1" applyAlignment="1">
      <alignment horizontal="center" vertical="center"/>
    </xf>
    <xf numFmtId="0" fontId="16" fillId="7" borderId="19" xfId="1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/>
    </xf>
    <xf numFmtId="0" fontId="29" fillId="7" borderId="19" xfId="0" applyFont="1" applyFill="1" applyBorder="1" applyAlignment="1">
      <alignment horizontal="center" vertical="center" wrapText="1"/>
    </xf>
    <xf numFmtId="0" fontId="22" fillId="7" borderId="19" xfId="1" applyFont="1" applyFill="1" applyBorder="1" applyAlignment="1">
      <alignment horizontal="center" vertical="center" wrapText="1"/>
    </xf>
    <xf numFmtId="4" fontId="21" fillId="7" borderId="21" xfId="1" applyNumberFormat="1" applyFont="1" applyFill="1" applyBorder="1" applyAlignment="1">
      <alignment horizontal="center" vertical="center" wrapText="1"/>
    </xf>
    <xf numFmtId="165" fontId="17" fillId="4" borderId="40" xfId="1" applyNumberFormat="1" applyFont="1" applyFill="1" applyBorder="1" applyAlignment="1">
      <alignment horizontal="center" vertical="center"/>
    </xf>
    <xf numFmtId="166" fontId="30" fillId="3" borderId="32" xfId="8" applyNumberFormat="1" applyFont="1" applyFill="1" applyBorder="1" applyAlignment="1" applyProtection="1">
      <alignment horizontal="center" vertical="center" wrapText="1"/>
      <protection locked="0"/>
    </xf>
    <xf numFmtId="166" fontId="30" fillId="3" borderId="32" xfId="8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 wrapText="1"/>
    </xf>
    <xf numFmtId="166" fontId="20" fillId="8" borderId="7" xfId="8" applyNumberFormat="1" applyFont="1" applyFill="1" applyBorder="1" applyAlignment="1" applyProtection="1">
      <alignment vertical="center" wrapText="1"/>
      <protection locked="0"/>
    </xf>
    <xf numFmtId="166" fontId="30" fillId="2" borderId="32" xfId="8" applyNumberFormat="1" applyFont="1" applyFill="1" applyBorder="1" applyAlignment="1" applyProtection="1">
      <alignment horizontal="center" vertical="center" wrapText="1"/>
      <protection locked="0"/>
    </xf>
    <xf numFmtId="1" fontId="25" fillId="0" borderId="41" xfId="1" applyNumberFormat="1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  <xf numFmtId="2" fontId="25" fillId="0" borderId="41" xfId="1" applyNumberFormat="1" applyFont="1" applyFill="1" applyBorder="1" applyAlignment="1">
      <alignment horizontal="center" vertical="center"/>
    </xf>
    <xf numFmtId="165" fontId="17" fillId="4" borderId="42" xfId="1" applyNumberFormat="1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vertical="center" wrapText="1"/>
    </xf>
    <xf numFmtId="0" fontId="23" fillId="0" borderId="44" xfId="0" applyFont="1" applyBorder="1" applyAlignment="1">
      <alignment vertical="center" wrapText="1"/>
    </xf>
    <xf numFmtId="0" fontId="23" fillId="0" borderId="45" xfId="0" applyFont="1" applyFill="1" applyBorder="1" applyAlignment="1">
      <alignment vertical="center" wrapText="1"/>
    </xf>
    <xf numFmtId="164" fontId="20" fillId="0" borderId="46" xfId="3" applyNumberFormat="1" applyFont="1" applyFill="1" applyBorder="1" applyAlignment="1">
      <alignment horizontal="center" vertical="center"/>
    </xf>
    <xf numFmtId="164" fontId="20" fillId="0" borderId="13" xfId="3" applyNumberFormat="1" applyFont="1" applyFill="1" applyBorder="1" applyAlignment="1">
      <alignment horizontal="center" vertical="center"/>
    </xf>
    <xf numFmtId="164" fontId="20" fillId="0" borderId="14" xfId="3" applyNumberFormat="1" applyFont="1" applyFill="1" applyBorder="1" applyAlignment="1">
      <alignment horizontal="center" vertical="center"/>
    </xf>
    <xf numFmtId="166" fontId="20" fillId="3" borderId="15" xfId="8" applyNumberFormat="1" applyFont="1" applyFill="1" applyBorder="1" applyAlignment="1" applyProtection="1">
      <alignment horizontal="center" vertical="center"/>
      <protection locked="0"/>
    </xf>
    <xf numFmtId="166" fontId="20" fillId="2" borderId="16" xfId="8" applyNumberFormat="1" applyFont="1" applyFill="1" applyBorder="1" applyAlignment="1" applyProtection="1">
      <alignment horizontal="center" vertical="center"/>
      <protection locked="0"/>
    </xf>
    <xf numFmtId="166" fontId="20" fillId="3" borderId="16" xfId="8" applyNumberFormat="1" applyFont="1" applyFill="1" applyBorder="1" applyAlignment="1" applyProtection="1">
      <alignment horizontal="center" vertical="center"/>
      <protection locked="0"/>
    </xf>
    <xf numFmtId="166" fontId="20" fillId="2" borderId="17" xfId="8" applyNumberFormat="1" applyFont="1" applyFill="1" applyBorder="1" applyAlignment="1" applyProtection="1">
      <alignment horizontal="center" vertical="center"/>
      <protection locked="0"/>
    </xf>
    <xf numFmtId="164" fontId="20" fillId="0" borderId="12" xfId="3" applyNumberFormat="1" applyFont="1" applyFill="1" applyBorder="1" applyAlignment="1">
      <alignment horizontal="center" vertical="center"/>
    </xf>
    <xf numFmtId="164" fontId="20" fillId="0" borderId="49" xfId="3" applyNumberFormat="1" applyFont="1" applyFill="1" applyBorder="1" applyAlignment="1">
      <alignment horizontal="center" vertical="center"/>
    </xf>
    <xf numFmtId="166" fontId="20" fillId="2" borderId="15" xfId="8" applyNumberFormat="1" applyFont="1" applyFill="1" applyBorder="1" applyAlignment="1" applyProtection="1">
      <alignment horizontal="center" vertical="center"/>
      <protection locked="0"/>
    </xf>
    <xf numFmtId="0" fontId="23" fillId="0" borderId="43" xfId="0" applyFont="1" applyFill="1" applyBorder="1" applyAlignment="1">
      <alignment vertical="center" wrapText="1"/>
    </xf>
    <xf numFmtId="0" fontId="23" fillId="0" borderId="48" xfId="0" applyFont="1" applyFill="1" applyBorder="1" applyAlignment="1">
      <alignment vertical="center" wrapText="1"/>
    </xf>
    <xf numFmtId="1" fontId="18" fillId="5" borderId="51" xfId="3" applyNumberFormat="1" applyFont="1" applyFill="1" applyBorder="1" applyAlignment="1">
      <alignment horizontal="center" vertical="center" wrapText="1"/>
    </xf>
    <xf numFmtId="1" fontId="18" fillId="5" borderId="32" xfId="3" applyNumberFormat="1" applyFont="1" applyFill="1" applyBorder="1" applyAlignment="1">
      <alignment horizontal="center" vertical="center" wrapText="1"/>
    </xf>
    <xf numFmtId="0" fontId="19" fillId="0" borderId="53" xfId="1" applyFont="1" applyBorder="1" applyAlignment="1"/>
    <xf numFmtId="0" fontId="19" fillId="0" borderId="8" xfId="1" applyFont="1" applyBorder="1" applyAlignment="1"/>
    <xf numFmtId="0" fontId="12" fillId="0" borderId="52" xfId="0" applyFont="1" applyBorder="1" applyAlignment="1">
      <alignment horizontal="center" vertical="center"/>
    </xf>
    <xf numFmtId="0" fontId="19" fillId="0" borderId="7" xfId="1" applyFont="1" applyBorder="1" applyAlignment="1"/>
    <xf numFmtId="0" fontId="19" fillId="0" borderId="54" xfId="1" applyFont="1" applyBorder="1" applyAlignment="1"/>
    <xf numFmtId="0" fontId="2" fillId="0" borderId="0" xfId="0" applyFont="1" applyAlignment="1">
      <alignment vertical="top" wrapText="1"/>
    </xf>
    <xf numFmtId="164" fontId="20" fillId="0" borderId="9" xfId="3" applyNumberFormat="1" applyFont="1" applyFill="1" applyBorder="1" applyAlignment="1">
      <alignment horizontal="center" vertical="center"/>
    </xf>
    <xf numFmtId="164" fontId="20" fillId="0" borderId="38" xfId="3" applyNumberFormat="1" applyFont="1" applyFill="1" applyBorder="1" applyAlignment="1">
      <alignment horizontal="center" vertical="center"/>
    </xf>
    <xf numFmtId="164" fontId="20" fillId="0" borderId="5" xfId="3" applyNumberFormat="1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6" fontId="20" fillId="3" borderId="32" xfId="8" applyNumberFormat="1" applyFont="1" applyFill="1" applyBorder="1" applyAlignment="1" applyProtection="1">
      <alignment horizontal="center" vertical="center"/>
      <protection locked="0"/>
    </xf>
    <xf numFmtId="164" fontId="20" fillId="0" borderId="51" xfId="3" applyNumberFormat="1" applyFont="1" applyFill="1" applyBorder="1" applyAlignment="1">
      <alignment horizontal="center" vertical="center"/>
    </xf>
    <xf numFmtId="1" fontId="25" fillId="0" borderId="30" xfId="1" applyNumberFormat="1" applyFont="1" applyBorder="1" applyAlignment="1">
      <alignment horizontal="center" vertical="center"/>
    </xf>
    <xf numFmtId="0" fontId="25" fillId="0" borderId="30" xfId="1" applyFont="1" applyBorder="1" applyAlignment="1">
      <alignment horizontal="center" vertical="center"/>
    </xf>
    <xf numFmtId="0" fontId="25" fillId="0" borderId="30" xfId="1" applyFont="1" applyFill="1" applyBorder="1" applyAlignment="1">
      <alignment horizontal="center" vertical="center"/>
    </xf>
    <xf numFmtId="2" fontId="25" fillId="0" borderId="30" xfId="1" applyNumberFormat="1" applyFont="1" applyFill="1" applyBorder="1" applyAlignment="1">
      <alignment horizontal="center" vertical="center"/>
    </xf>
    <xf numFmtId="165" fontId="17" fillId="4" borderId="31" xfId="1" applyNumberFormat="1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vertical="center" wrapText="1"/>
    </xf>
    <xf numFmtId="0" fontId="23" fillId="0" borderId="33" xfId="0" applyFont="1" applyFill="1" applyBorder="1" applyAlignment="1">
      <alignment vertical="center" wrapText="1"/>
    </xf>
    <xf numFmtId="0" fontId="23" fillId="0" borderId="36" xfId="0" applyFont="1" applyFill="1" applyBorder="1" applyAlignment="1">
      <alignment vertical="center" wrapText="1"/>
    </xf>
    <xf numFmtId="0" fontId="29" fillId="7" borderId="26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2" fillId="0" borderId="55" xfId="0" applyFont="1" applyBorder="1" applyAlignment="1">
      <alignment horizontal="center" vertical="center"/>
    </xf>
    <xf numFmtId="0" fontId="27" fillId="5" borderId="7" xfId="0" applyFont="1" applyFill="1" applyBorder="1" applyAlignment="1">
      <alignment vertical="center" wrapText="1"/>
    </xf>
    <xf numFmtId="0" fontId="27" fillId="5" borderId="23" xfId="0" applyFont="1" applyFill="1" applyBorder="1" applyAlignment="1">
      <alignment vertical="center" wrapText="1"/>
    </xf>
    <xf numFmtId="0" fontId="23" fillId="0" borderId="47" xfId="0" applyFont="1" applyFill="1" applyBorder="1" applyAlignment="1">
      <alignment vertical="center" wrapText="1"/>
    </xf>
    <xf numFmtId="1" fontId="25" fillId="0" borderId="4" xfId="1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28" fillId="9" borderId="0" xfId="0" applyFont="1" applyFill="1"/>
    <xf numFmtId="0" fontId="12" fillId="9" borderId="35" xfId="0" applyFont="1" applyFill="1" applyBorder="1" applyAlignment="1">
      <alignment horizontal="center" vertical="center"/>
    </xf>
    <xf numFmtId="0" fontId="23" fillId="9" borderId="44" xfId="0" applyFont="1" applyFill="1" applyBorder="1" applyAlignment="1">
      <alignment vertical="center" wrapText="1"/>
    </xf>
    <xf numFmtId="0" fontId="12" fillId="9" borderId="5" xfId="0" applyFont="1" applyFill="1" applyBorder="1" applyAlignment="1">
      <alignment horizontal="center" vertical="center"/>
    </xf>
    <xf numFmtId="0" fontId="23" fillId="9" borderId="45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9" fillId="5" borderId="29" xfId="3" applyNumberFormat="1" applyFont="1" applyFill="1" applyBorder="1" applyAlignment="1">
      <alignment horizontal="center" vertical="center" wrapText="1"/>
    </xf>
    <xf numFmtId="0" fontId="19" fillId="5" borderId="50" xfId="3" applyNumberFormat="1" applyFont="1" applyFill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 wrapText="1"/>
    </xf>
    <xf numFmtId="0" fontId="29" fillId="7" borderId="2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8" fillId="0" borderId="4" xfId="1" applyFont="1" applyBorder="1" applyAlignment="1" applyProtection="1">
      <alignment horizontal="left"/>
      <protection locked="0"/>
    </xf>
    <xf numFmtId="0" fontId="18" fillId="0" borderId="39" xfId="1" applyFont="1" applyBorder="1" applyAlignment="1" applyProtection="1">
      <alignment horizontal="left"/>
      <protection locked="0"/>
    </xf>
    <xf numFmtId="0" fontId="18" fillId="0" borderId="1" xfId="1" applyFont="1" applyBorder="1" applyAlignment="1" applyProtection="1">
      <alignment horizontal="left"/>
      <protection locked="0"/>
    </xf>
    <xf numFmtId="0" fontId="18" fillId="0" borderId="33" xfId="1" applyFont="1" applyBorder="1" applyAlignment="1" applyProtection="1">
      <alignment horizontal="left"/>
      <protection locked="0"/>
    </xf>
    <xf numFmtId="0" fontId="18" fillId="0" borderId="6" xfId="1" applyFont="1" applyBorder="1" applyAlignment="1" applyProtection="1">
      <alignment horizontal="left"/>
      <protection locked="0"/>
    </xf>
    <xf numFmtId="0" fontId="18" fillId="0" borderId="36" xfId="1" applyFont="1" applyBorder="1" applyAlignment="1" applyProtection="1">
      <alignment horizontal="left"/>
      <protection locked="0"/>
    </xf>
    <xf numFmtId="0" fontId="26" fillId="2" borderId="2" xfId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horizontal="center" vertical="center" wrapText="1"/>
    </xf>
    <xf numFmtId="4" fontId="21" fillId="4" borderId="2" xfId="1" applyNumberFormat="1" applyFont="1" applyFill="1" applyBorder="1" applyAlignment="1">
      <alignment horizontal="center" vertical="center" wrapText="1"/>
    </xf>
    <xf numFmtId="4" fontId="21" fillId="4" borderId="20" xfId="1" applyNumberFormat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17" fillId="0" borderId="24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7" fillId="0" borderId="23" xfId="1" applyFont="1" applyFill="1" applyBorder="1" applyAlignment="1">
      <alignment horizontal="center" vertical="center"/>
    </xf>
  </cellXfs>
  <cellStyles count="11">
    <cellStyle name="0,0_x000d__x000a_NA_x000d__x000a_" xfId="10"/>
    <cellStyle name="Гиперссылка" xfId="2" builtinId="8"/>
    <cellStyle name="Обычный" xfId="0" builtinId="0"/>
    <cellStyle name="Обычный 2" xfId="1"/>
    <cellStyle name="Обычный 2 2" xfId="5"/>
    <cellStyle name="Обычный 2 2 3" xfId="7"/>
    <cellStyle name="Обычный 2 3" xfId="4"/>
    <cellStyle name="Обычный 2 3 2" xfId="6"/>
    <cellStyle name="Обычный 2 3 2 2" xfId="8"/>
    <cellStyle name="Обычный_Лист1" xfId="3"/>
    <cellStyle name="Пояснение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161926</xdr:colOff>
      <xdr:row>0</xdr:row>
      <xdr:rowOff>92327</xdr:rowOff>
    </xdr:from>
    <xdr:to>
      <xdr:col>9</xdr:col>
      <xdr:colOff>466725</xdr:colOff>
      <xdr:row>2</xdr:row>
      <xdr:rowOff>333374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6" y="92327"/>
          <a:ext cx="1276349" cy="698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K107"/>
  <sheetViews>
    <sheetView tabSelected="1" topLeftCell="A38" zoomScale="85" zoomScaleNormal="85" workbookViewId="0">
      <selection activeCell="M75" sqref="M75"/>
    </sheetView>
  </sheetViews>
  <sheetFormatPr defaultColWidth="8.6640625" defaultRowHeight="18" customHeight="1" x14ac:dyDescent="0.3"/>
  <cols>
    <col min="1" max="1" width="8.6640625" style="6"/>
    <col min="2" max="2" width="8.6640625" style="48"/>
    <col min="3" max="3" width="58.6640625" style="6" customWidth="1"/>
    <col min="4" max="4" width="9.5546875" style="6" customWidth="1"/>
    <col min="5" max="5" width="8.6640625" style="6" customWidth="1"/>
    <col min="6" max="6" width="7" style="6" customWidth="1"/>
    <col min="7" max="7" width="5.44140625" style="6" customWidth="1"/>
    <col min="8" max="8" width="5.88671875" style="6" customWidth="1"/>
    <col min="9" max="9" width="8.6640625" style="6"/>
    <col min="10" max="10" width="10.5546875" style="6" customWidth="1"/>
    <col min="11" max="16384" width="8.6640625" style="6"/>
  </cols>
  <sheetData>
    <row r="1" spans="1:11" ht="18" customHeight="1" x14ac:dyDescent="0.3">
      <c r="D1" s="8"/>
      <c r="E1" s="8"/>
      <c r="F1" s="8"/>
      <c r="G1" s="8"/>
      <c r="H1" s="162"/>
      <c r="I1" s="162"/>
      <c r="J1" s="162"/>
    </row>
    <row r="2" spans="1:11" ht="18" customHeight="1" x14ac:dyDescent="0.3">
      <c r="C2" s="7" t="s">
        <v>27</v>
      </c>
      <c r="D2" s="47"/>
      <c r="E2" s="8"/>
      <c r="F2" s="8"/>
      <c r="G2" s="8"/>
      <c r="H2" s="162"/>
      <c r="I2" s="162"/>
      <c r="J2" s="162"/>
    </row>
    <row r="3" spans="1:11" ht="33" customHeight="1" thickBot="1" x14ac:dyDescent="0.35">
      <c r="C3" s="131" t="s">
        <v>124</v>
      </c>
      <c r="D3" s="9"/>
      <c r="E3" s="10"/>
      <c r="F3" s="2"/>
      <c r="G3" s="2"/>
      <c r="H3" s="163"/>
      <c r="I3" s="163"/>
      <c r="J3" s="163"/>
    </row>
    <row r="4" spans="1:11" ht="18" customHeight="1" x14ac:dyDescent="0.3">
      <c r="B4" s="188" t="s">
        <v>8</v>
      </c>
      <c r="C4" s="189"/>
      <c r="D4" s="189"/>
      <c r="E4" s="189"/>
      <c r="F4" s="189"/>
      <c r="G4" s="189"/>
      <c r="H4" s="189"/>
      <c r="I4" s="189"/>
      <c r="J4" s="190"/>
    </row>
    <row r="5" spans="1:11" ht="8.25" customHeight="1" thickBot="1" x14ac:dyDescent="0.35">
      <c r="B5" s="191"/>
      <c r="C5" s="192"/>
      <c r="D5" s="193"/>
      <c r="E5" s="193"/>
      <c r="F5" s="193"/>
      <c r="G5" s="193"/>
      <c r="H5" s="193"/>
      <c r="I5" s="193"/>
      <c r="J5" s="194"/>
    </row>
    <row r="6" spans="1:11" ht="18" customHeight="1" x14ac:dyDescent="0.3">
      <c r="B6" s="127"/>
      <c r="C6" s="130" t="s">
        <v>7</v>
      </c>
      <c r="D6" s="178"/>
      <c r="E6" s="178"/>
      <c r="F6" s="178"/>
      <c r="G6" s="178"/>
      <c r="H6" s="178"/>
      <c r="I6" s="178"/>
      <c r="J6" s="179"/>
    </row>
    <row r="7" spans="1:11" ht="18" customHeight="1" x14ac:dyDescent="0.3">
      <c r="B7" s="128"/>
      <c r="C7" s="126" t="s">
        <v>0</v>
      </c>
      <c r="D7" s="180"/>
      <c r="E7" s="180"/>
      <c r="F7" s="180"/>
      <c r="G7" s="180"/>
      <c r="H7" s="180"/>
      <c r="I7" s="180"/>
      <c r="J7" s="181"/>
    </row>
    <row r="8" spans="1:11" ht="18" customHeight="1" thickBot="1" x14ac:dyDescent="0.35">
      <c r="B8" s="101"/>
      <c r="C8" s="129" t="s">
        <v>1</v>
      </c>
      <c r="D8" s="182"/>
      <c r="E8" s="182"/>
      <c r="F8" s="182"/>
      <c r="G8" s="182"/>
      <c r="H8" s="182"/>
      <c r="I8" s="182"/>
      <c r="J8" s="183"/>
    </row>
    <row r="9" spans="1:11" ht="18" customHeight="1" thickBot="1" x14ac:dyDescent="0.35">
      <c r="C9" s="3"/>
      <c r="D9" s="3"/>
      <c r="E9" s="3"/>
      <c r="F9" s="3"/>
      <c r="G9" s="4"/>
      <c r="H9" s="4"/>
      <c r="I9" s="3"/>
      <c r="J9" s="5"/>
    </row>
    <row r="10" spans="1:11" s="1" customFormat="1" ht="18" customHeight="1" thickBot="1" x14ac:dyDescent="0.35">
      <c r="B10" s="170" t="s">
        <v>11</v>
      </c>
      <c r="C10" s="174" t="s">
        <v>2</v>
      </c>
      <c r="D10" s="184"/>
      <c r="E10" s="172" t="s">
        <v>5</v>
      </c>
      <c r="F10" s="176" t="s">
        <v>28</v>
      </c>
      <c r="G10" s="23" t="s">
        <v>9</v>
      </c>
      <c r="H10" s="166" t="s">
        <v>3</v>
      </c>
      <c r="I10" s="166" t="s">
        <v>4</v>
      </c>
      <c r="J10" s="186" t="s">
        <v>10</v>
      </c>
    </row>
    <row r="11" spans="1:11" s="1" customFormat="1" ht="32.25" customHeight="1" thickBot="1" x14ac:dyDescent="0.35">
      <c r="B11" s="171"/>
      <c r="C11" s="175"/>
      <c r="D11" s="185"/>
      <c r="E11" s="173"/>
      <c r="F11" s="177"/>
      <c r="G11" s="27" t="s">
        <v>24</v>
      </c>
      <c r="H11" s="167"/>
      <c r="I11" s="167"/>
      <c r="J11" s="187"/>
    </row>
    <row r="12" spans="1:11" s="1" customFormat="1" ht="32.25" customHeight="1" thickBot="1" x14ac:dyDescent="0.35">
      <c r="B12" s="94"/>
      <c r="C12" s="95" t="s">
        <v>84</v>
      </c>
      <c r="D12" s="100" t="s">
        <v>82</v>
      </c>
      <c r="E12" s="96"/>
      <c r="F12" s="93"/>
      <c r="G12" s="93"/>
      <c r="H12" s="93"/>
      <c r="I12" s="93"/>
      <c r="J12" s="97"/>
    </row>
    <row r="13" spans="1:11" ht="18" customHeight="1" thickBot="1" x14ac:dyDescent="0.35">
      <c r="A13" s="1"/>
      <c r="B13" s="34"/>
      <c r="C13" s="28" t="s">
        <v>25</v>
      </c>
      <c r="D13" s="51"/>
      <c r="E13" s="29"/>
      <c r="F13" s="30"/>
      <c r="G13" s="31"/>
      <c r="H13" s="31"/>
      <c r="I13" s="32"/>
      <c r="J13" s="33"/>
    </row>
    <row r="14" spans="1:11" ht="18" customHeight="1" x14ac:dyDescent="0.3">
      <c r="B14" s="85" t="s">
        <v>12</v>
      </c>
      <c r="C14" s="147" t="s">
        <v>32</v>
      </c>
      <c r="D14" s="115"/>
      <c r="E14" s="112">
        <v>135</v>
      </c>
      <c r="F14" s="25">
        <v>10</v>
      </c>
      <c r="G14" s="26">
        <v>80</v>
      </c>
      <c r="H14" s="21">
        <v>12</v>
      </c>
      <c r="I14" s="22">
        <f t="shared" ref="I14:I18" si="0">F14*E14</f>
        <v>1350</v>
      </c>
      <c r="J14" s="98">
        <f>D14*E14</f>
        <v>0</v>
      </c>
      <c r="K14" s="17"/>
    </row>
    <row r="15" spans="1:11" ht="18" customHeight="1" x14ac:dyDescent="0.3">
      <c r="B15" s="79" t="s">
        <v>15</v>
      </c>
      <c r="C15" s="109" t="s">
        <v>33</v>
      </c>
      <c r="D15" s="116"/>
      <c r="E15" s="113">
        <v>135</v>
      </c>
      <c r="F15" s="14">
        <v>10</v>
      </c>
      <c r="G15" s="13">
        <v>80</v>
      </c>
      <c r="H15" s="13">
        <v>12</v>
      </c>
      <c r="I15" s="24">
        <f>F15*E15</f>
        <v>1350</v>
      </c>
      <c r="J15" s="78">
        <f t="shared" ref="J15:J32" si="1">D15*E15</f>
        <v>0</v>
      </c>
      <c r="K15" s="17"/>
    </row>
    <row r="16" spans="1:11" ht="18" customHeight="1" x14ac:dyDescent="0.3">
      <c r="B16" s="79" t="s">
        <v>16</v>
      </c>
      <c r="C16" s="109" t="s">
        <v>34</v>
      </c>
      <c r="D16" s="116"/>
      <c r="E16" s="113">
        <v>135</v>
      </c>
      <c r="F16" s="14">
        <v>10</v>
      </c>
      <c r="G16" s="13">
        <v>80</v>
      </c>
      <c r="H16" s="13">
        <v>12</v>
      </c>
      <c r="I16" s="24">
        <f>F16*E16</f>
        <v>1350</v>
      </c>
      <c r="J16" s="78">
        <f t="shared" si="1"/>
        <v>0</v>
      </c>
    </row>
    <row r="17" spans="1:10" ht="18" customHeight="1" x14ac:dyDescent="0.3">
      <c r="B17" s="79" t="s">
        <v>13</v>
      </c>
      <c r="C17" s="109" t="s">
        <v>45</v>
      </c>
      <c r="D17" s="116"/>
      <c r="E17" s="113">
        <v>135</v>
      </c>
      <c r="F17" s="14">
        <v>10</v>
      </c>
      <c r="G17" s="13">
        <v>80</v>
      </c>
      <c r="H17" s="13">
        <v>12</v>
      </c>
      <c r="I17" s="24">
        <f t="shared" si="0"/>
        <v>1350</v>
      </c>
      <c r="J17" s="78">
        <f t="shared" si="1"/>
        <v>0</v>
      </c>
    </row>
    <row r="18" spans="1:10" ht="18" customHeight="1" x14ac:dyDescent="0.3">
      <c r="B18" s="79" t="s">
        <v>14</v>
      </c>
      <c r="C18" s="109" t="s">
        <v>35</v>
      </c>
      <c r="D18" s="116"/>
      <c r="E18" s="113">
        <v>135</v>
      </c>
      <c r="F18" s="14">
        <v>10</v>
      </c>
      <c r="G18" s="13">
        <v>80</v>
      </c>
      <c r="H18" s="13">
        <v>12</v>
      </c>
      <c r="I18" s="24">
        <f t="shared" si="0"/>
        <v>1350</v>
      </c>
      <c r="J18" s="78">
        <f t="shared" si="1"/>
        <v>0</v>
      </c>
    </row>
    <row r="19" spans="1:10" ht="18" customHeight="1" x14ac:dyDescent="0.3">
      <c r="B19" s="79" t="s">
        <v>29</v>
      </c>
      <c r="C19" s="109" t="s">
        <v>50</v>
      </c>
      <c r="D19" s="116"/>
      <c r="E19" s="113">
        <v>135</v>
      </c>
      <c r="F19" s="14">
        <v>10</v>
      </c>
      <c r="G19" s="13">
        <v>80</v>
      </c>
      <c r="H19" s="13">
        <v>12</v>
      </c>
      <c r="I19" s="24">
        <f t="shared" ref="I19" si="2">F19*E19</f>
        <v>1350</v>
      </c>
      <c r="J19" s="78">
        <f t="shared" ref="J19" si="3">D19*E19</f>
        <v>0</v>
      </c>
    </row>
    <row r="20" spans="1:10" ht="18" customHeight="1" x14ac:dyDescent="0.3">
      <c r="A20" s="18"/>
      <c r="B20" s="79" t="s">
        <v>17</v>
      </c>
      <c r="C20" s="110" t="s">
        <v>36</v>
      </c>
      <c r="D20" s="116"/>
      <c r="E20" s="113">
        <v>135</v>
      </c>
      <c r="F20" s="14">
        <v>10</v>
      </c>
      <c r="G20" s="13">
        <v>80</v>
      </c>
      <c r="H20" s="13">
        <v>12</v>
      </c>
      <c r="I20" s="24">
        <f t="shared" ref="I20:I22" si="4">F20*E20</f>
        <v>1350</v>
      </c>
      <c r="J20" s="78">
        <f t="shared" si="1"/>
        <v>0</v>
      </c>
    </row>
    <row r="21" spans="1:10" ht="18" customHeight="1" x14ac:dyDescent="0.3">
      <c r="B21" s="79" t="s">
        <v>30</v>
      </c>
      <c r="C21" s="148" t="s">
        <v>46</v>
      </c>
      <c r="D21" s="117"/>
      <c r="E21" s="113">
        <v>135</v>
      </c>
      <c r="F21" s="11">
        <v>10</v>
      </c>
      <c r="G21" s="12">
        <v>80</v>
      </c>
      <c r="H21" s="13">
        <v>12</v>
      </c>
      <c r="I21" s="24">
        <f t="shared" si="4"/>
        <v>1350</v>
      </c>
      <c r="J21" s="78">
        <f>D21*E21</f>
        <v>0</v>
      </c>
    </row>
    <row r="22" spans="1:10" ht="18" customHeight="1" x14ac:dyDescent="0.3">
      <c r="A22" s="18"/>
      <c r="B22" s="79" t="s">
        <v>37</v>
      </c>
      <c r="C22" s="110" t="s">
        <v>47</v>
      </c>
      <c r="D22" s="117"/>
      <c r="E22" s="113">
        <v>135</v>
      </c>
      <c r="F22" s="11">
        <v>10</v>
      </c>
      <c r="G22" s="12">
        <v>80</v>
      </c>
      <c r="H22" s="13">
        <v>12</v>
      </c>
      <c r="I22" s="24">
        <f t="shared" si="4"/>
        <v>1350</v>
      </c>
      <c r="J22" s="78">
        <f t="shared" ref="J22:J24" si="5">D22*E22</f>
        <v>0</v>
      </c>
    </row>
    <row r="23" spans="1:10" ht="18" customHeight="1" x14ac:dyDescent="0.3">
      <c r="A23" s="18"/>
      <c r="B23" s="79" t="s">
        <v>38</v>
      </c>
      <c r="C23" s="109" t="s">
        <v>48</v>
      </c>
      <c r="D23" s="116"/>
      <c r="E23" s="113">
        <v>135</v>
      </c>
      <c r="F23" s="14">
        <v>10</v>
      </c>
      <c r="G23" s="13">
        <v>80</v>
      </c>
      <c r="H23" s="13">
        <v>12</v>
      </c>
      <c r="I23" s="24">
        <f t="shared" ref="I23:I24" si="6">F23*E23</f>
        <v>1350</v>
      </c>
      <c r="J23" s="78">
        <f t="shared" si="5"/>
        <v>0</v>
      </c>
    </row>
    <row r="24" spans="1:10" ht="18" customHeight="1" thickBot="1" x14ac:dyDescent="0.35">
      <c r="A24" s="18"/>
      <c r="B24" s="80" t="s">
        <v>39</v>
      </c>
      <c r="C24" s="111" t="s">
        <v>49</v>
      </c>
      <c r="D24" s="118"/>
      <c r="E24" s="114">
        <v>135</v>
      </c>
      <c r="F24" s="81">
        <v>10</v>
      </c>
      <c r="G24" s="82">
        <v>80</v>
      </c>
      <c r="H24" s="82">
        <v>12</v>
      </c>
      <c r="I24" s="83">
        <f t="shared" si="6"/>
        <v>1350</v>
      </c>
      <c r="J24" s="84">
        <f t="shared" si="5"/>
        <v>0</v>
      </c>
    </row>
    <row r="25" spans="1:10" ht="30" customHeight="1" thickBot="1" x14ac:dyDescent="0.35">
      <c r="A25" s="18"/>
      <c r="B25" s="34"/>
      <c r="C25" s="28" t="s">
        <v>26</v>
      </c>
      <c r="D25" s="99" t="s">
        <v>82</v>
      </c>
      <c r="E25" s="35"/>
      <c r="F25" s="30"/>
      <c r="G25" s="31"/>
      <c r="H25" s="31"/>
      <c r="I25" s="32"/>
      <c r="J25" s="33"/>
    </row>
    <row r="26" spans="1:10" ht="18" customHeight="1" x14ac:dyDescent="0.3">
      <c r="B26" s="87" t="s">
        <v>18</v>
      </c>
      <c r="C26" s="149" t="s">
        <v>32</v>
      </c>
      <c r="D26" s="115"/>
      <c r="E26" s="119">
        <v>135</v>
      </c>
      <c r="F26" s="88">
        <v>10</v>
      </c>
      <c r="G26" s="89">
        <v>80</v>
      </c>
      <c r="H26" s="90">
        <v>12</v>
      </c>
      <c r="I26" s="91">
        <f t="shared" ref="I26:I30" si="7">F26*E26</f>
        <v>1350</v>
      </c>
      <c r="J26" s="92">
        <f t="shared" si="1"/>
        <v>0</v>
      </c>
    </row>
    <row r="27" spans="1:10" ht="18" customHeight="1" x14ac:dyDescent="0.3">
      <c r="B27" s="79" t="s">
        <v>21</v>
      </c>
      <c r="C27" s="109" t="s">
        <v>33</v>
      </c>
      <c r="D27" s="116"/>
      <c r="E27" s="113">
        <v>135</v>
      </c>
      <c r="F27" s="14">
        <v>10</v>
      </c>
      <c r="G27" s="13">
        <v>80</v>
      </c>
      <c r="H27" s="13">
        <v>12</v>
      </c>
      <c r="I27" s="24">
        <f>F27*E27</f>
        <v>1350</v>
      </c>
      <c r="J27" s="78">
        <f t="shared" si="1"/>
        <v>0</v>
      </c>
    </row>
    <row r="28" spans="1:10" ht="18" customHeight="1" x14ac:dyDescent="0.3">
      <c r="B28" s="79" t="s">
        <v>22</v>
      </c>
      <c r="C28" s="109" t="s">
        <v>34</v>
      </c>
      <c r="D28" s="116"/>
      <c r="E28" s="113">
        <v>135</v>
      </c>
      <c r="F28" s="14">
        <v>10</v>
      </c>
      <c r="G28" s="13">
        <v>80</v>
      </c>
      <c r="H28" s="13">
        <v>12</v>
      </c>
      <c r="I28" s="24">
        <f>F28*E28</f>
        <v>1350</v>
      </c>
      <c r="J28" s="78">
        <f t="shared" si="1"/>
        <v>0</v>
      </c>
    </row>
    <row r="29" spans="1:10" ht="18" customHeight="1" x14ac:dyDescent="0.3">
      <c r="B29" s="79" t="s">
        <v>19</v>
      </c>
      <c r="C29" s="109" t="s">
        <v>45</v>
      </c>
      <c r="D29" s="116"/>
      <c r="E29" s="113">
        <v>135</v>
      </c>
      <c r="F29" s="14">
        <v>10</v>
      </c>
      <c r="G29" s="13">
        <v>80</v>
      </c>
      <c r="H29" s="13">
        <v>12</v>
      </c>
      <c r="I29" s="24">
        <f t="shared" si="7"/>
        <v>1350</v>
      </c>
      <c r="J29" s="78">
        <f t="shared" si="1"/>
        <v>0</v>
      </c>
    </row>
    <row r="30" spans="1:10" ht="18" customHeight="1" x14ac:dyDescent="0.3">
      <c r="B30" s="79" t="s">
        <v>20</v>
      </c>
      <c r="C30" s="109" t="s">
        <v>35</v>
      </c>
      <c r="D30" s="116"/>
      <c r="E30" s="113">
        <v>135</v>
      </c>
      <c r="F30" s="14">
        <v>10</v>
      </c>
      <c r="G30" s="13">
        <v>80</v>
      </c>
      <c r="H30" s="13">
        <v>12</v>
      </c>
      <c r="I30" s="24">
        <f t="shared" si="7"/>
        <v>1350</v>
      </c>
      <c r="J30" s="78">
        <f t="shared" si="1"/>
        <v>0</v>
      </c>
    </row>
    <row r="31" spans="1:10" ht="18" customHeight="1" x14ac:dyDescent="0.3">
      <c r="B31" s="79" t="s">
        <v>40</v>
      </c>
      <c r="C31" s="109" t="s">
        <v>31</v>
      </c>
      <c r="D31" s="116"/>
      <c r="E31" s="113">
        <v>135</v>
      </c>
      <c r="F31" s="14">
        <v>10</v>
      </c>
      <c r="G31" s="13">
        <v>80</v>
      </c>
      <c r="H31" s="13">
        <v>12</v>
      </c>
      <c r="I31" s="24">
        <f t="shared" ref="I31" si="8">F31*E31</f>
        <v>1350</v>
      </c>
      <c r="J31" s="78">
        <f t="shared" ref="J31" si="9">D31*E31</f>
        <v>0</v>
      </c>
    </row>
    <row r="32" spans="1:10" ht="18" customHeight="1" x14ac:dyDescent="0.3">
      <c r="A32" s="18"/>
      <c r="B32" s="79" t="s">
        <v>23</v>
      </c>
      <c r="C32" s="110" t="s">
        <v>36</v>
      </c>
      <c r="D32" s="116"/>
      <c r="E32" s="113">
        <v>135</v>
      </c>
      <c r="F32" s="14">
        <v>10</v>
      </c>
      <c r="G32" s="13">
        <v>80</v>
      </c>
      <c r="H32" s="13">
        <v>12</v>
      </c>
      <c r="I32" s="24">
        <f t="shared" ref="I32:I34" si="10">F32*E32</f>
        <v>1350</v>
      </c>
      <c r="J32" s="78">
        <f t="shared" si="1"/>
        <v>0</v>
      </c>
    </row>
    <row r="33" spans="1:10" ht="18" customHeight="1" x14ac:dyDescent="0.3">
      <c r="B33" s="79" t="s">
        <v>41</v>
      </c>
      <c r="C33" s="148" t="s">
        <v>46</v>
      </c>
      <c r="D33" s="117"/>
      <c r="E33" s="113">
        <v>135</v>
      </c>
      <c r="F33" s="11">
        <v>10</v>
      </c>
      <c r="G33" s="12">
        <v>80</v>
      </c>
      <c r="H33" s="13">
        <v>12</v>
      </c>
      <c r="I33" s="24">
        <f t="shared" si="10"/>
        <v>1350</v>
      </c>
      <c r="J33" s="78">
        <f>D33*E33</f>
        <v>0</v>
      </c>
    </row>
    <row r="34" spans="1:10" ht="18" customHeight="1" x14ac:dyDescent="0.3">
      <c r="A34" s="18"/>
      <c r="B34" s="79" t="s">
        <v>42</v>
      </c>
      <c r="C34" s="110" t="s">
        <v>47</v>
      </c>
      <c r="D34" s="117"/>
      <c r="E34" s="113">
        <v>135</v>
      </c>
      <c r="F34" s="11">
        <v>10</v>
      </c>
      <c r="G34" s="12">
        <v>80</v>
      </c>
      <c r="H34" s="13">
        <v>12</v>
      </c>
      <c r="I34" s="24">
        <f t="shared" si="10"/>
        <v>1350</v>
      </c>
      <c r="J34" s="78">
        <f t="shared" ref="J34:J41" si="11">D34*E34</f>
        <v>0</v>
      </c>
    </row>
    <row r="35" spans="1:10" ht="18" customHeight="1" x14ac:dyDescent="0.3">
      <c r="A35" s="18"/>
      <c r="B35" s="79" t="s">
        <v>43</v>
      </c>
      <c r="C35" s="109" t="s">
        <v>48</v>
      </c>
      <c r="D35" s="116"/>
      <c r="E35" s="113">
        <v>135</v>
      </c>
      <c r="F35" s="14">
        <v>10</v>
      </c>
      <c r="G35" s="13">
        <v>80</v>
      </c>
      <c r="H35" s="13">
        <v>12</v>
      </c>
      <c r="I35" s="24">
        <f t="shared" ref="I35" si="12">F35*E35</f>
        <v>1350</v>
      </c>
      <c r="J35" s="78">
        <f t="shared" si="11"/>
        <v>0</v>
      </c>
    </row>
    <row r="36" spans="1:10" ht="18" customHeight="1" thickBot="1" x14ac:dyDescent="0.35">
      <c r="A36" s="18"/>
      <c r="B36" s="80" t="s">
        <v>44</v>
      </c>
      <c r="C36" s="111" t="s">
        <v>49</v>
      </c>
      <c r="D36" s="118"/>
      <c r="E36" s="114">
        <v>135</v>
      </c>
      <c r="F36" s="81">
        <v>10</v>
      </c>
      <c r="G36" s="82">
        <v>80</v>
      </c>
      <c r="H36" s="82">
        <v>12</v>
      </c>
      <c r="I36" s="83">
        <f>F36*E36</f>
        <v>1350</v>
      </c>
      <c r="J36" s="84">
        <f t="shared" si="11"/>
        <v>0</v>
      </c>
    </row>
    <row r="37" spans="1:10" ht="24.6" customHeight="1" thickBot="1" x14ac:dyDescent="0.35">
      <c r="A37" s="18"/>
      <c r="B37" s="34"/>
      <c r="C37" s="28" t="s">
        <v>129</v>
      </c>
      <c r="D37" s="99" t="s">
        <v>127</v>
      </c>
      <c r="E37" s="35"/>
      <c r="F37" s="30"/>
      <c r="G37" s="31"/>
      <c r="H37" s="31"/>
      <c r="I37" s="32"/>
      <c r="J37" s="33"/>
    </row>
    <row r="38" spans="1:10" ht="18" customHeight="1" thickBot="1" x14ac:dyDescent="0.35">
      <c r="A38" s="18"/>
      <c r="B38" s="135"/>
      <c r="C38" s="150" t="s">
        <v>128</v>
      </c>
      <c r="D38" s="136"/>
      <c r="E38" s="137">
        <v>1000</v>
      </c>
      <c r="F38" s="138">
        <v>1</v>
      </c>
      <c r="G38" s="139"/>
      <c r="H38" s="140">
        <v>12</v>
      </c>
      <c r="I38" s="141">
        <f t="shared" ref="I38" si="13">F38*E38</f>
        <v>1000</v>
      </c>
      <c r="J38" s="142">
        <f t="shared" ref="J38" si="14">D38*E38</f>
        <v>0</v>
      </c>
    </row>
    <row r="39" spans="1:10" ht="18" customHeight="1" thickBot="1" x14ac:dyDescent="0.35">
      <c r="A39" s="18"/>
      <c r="B39" s="73"/>
      <c r="C39" s="68"/>
      <c r="D39" s="74"/>
      <c r="E39" s="69"/>
      <c r="F39" s="70"/>
      <c r="G39" s="71"/>
      <c r="H39" s="71"/>
      <c r="I39" s="72"/>
      <c r="J39" s="75"/>
    </row>
    <row r="40" spans="1:10" ht="30" customHeight="1" thickBot="1" x14ac:dyDescent="0.35">
      <c r="A40" s="18"/>
      <c r="B40" s="168" t="s">
        <v>51</v>
      </c>
      <c r="C40" s="169"/>
      <c r="D40" s="104" t="s">
        <v>83</v>
      </c>
      <c r="E40" s="62"/>
      <c r="F40" s="63"/>
      <c r="G40" s="64"/>
      <c r="H40" s="64"/>
      <c r="I40" s="65"/>
      <c r="J40" s="66"/>
    </row>
    <row r="41" spans="1:10" ht="18" customHeight="1" thickBot="1" x14ac:dyDescent="0.35">
      <c r="A41" s="18" t="s">
        <v>67</v>
      </c>
      <c r="B41" s="80" t="s">
        <v>52</v>
      </c>
      <c r="C41" s="111" t="s">
        <v>103</v>
      </c>
      <c r="D41" s="118"/>
      <c r="E41" s="114">
        <v>70</v>
      </c>
      <c r="F41" s="81">
        <v>20</v>
      </c>
      <c r="G41" s="82">
        <v>25</v>
      </c>
      <c r="H41" s="82">
        <v>12</v>
      </c>
      <c r="I41" s="83">
        <f>F41*E41</f>
        <v>1400</v>
      </c>
      <c r="J41" s="84">
        <f t="shared" si="11"/>
        <v>0</v>
      </c>
    </row>
    <row r="42" spans="1:10" s="77" customFormat="1" ht="18" customHeight="1" thickBot="1" x14ac:dyDescent="0.35">
      <c r="A42" s="18"/>
      <c r="B42" s="73"/>
      <c r="C42" s="68"/>
      <c r="D42" s="74"/>
      <c r="E42" s="69"/>
      <c r="F42" s="70"/>
      <c r="G42" s="71"/>
      <c r="H42" s="71"/>
      <c r="I42" s="72"/>
      <c r="J42" s="75"/>
    </row>
    <row r="43" spans="1:10" ht="30" customHeight="1" thickBot="1" x14ac:dyDescent="0.35">
      <c r="A43" s="76"/>
      <c r="B43" s="52"/>
      <c r="C43" s="146" t="s">
        <v>85</v>
      </c>
      <c r="D43" s="99" t="s">
        <v>83</v>
      </c>
      <c r="E43" s="60"/>
      <c r="F43" s="60"/>
      <c r="G43" s="60"/>
      <c r="H43" s="60"/>
      <c r="I43" s="60"/>
      <c r="J43" s="61"/>
    </row>
    <row r="44" spans="1:10" ht="18" customHeight="1" thickBot="1" x14ac:dyDescent="0.35">
      <c r="A44" s="18"/>
      <c r="B44" s="36"/>
      <c r="C44" s="43" t="s">
        <v>55</v>
      </c>
      <c r="D44" s="50"/>
      <c r="E44" s="37"/>
      <c r="F44" s="38"/>
      <c r="G44" s="39"/>
      <c r="H44" s="39"/>
      <c r="I44" s="40"/>
      <c r="J44" s="41"/>
    </row>
    <row r="45" spans="1:10" ht="18" customHeight="1" x14ac:dyDescent="0.3">
      <c r="A45" s="18"/>
      <c r="B45" s="87" t="s">
        <v>53</v>
      </c>
      <c r="C45" s="154" t="s">
        <v>95</v>
      </c>
      <c r="D45" s="121"/>
      <c r="E45" s="119">
        <v>70</v>
      </c>
      <c r="F45" s="155">
        <v>20</v>
      </c>
      <c r="G45" s="90">
        <v>50</v>
      </c>
      <c r="H45" s="90">
        <v>12</v>
      </c>
      <c r="I45" s="91">
        <f t="shared" ref="I45:I48" si="15">F45*E45</f>
        <v>1400</v>
      </c>
      <c r="J45" s="92">
        <f t="shared" ref="J45:J48" si="16">D45*E45</f>
        <v>0</v>
      </c>
    </row>
    <row r="46" spans="1:10" ht="18" customHeight="1" x14ac:dyDescent="0.3">
      <c r="A46" s="18"/>
      <c r="B46" s="79" t="s">
        <v>86</v>
      </c>
      <c r="C46" s="109" t="s">
        <v>93</v>
      </c>
      <c r="D46" s="116"/>
      <c r="E46" s="113">
        <v>70</v>
      </c>
      <c r="F46" s="14">
        <v>20</v>
      </c>
      <c r="G46" s="13">
        <v>50</v>
      </c>
      <c r="H46" s="13">
        <v>12</v>
      </c>
      <c r="I46" s="24">
        <f t="shared" si="15"/>
        <v>1400</v>
      </c>
      <c r="J46" s="78">
        <f t="shared" si="16"/>
        <v>0</v>
      </c>
    </row>
    <row r="47" spans="1:10" ht="18" customHeight="1" x14ac:dyDescent="0.3">
      <c r="A47" s="18"/>
      <c r="B47" s="79" t="s">
        <v>87</v>
      </c>
      <c r="C47" s="109" t="s">
        <v>94</v>
      </c>
      <c r="D47" s="116"/>
      <c r="E47" s="113">
        <v>70</v>
      </c>
      <c r="F47" s="14">
        <v>20</v>
      </c>
      <c r="G47" s="13">
        <v>50</v>
      </c>
      <c r="H47" s="13">
        <v>12</v>
      </c>
      <c r="I47" s="24">
        <f t="shared" si="15"/>
        <v>1400</v>
      </c>
      <c r="J47" s="78">
        <f t="shared" si="16"/>
        <v>0</v>
      </c>
    </row>
    <row r="48" spans="1:10" ht="18" customHeight="1" x14ac:dyDescent="0.3">
      <c r="A48" s="18"/>
      <c r="B48" s="79" t="s">
        <v>88</v>
      </c>
      <c r="C48" s="109" t="s">
        <v>102</v>
      </c>
      <c r="D48" s="116"/>
      <c r="E48" s="113">
        <v>70</v>
      </c>
      <c r="F48" s="14">
        <v>20</v>
      </c>
      <c r="G48" s="13">
        <v>50</v>
      </c>
      <c r="H48" s="13">
        <v>12</v>
      </c>
      <c r="I48" s="24">
        <f t="shared" si="15"/>
        <v>1400</v>
      </c>
      <c r="J48" s="78">
        <f t="shared" si="16"/>
        <v>0</v>
      </c>
    </row>
    <row r="49" spans="1:10" ht="18" customHeight="1" x14ac:dyDescent="0.3">
      <c r="A49" s="18"/>
      <c r="B49" s="79" t="s">
        <v>89</v>
      </c>
      <c r="C49" s="109" t="s">
        <v>97</v>
      </c>
      <c r="D49" s="116"/>
      <c r="E49" s="113">
        <v>70</v>
      </c>
      <c r="F49" s="14">
        <v>20</v>
      </c>
      <c r="G49" s="13">
        <v>50</v>
      </c>
      <c r="H49" s="13">
        <v>12</v>
      </c>
      <c r="I49" s="24">
        <f t="shared" ref="I49:I52" si="17">F49*E49</f>
        <v>1400</v>
      </c>
      <c r="J49" s="78">
        <f t="shared" ref="J49:J52" si="18">D49*E49</f>
        <v>0</v>
      </c>
    </row>
    <row r="50" spans="1:10" ht="18" customHeight="1" x14ac:dyDescent="0.3">
      <c r="A50" s="18"/>
      <c r="B50" s="79" t="s">
        <v>90</v>
      </c>
      <c r="C50" s="109" t="s">
        <v>98</v>
      </c>
      <c r="D50" s="116"/>
      <c r="E50" s="113">
        <v>70</v>
      </c>
      <c r="F50" s="14">
        <v>20</v>
      </c>
      <c r="G50" s="13">
        <v>50</v>
      </c>
      <c r="H50" s="13">
        <v>12</v>
      </c>
      <c r="I50" s="24">
        <f t="shared" si="17"/>
        <v>1400</v>
      </c>
      <c r="J50" s="78">
        <f t="shared" si="18"/>
        <v>0</v>
      </c>
    </row>
    <row r="51" spans="1:10" ht="18" customHeight="1" x14ac:dyDescent="0.3">
      <c r="A51" s="18"/>
      <c r="B51" s="79" t="s">
        <v>91</v>
      </c>
      <c r="C51" s="156" t="s">
        <v>92</v>
      </c>
      <c r="D51" s="116"/>
      <c r="E51" s="113">
        <v>70</v>
      </c>
      <c r="F51" s="14">
        <v>20</v>
      </c>
      <c r="G51" s="13">
        <v>50</v>
      </c>
      <c r="H51" s="13">
        <v>12</v>
      </c>
      <c r="I51" s="24">
        <f t="shared" si="17"/>
        <v>1400</v>
      </c>
      <c r="J51" s="78">
        <f t="shared" si="18"/>
        <v>0</v>
      </c>
    </row>
    <row r="52" spans="1:10" ht="18" customHeight="1" x14ac:dyDescent="0.3">
      <c r="A52" s="18"/>
      <c r="B52" s="79" t="s">
        <v>99</v>
      </c>
      <c r="C52" s="109" t="s">
        <v>101</v>
      </c>
      <c r="D52" s="116"/>
      <c r="E52" s="113">
        <v>70</v>
      </c>
      <c r="F52" s="14">
        <v>20</v>
      </c>
      <c r="G52" s="13">
        <v>50</v>
      </c>
      <c r="H52" s="13">
        <v>12</v>
      </c>
      <c r="I52" s="24">
        <f t="shared" si="17"/>
        <v>1400</v>
      </c>
      <c r="J52" s="78">
        <f t="shared" si="18"/>
        <v>0</v>
      </c>
    </row>
    <row r="53" spans="1:10" ht="18" customHeight="1" x14ac:dyDescent="0.3">
      <c r="A53" s="18"/>
      <c r="B53" s="79" t="s">
        <v>100</v>
      </c>
      <c r="C53" s="109" t="s">
        <v>96</v>
      </c>
      <c r="D53" s="116"/>
      <c r="E53" s="113">
        <v>70</v>
      </c>
      <c r="F53" s="14">
        <v>20</v>
      </c>
      <c r="G53" s="13">
        <v>50</v>
      </c>
      <c r="H53" s="13">
        <v>12</v>
      </c>
      <c r="I53" s="24">
        <f t="shared" ref="I53" si="19">F53*E53</f>
        <v>1400</v>
      </c>
      <c r="J53" s="78">
        <f t="shared" ref="J53" si="20">D53*E53</f>
        <v>0</v>
      </c>
    </row>
    <row r="54" spans="1:10" ht="18" customHeight="1" x14ac:dyDescent="0.3">
      <c r="A54" s="157"/>
      <c r="B54" s="158" t="s">
        <v>130</v>
      </c>
      <c r="C54" s="159" t="s">
        <v>141</v>
      </c>
      <c r="D54" s="116"/>
      <c r="E54" s="113">
        <v>70</v>
      </c>
      <c r="F54" s="14">
        <v>20</v>
      </c>
      <c r="G54" s="13">
        <v>50</v>
      </c>
      <c r="H54" s="13">
        <v>12</v>
      </c>
      <c r="I54" s="24">
        <f t="shared" ref="I54:I57" si="21">F54*E54</f>
        <v>1400</v>
      </c>
      <c r="J54" s="78">
        <f t="shared" ref="J54:J57" si="22">D54*E54</f>
        <v>0</v>
      </c>
    </row>
    <row r="55" spans="1:10" ht="18" customHeight="1" x14ac:dyDescent="0.3">
      <c r="A55" s="157"/>
      <c r="B55" s="158" t="s">
        <v>131</v>
      </c>
      <c r="C55" s="159" t="s">
        <v>140</v>
      </c>
      <c r="D55" s="116"/>
      <c r="E55" s="113">
        <v>70</v>
      </c>
      <c r="F55" s="14">
        <v>20</v>
      </c>
      <c r="G55" s="13">
        <v>50</v>
      </c>
      <c r="H55" s="13">
        <v>12</v>
      </c>
      <c r="I55" s="24">
        <f t="shared" si="21"/>
        <v>1400</v>
      </c>
      <c r="J55" s="78">
        <f t="shared" si="22"/>
        <v>0</v>
      </c>
    </row>
    <row r="56" spans="1:10" ht="18" customHeight="1" x14ac:dyDescent="0.3">
      <c r="A56" s="157"/>
      <c r="B56" s="158" t="s">
        <v>132</v>
      </c>
      <c r="C56" s="159" t="s">
        <v>138</v>
      </c>
      <c r="D56" s="116"/>
      <c r="E56" s="113">
        <v>70</v>
      </c>
      <c r="F56" s="14">
        <v>20</v>
      </c>
      <c r="G56" s="13">
        <v>50</v>
      </c>
      <c r="H56" s="13">
        <v>12</v>
      </c>
      <c r="I56" s="24">
        <f t="shared" si="21"/>
        <v>1400</v>
      </c>
      <c r="J56" s="78">
        <f t="shared" si="22"/>
        <v>0</v>
      </c>
    </row>
    <row r="57" spans="1:10" ht="18" customHeight="1" thickBot="1" x14ac:dyDescent="0.35">
      <c r="A57" s="157"/>
      <c r="B57" s="160" t="s">
        <v>133</v>
      </c>
      <c r="C57" s="161" t="s">
        <v>139</v>
      </c>
      <c r="D57" s="118"/>
      <c r="E57" s="114">
        <v>70</v>
      </c>
      <c r="F57" s="81">
        <v>20</v>
      </c>
      <c r="G57" s="82">
        <v>50</v>
      </c>
      <c r="H57" s="82">
        <v>12</v>
      </c>
      <c r="I57" s="83">
        <f t="shared" si="21"/>
        <v>1400</v>
      </c>
      <c r="J57" s="84">
        <f t="shared" si="22"/>
        <v>0</v>
      </c>
    </row>
    <row r="58" spans="1:10" ht="18" customHeight="1" thickBot="1" x14ac:dyDescent="0.35">
      <c r="A58" s="18"/>
      <c r="B58" s="53"/>
      <c r="C58" s="43" t="s">
        <v>60</v>
      </c>
      <c r="D58" s="152"/>
      <c r="E58" s="152"/>
      <c r="F58" s="152"/>
      <c r="G58" s="152"/>
      <c r="H58" s="152"/>
      <c r="I58" s="152"/>
      <c r="J58" s="153"/>
    </row>
    <row r="59" spans="1:10" ht="18" customHeight="1" x14ac:dyDescent="0.3">
      <c r="A59" s="18"/>
      <c r="B59" s="87" t="s">
        <v>54</v>
      </c>
      <c r="C59" s="154" t="s">
        <v>95</v>
      </c>
      <c r="D59" s="121"/>
      <c r="E59" s="119">
        <v>70</v>
      </c>
      <c r="F59" s="155">
        <v>20</v>
      </c>
      <c r="G59" s="90">
        <v>50</v>
      </c>
      <c r="H59" s="90">
        <v>12</v>
      </c>
      <c r="I59" s="91">
        <f t="shared" ref="I59:I67" si="23">F59*E59</f>
        <v>1400</v>
      </c>
      <c r="J59" s="92">
        <f t="shared" ref="J59:J67" si="24">D59*E59</f>
        <v>0</v>
      </c>
    </row>
    <row r="60" spans="1:10" ht="18" customHeight="1" x14ac:dyDescent="0.3">
      <c r="A60" s="18"/>
      <c r="B60" s="79" t="s">
        <v>104</v>
      </c>
      <c r="C60" s="109" t="s">
        <v>93</v>
      </c>
      <c r="D60" s="116"/>
      <c r="E60" s="113">
        <v>70</v>
      </c>
      <c r="F60" s="14">
        <v>20</v>
      </c>
      <c r="G60" s="13">
        <v>50</v>
      </c>
      <c r="H60" s="13">
        <v>12</v>
      </c>
      <c r="I60" s="24">
        <f t="shared" si="23"/>
        <v>1400</v>
      </c>
      <c r="J60" s="78">
        <f t="shared" si="24"/>
        <v>0</v>
      </c>
    </row>
    <row r="61" spans="1:10" ht="18" customHeight="1" x14ac:dyDescent="0.3">
      <c r="A61" s="18"/>
      <c r="B61" s="79" t="s">
        <v>105</v>
      </c>
      <c r="C61" s="109" t="s">
        <v>94</v>
      </c>
      <c r="D61" s="116"/>
      <c r="E61" s="113">
        <v>70</v>
      </c>
      <c r="F61" s="14">
        <v>20</v>
      </c>
      <c r="G61" s="13">
        <v>50</v>
      </c>
      <c r="H61" s="13">
        <v>12</v>
      </c>
      <c r="I61" s="24">
        <f t="shared" si="23"/>
        <v>1400</v>
      </c>
      <c r="J61" s="78">
        <f t="shared" si="24"/>
        <v>0</v>
      </c>
    </row>
    <row r="62" spans="1:10" ht="18" customHeight="1" x14ac:dyDescent="0.3">
      <c r="A62" s="18"/>
      <c r="B62" s="79" t="s">
        <v>106</v>
      </c>
      <c r="C62" s="109" t="s">
        <v>102</v>
      </c>
      <c r="D62" s="116"/>
      <c r="E62" s="113">
        <v>70</v>
      </c>
      <c r="F62" s="14">
        <v>20</v>
      </c>
      <c r="G62" s="13">
        <v>50</v>
      </c>
      <c r="H62" s="13">
        <v>12</v>
      </c>
      <c r="I62" s="24">
        <f t="shared" si="23"/>
        <v>1400</v>
      </c>
      <c r="J62" s="78">
        <f t="shared" si="24"/>
        <v>0</v>
      </c>
    </row>
    <row r="63" spans="1:10" ht="18" customHeight="1" x14ac:dyDescent="0.3">
      <c r="A63" s="18"/>
      <c r="B63" s="79" t="s">
        <v>107</v>
      </c>
      <c r="C63" s="109" t="s">
        <v>97</v>
      </c>
      <c r="D63" s="116"/>
      <c r="E63" s="113">
        <v>70</v>
      </c>
      <c r="F63" s="14">
        <v>20</v>
      </c>
      <c r="G63" s="13">
        <v>50</v>
      </c>
      <c r="H63" s="13">
        <v>12</v>
      </c>
      <c r="I63" s="24">
        <f t="shared" si="23"/>
        <v>1400</v>
      </c>
      <c r="J63" s="78">
        <f t="shared" si="24"/>
        <v>0</v>
      </c>
    </row>
    <row r="64" spans="1:10" ht="18" customHeight="1" x14ac:dyDescent="0.3">
      <c r="A64" s="18"/>
      <c r="B64" s="79" t="s">
        <v>108</v>
      </c>
      <c r="C64" s="109" t="s">
        <v>98</v>
      </c>
      <c r="D64" s="116"/>
      <c r="E64" s="113">
        <v>70</v>
      </c>
      <c r="F64" s="14">
        <v>20</v>
      </c>
      <c r="G64" s="13">
        <v>50</v>
      </c>
      <c r="H64" s="13">
        <v>12</v>
      </c>
      <c r="I64" s="24">
        <f t="shared" si="23"/>
        <v>1400</v>
      </c>
      <c r="J64" s="78">
        <f t="shared" si="24"/>
        <v>0</v>
      </c>
    </row>
    <row r="65" spans="1:10" ht="18" customHeight="1" x14ac:dyDescent="0.3">
      <c r="A65" s="18"/>
      <c r="B65" s="79" t="s">
        <v>109</v>
      </c>
      <c r="C65" s="156" t="s">
        <v>92</v>
      </c>
      <c r="D65" s="116"/>
      <c r="E65" s="113">
        <v>70</v>
      </c>
      <c r="F65" s="14">
        <v>20</v>
      </c>
      <c r="G65" s="13">
        <v>50</v>
      </c>
      <c r="H65" s="13">
        <v>12</v>
      </c>
      <c r="I65" s="24">
        <f t="shared" si="23"/>
        <v>1400</v>
      </c>
      <c r="J65" s="78">
        <f t="shared" si="24"/>
        <v>0</v>
      </c>
    </row>
    <row r="66" spans="1:10" ht="18" customHeight="1" x14ac:dyDescent="0.3">
      <c r="A66" s="18"/>
      <c r="B66" s="79" t="s">
        <v>110</v>
      </c>
      <c r="C66" s="109" t="s">
        <v>101</v>
      </c>
      <c r="D66" s="116"/>
      <c r="E66" s="113">
        <v>70</v>
      </c>
      <c r="F66" s="14">
        <v>20</v>
      </c>
      <c r="G66" s="13">
        <v>50</v>
      </c>
      <c r="H66" s="13">
        <v>12</v>
      </c>
      <c r="I66" s="24">
        <f t="shared" si="23"/>
        <v>1400</v>
      </c>
      <c r="J66" s="78">
        <f t="shared" si="24"/>
        <v>0</v>
      </c>
    </row>
    <row r="67" spans="1:10" ht="18" customHeight="1" x14ac:dyDescent="0.3">
      <c r="A67" s="18"/>
      <c r="B67" s="79" t="s">
        <v>111</v>
      </c>
      <c r="C67" s="109" t="s">
        <v>96</v>
      </c>
      <c r="D67" s="116"/>
      <c r="E67" s="113">
        <v>70</v>
      </c>
      <c r="F67" s="14">
        <v>20</v>
      </c>
      <c r="G67" s="13">
        <v>50</v>
      </c>
      <c r="H67" s="13">
        <v>12</v>
      </c>
      <c r="I67" s="24">
        <f t="shared" si="23"/>
        <v>1400</v>
      </c>
      <c r="J67" s="78">
        <f t="shared" si="24"/>
        <v>0</v>
      </c>
    </row>
    <row r="68" spans="1:10" ht="18" customHeight="1" x14ac:dyDescent="0.3">
      <c r="A68" s="18"/>
      <c r="B68" s="158" t="s">
        <v>134</v>
      </c>
      <c r="C68" s="159" t="s">
        <v>141</v>
      </c>
      <c r="D68" s="116"/>
      <c r="E68" s="113">
        <v>70</v>
      </c>
      <c r="F68" s="14">
        <v>20</v>
      </c>
      <c r="G68" s="13">
        <v>50</v>
      </c>
      <c r="H68" s="13">
        <v>12</v>
      </c>
      <c r="I68" s="24">
        <f t="shared" ref="I68:I71" si="25">F68*E68</f>
        <v>1400</v>
      </c>
      <c r="J68" s="78">
        <f>D68*E68</f>
        <v>0</v>
      </c>
    </row>
    <row r="69" spans="1:10" ht="18" customHeight="1" x14ac:dyDescent="0.3">
      <c r="A69" s="18"/>
      <c r="B69" s="158" t="s">
        <v>135</v>
      </c>
      <c r="C69" s="159" t="s">
        <v>140</v>
      </c>
      <c r="D69" s="116"/>
      <c r="E69" s="113">
        <v>70</v>
      </c>
      <c r="F69" s="14">
        <v>20</v>
      </c>
      <c r="G69" s="13">
        <v>50</v>
      </c>
      <c r="H69" s="13">
        <v>12</v>
      </c>
      <c r="I69" s="24">
        <f t="shared" si="25"/>
        <v>1400</v>
      </c>
      <c r="J69" s="78">
        <f t="shared" ref="J69:J71" si="26">D69*E69</f>
        <v>0</v>
      </c>
    </row>
    <row r="70" spans="1:10" ht="18" customHeight="1" x14ac:dyDescent="0.3">
      <c r="A70" s="18"/>
      <c r="B70" s="158" t="s">
        <v>136</v>
      </c>
      <c r="C70" s="159" t="s">
        <v>138</v>
      </c>
      <c r="D70" s="116"/>
      <c r="E70" s="113">
        <v>70</v>
      </c>
      <c r="F70" s="14">
        <v>20</v>
      </c>
      <c r="G70" s="13">
        <v>50</v>
      </c>
      <c r="H70" s="13">
        <v>12</v>
      </c>
      <c r="I70" s="24">
        <f t="shared" si="25"/>
        <v>1400</v>
      </c>
      <c r="J70" s="78">
        <f t="shared" si="26"/>
        <v>0</v>
      </c>
    </row>
    <row r="71" spans="1:10" ht="18" customHeight="1" thickBot="1" x14ac:dyDescent="0.35">
      <c r="A71" s="18"/>
      <c r="B71" s="160" t="s">
        <v>137</v>
      </c>
      <c r="C71" s="161" t="s">
        <v>139</v>
      </c>
      <c r="D71" s="118"/>
      <c r="E71" s="114">
        <v>70</v>
      </c>
      <c r="F71" s="81">
        <v>20</v>
      </c>
      <c r="G71" s="82">
        <v>50</v>
      </c>
      <c r="H71" s="82">
        <v>12</v>
      </c>
      <c r="I71" s="83">
        <f t="shared" si="25"/>
        <v>1400</v>
      </c>
      <c r="J71" s="84">
        <f t="shared" si="26"/>
        <v>0</v>
      </c>
    </row>
    <row r="72" spans="1:10" s="77" customFormat="1" ht="18" customHeight="1" thickBot="1" x14ac:dyDescent="0.35">
      <c r="A72" s="18"/>
      <c r="B72" s="73"/>
      <c r="C72" s="68"/>
      <c r="D72" s="74"/>
      <c r="E72" s="69"/>
      <c r="F72" s="70"/>
      <c r="G72" s="71"/>
      <c r="H72" s="71"/>
      <c r="I72" s="72"/>
      <c r="J72" s="75"/>
    </row>
    <row r="73" spans="1:10" ht="30" customHeight="1" thickBot="1" x14ac:dyDescent="0.35">
      <c r="A73" s="76"/>
      <c r="B73" s="52"/>
      <c r="C73" s="146" t="s">
        <v>65</v>
      </c>
      <c r="D73" s="99" t="s">
        <v>82</v>
      </c>
      <c r="E73" s="60"/>
      <c r="F73" s="60"/>
      <c r="G73" s="60"/>
      <c r="H73" s="60"/>
      <c r="I73" s="60"/>
      <c r="J73" s="61"/>
    </row>
    <row r="74" spans="1:10" ht="18" customHeight="1" thickBot="1" x14ac:dyDescent="0.35">
      <c r="A74" s="18"/>
      <c r="B74" s="36"/>
      <c r="C74" s="43" t="s">
        <v>55</v>
      </c>
      <c r="D74" s="50"/>
      <c r="E74" s="37"/>
      <c r="F74" s="38"/>
      <c r="G74" s="39"/>
      <c r="H74" s="39"/>
      <c r="I74" s="40"/>
      <c r="J74" s="41"/>
    </row>
    <row r="75" spans="1:10" ht="18" customHeight="1" x14ac:dyDescent="0.3">
      <c r="A75" s="18"/>
      <c r="B75" s="85" t="s">
        <v>112</v>
      </c>
      <c r="C75" s="122" t="s">
        <v>68</v>
      </c>
      <c r="D75" s="121"/>
      <c r="E75" s="120">
        <v>120</v>
      </c>
      <c r="F75" s="15">
        <v>10</v>
      </c>
      <c r="G75" s="16">
        <v>100</v>
      </c>
      <c r="H75" s="16">
        <v>12</v>
      </c>
      <c r="I75" s="19">
        <f t="shared" ref="I75" si="27">F75*E75</f>
        <v>1200</v>
      </c>
      <c r="J75" s="86">
        <f t="shared" ref="J75" si="28">D75*E75</f>
        <v>0</v>
      </c>
    </row>
    <row r="76" spans="1:10" ht="18" customHeight="1" x14ac:dyDescent="0.3">
      <c r="A76" s="18"/>
      <c r="B76" s="79" t="s">
        <v>113</v>
      </c>
      <c r="C76" s="109" t="s">
        <v>69</v>
      </c>
      <c r="D76" s="116"/>
      <c r="E76" s="120">
        <v>120</v>
      </c>
      <c r="F76" s="15">
        <v>10</v>
      </c>
      <c r="G76" s="16">
        <v>100</v>
      </c>
      <c r="H76" s="16">
        <v>12</v>
      </c>
      <c r="I76" s="19">
        <f t="shared" ref="I76:I80" si="29">F76*E76</f>
        <v>1200</v>
      </c>
      <c r="J76" s="86">
        <f t="shared" ref="J76:J80" si="30">D76*E76</f>
        <v>0</v>
      </c>
    </row>
    <row r="77" spans="1:10" ht="18" customHeight="1" x14ac:dyDescent="0.3">
      <c r="A77" s="18"/>
      <c r="B77" s="79" t="s">
        <v>114</v>
      </c>
      <c r="C77" s="109" t="s">
        <v>70</v>
      </c>
      <c r="D77" s="116"/>
      <c r="E77" s="120">
        <v>120</v>
      </c>
      <c r="F77" s="15">
        <v>10</v>
      </c>
      <c r="G77" s="16">
        <v>100</v>
      </c>
      <c r="H77" s="16">
        <v>12</v>
      </c>
      <c r="I77" s="19">
        <f t="shared" si="29"/>
        <v>1200</v>
      </c>
      <c r="J77" s="86">
        <f t="shared" si="30"/>
        <v>0</v>
      </c>
    </row>
    <row r="78" spans="1:10" ht="18" customHeight="1" x14ac:dyDescent="0.3">
      <c r="A78" s="18"/>
      <c r="B78" s="85" t="s">
        <v>115</v>
      </c>
      <c r="C78" s="109" t="s">
        <v>71</v>
      </c>
      <c r="D78" s="116"/>
      <c r="E78" s="120">
        <v>105</v>
      </c>
      <c r="F78" s="15">
        <v>10</v>
      </c>
      <c r="G78" s="16">
        <v>100</v>
      </c>
      <c r="H78" s="16">
        <v>12</v>
      </c>
      <c r="I78" s="19">
        <f t="shared" si="29"/>
        <v>1050</v>
      </c>
      <c r="J78" s="86">
        <f t="shared" si="30"/>
        <v>0</v>
      </c>
    </row>
    <row r="79" spans="1:10" ht="18" customHeight="1" x14ac:dyDescent="0.3">
      <c r="A79" s="18"/>
      <c r="B79" s="79" t="s">
        <v>116</v>
      </c>
      <c r="C79" s="109" t="s">
        <v>77</v>
      </c>
      <c r="D79" s="116"/>
      <c r="E79" s="120">
        <v>100</v>
      </c>
      <c r="F79" s="15">
        <v>10</v>
      </c>
      <c r="G79" s="16">
        <v>100</v>
      </c>
      <c r="H79" s="16">
        <v>12</v>
      </c>
      <c r="I79" s="19">
        <f t="shared" si="29"/>
        <v>1000</v>
      </c>
      <c r="J79" s="86">
        <f t="shared" si="30"/>
        <v>0</v>
      </c>
    </row>
    <row r="80" spans="1:10" ht="18" customHeight="1" thickBot="1" x14ac:dyDescent="0.35">
      <c r="A80" s="18"/>
      <c r="B80" s="85" t="s">
        <v>117</v>
      </c>
      <c r="C80" s="123" t="s">
        <v>126</v>
      </c>
      <c r="D80" s="118"/>
      <c r="E80" s="120">
        <v>90</v>
      </c>
      <c r="F80" s="15">
        <v>10</v>
      </c>
      <c r="G80" s="16">
        <v>75</v>
      </c>
      <c r="H80" s="16">
        <v>12</v>
      </c>
      <c r="I80" s="19">
        <f t="shared" si="29"/>
        <v>900</v>
      </c>
      <c r="J80" s="86">
        <f t="shared" si="30"/>
        <v>0</v>
      </c>
    </row>
    <row r="81" spans="1:10" ht="18" customHeight="1" thickBot="1" x14ac:dyDescent="0.35">
      <c r="B81" s="34"/>
      <c r="C81" s="44" t="s">
        <v>60</v>
      </c>
      <c r="D81" s="42"/>
      <c r="E81" s="35"/>
      <c r="F81" s="30"/>
      <c r="G81" s="31"/>
      <c r="H81" s="31"/>
      <c r="I81" s="32"/>
      <c r="J81" s="33"/>
    </row>
    <row r="82" spans="1:10" ht="18" customHeight="1" x14ac:dyDescent="0.3">
      <c r="A82" s="18"/>
      <c r="B82" s="87" t="s">
        <v>118</v>
      </c>
      <c r="C82" s="143" t="s">
        <v>72</v>
      </c>
      <c r="D82" s="121"/>
      <c r="E82" s="132">
        <v>120</v>
      </c>
      <c r="F82" s="105">
        <v>10</v>
      </c>
      <c r="G82" s="106">
        <v>100</v>
      </c>
      <c r="H82" s="106">
        <v>12</v>
      </c>
      <c r="I82" s="107">
        <f t="shared" ref="I82:I83" si="31">F82*E82</f>
        <v>1200</v>
      </c>
      <c r="J82" s="108">
        <f t="shared" ref="J82:J83" si="32">D82*E82</f>
        <v>0</v>
      </c>
    </row>
    <row r="83" spans="1:10" ht="18" customHeight="1" x14ac:dyDescent="0.3">
      <c r="A83" s="18"/>
      <c r="B83" s="79" t="s">
        <v>119</v>
      </c>
      <c r="C83" s="144" t="s">
        <v>73</v>
      </c>
      <c r="D83" s="116"/>
      <c r="E83" s="133">
        <v>120</v>
      </c>
      <c r="F83" s="15">
        <v>10</v>
      </c>
      <c r="G83" s="16">
        <v>100</v>
      </c>
      <c r="H83" s="16">
        <v>12</v>
      </c>
      <c r="I83" s="19">
        <f t="shared" si="31"/>
        <v>1200</v>
      </c>
      <c r="J83" s="86">
        <f t="shared" si="32"/>
        <v>0</v>
      </c>
    </row>
    <row r="84" spans="1:10" ht="18" customHeight="1" x14ac:dyDescent="0.3">
      <c r="A84" s="18"/>
      <c r="B84" s="85" t="s">
        <v>120</v>
      </c>
      <c r="C84" s="144" t="s">
        <v>74</v>
      </c>
      <c r="D84" s="116"/>
      <c r="E84" s="133">
        <v>120</v>
      </c>
      <c r="F84" s="15">
        <v>10</v>
      </c>
      <c r="G84" s="16">
        <v>100</v>
      </c>
      <c r="H84" s="16">
        <v>12</v>
      </c>
      <c r="I84" s="19">
        <f t="shared" ref="I84:I87" si="33">F84*E84</f>
        <v>1200</v>
      </c>
      <c r="J84" s="86">
        <f t="shared" ref="J84:J87" si="34">D84*E84</f>
        <v>0</v>
      </c>
    </row>
    <row r="85" spans="1:10" ht="18" customHeight="1" x14ac:dyDescent="0.3">
      <c r="A85" s="18"/>
      <c r="B85" s="79" t="s">
        <v>121</v>
      </c>
      <c r="C85" s="144" t="s">
        <v>75</v>
      </c>
      <c r="D85" s="116"/>
      <c r="E85" s="133">
        <v>105</v>
      </c>
      <c r="F85" s="15">
        <v>10</v>
      </c>
      <c r="G85" s="16">
        <v>100</v>
      </c>
      <c r="H85" s="16">
        <v>12</v>
      </c>
      <c r="I85" s="19">
        <f t="shared" si="33"/>
        <v>1050</v>
      </c>
      <c r="J85" s="86">
        <f t="shared" si="34"/>
        <v>0</v>
      </c>
    </row>
    <row r="86" spans="1:10" ht="18" customHeight="1" x14ac:dyDescent="0.3">
      <c r="A86" s="18"/>
      <c r="B86" s="85" t="s">
        <v>122</v>
      </c>
      <c r="C86" s="144" t="s">
        <v>76</v>
      </c>
      <c r="D86" s="116"/>
      <c r="E86" s="133">
        <v>100</v>
      </c>
      <c r="F86" s="15">
        <v>10</v>
      </c>
      <c r="G86" s="16">
        <v>100</v>
      </c>
      <c r="H86" s="16">
        <v>12</v>
      </c>
      <c r="I86" s="19">
        <f t="shared" si="33"/>
        <v>1000</v>
      </c>
      <c r="J86" s="86">
        <f t="shared" si="34"/>
        <v>0</v>
      </c>
    </row>
    <row r="87" spans="1:10" ht="18" customHeight="1" thickBot="1" x14ac:dyDescent="0.35">
      <c r="A87" s="18"/>
      <c r="B87" s="151" t="s">
        <v>123</v>
      </c>
      <c r="C87" s="145" t="s">
        <v>125</v>
      </c>
      <c r="D87" s="118"/>
      <c r="E87" s="134">
        <v>90</v>
      </c>
      <c r="F87" s="81">
        <v>10</v>
      </c>
      <c r="G87" s="82">
        <v>75</v>
      </c>
      <c r="H87" s="82">
        <v>12</v>
      </c>
      <c r="I87" s="83">
        <f t="shared" si="33"/>
        <v>900</v>
      </c>
      <c r="J87" s="84">
        <f t="shared" si="34"/>
        <v>0</v>
      </c>
    </row>
    <row r="88" spans="1:10" ht="18" customHeight="1" thickBot="1" x14ac:dyDescent="0.35">
      <c r="A88" s="18"/>
      <c r="B88" s="73"/>
      <c r="C88" s="68"/>
      <c r="D88" s="74"/>
      <c r="E88" s="69"/>
      <c r="F88" s="70"/>
      <c r="G88" s="71"/>
      <c r="H88" s="71"/>
      <c r="I88" s="72"/>
      <c r="J88" s="75"/>
    </row>
    <row r="89" spans="1:10" ht="30" customHeight="1" thickBot="1" x14ac:dyDescent="0.35">
      <c r="B89" s="67"/>
      <c r="C89" s="59" t="s">
        <v>66</v>
      </c>
      <c r="D89" s="99" t="s">
        <v>127</v>
      </c>
      <c r="E89" s="60"/>
      <c r="F89" s="60"/>
      <c r="G89" s="60"/>
      <c r="H89" s="60"/>
      <c r="I89" s="60"/>
      <c r="J89" s="61"/>
    </row>
    <row r="90" spans="1:10" ht="18" customHeight="1" thickBot="1" x14ac:dyDescent="0.35">
      <c r="A90" s="18"/>
      <c r="B90" s="53"/>
      <c r="C90" s="102" t="s">
        <v>55</v>
      </c>
      <c r="D90" s="103"/>
      <c r="E90" s="54"/>
      <c r="F90" s="55"/>
      <c r="G90" s="56"/>
      <c r="H90" s="56"/>
      <c r="I90" s="57"/>
      <c r="J90" s="58"/>
    </row>
    <row r="91" spans="1:10" ht="18" customHeight="1" x14ac:dyDescent="0.3">
      <c r="A91" s="18"/>
      <c r="B91" s="85" t="s">
        <v>56</v>
      </c>
      <c r="C91" s="122" t="s">
        <v>68</v>
      </c>
      <c r="D91" s="121"/>
      <c r="E91" s="112">
        <v>1200</v>
      </c>
      <c r="F91" s="20">
        <v>1</v>
      </c>
      <c r="G91" s="21">
        <v>1000</v>
      </c>
      <c r="H91" s="21">
        <v>12</v>
      </c>
      <c r="I91" s="22">
        <f>F91*E91</f>
        <v>1200</v>
      </c>
      <c r="J91" s="98">
        <f t="shared" ref="J91:J101" si="35">D91*E91</f>
        <v>0</v>
      </c>
    </row>
    <row r="92" spans="1:10" ht="18" customHeight="1" x14ac:dyDescent="0.3">
      <c r="A92" s="18"/>
      <c r="B92" s="79" t="s">
        <v>57</v>
      </c>
      <c r="C92" s="109" t="s">
        <v>69</v>
      </c>
      <c r="D92" s="116"/>
      <c r="E92" s="113">
        <v>1200</v>
      </c>
      <c r="F92" s="14">
        <v>1</v>
      </c>
      <c r="G92" s="13">
        <v>1000</v>
      </c>
      <c r="H92" s="13">
        <v>12</v>
      </c>
      <c r="I92" s="24">
        <f t="shared" ref="I92:I101" si="36">F92*E92</f>
        <v>1200</v>
      </c>
      <c r="J92" s="78">
        <f t="shared" si="35"/>
        <v>0</v>
      </c>
    </row>
    <row r="93" spans="1:10" ht="18" customHeight="1" x14ac:dyDescent="0.3">
      <c r="A93" s="18"/>
      <c r="B93" s="79" t="s">
        <v>58</v>
      </c>
      <c r="C93" s="109" t="s">
        <v>70</v>
      </c>
      <c r="D93" s="116"/>
      <c r="E93" s="113">
        <v>1200</v>
      </c>
      <c r="F93" s="14">
        <v>1</v>
      </c>
      <c r="G93" s="13">
        <v>1000</v>
      </c>
      <c r="H93" s="13">
        <v>12</v>
      </c>
      <c r="I93" s="24">
        <f t="shared" si="36"/>
        <v>1200</v>
      </c>
      <c r="J93" s="78">
        <f t="shared" si="35"/>
        <v>0</v>
      </c>
    </row>
    <row r="94" spans="1:10" ht="18" customHeight="1" x14ac:dyDescent="0.3">
      <c r="A94" s="18"/>
      <c r="B94" s="79" t="s">
        <v>59</v>
      </c>
      <c r="C94" s="109" t="s">
        <v>71</v>
      </c>
      <c r="D94" s="116"/>
      <c r="E94" s="113">
        <v>1053</v>
      </c>
      <c r="F94" s="14">
        <v>1</v>
      </c>
      <c r="G94" s="13">
        <v>1000</v>
      </c>
      <c r="H94" s="13">
        <v>12</v>
      </c>
      <c r="I94" s="24">
        <f t="shared" si="36"/>
        <v>1053</v>
      </c>
      <c r="J94" s="78">
        <f t="shared" si="35"/>
        <v>0</v>
      </c>
    </row>
    <row r="95" spans="1:10" ht="18" customHeight="1" x14ac:dyDescent="0.3">
      <c r="A95" s="18"/>
      <c r="B95" s="79" t="s">
        <v>78</v>
      </c>
      <c r="C95" s="109" t="s">
        <v>77</v>
      </c>
      <c r="D95" s="116"/>
      <c r="E95" s="113">
        <v>993</v>
      </c>
      <c r="F95" s="14">
        <v>1</v>
      </c>
      <c r="G95" s="13">
        <v>1000</v>
      </c>
      <c r="H95" s="13">
        <v>12</v>
      </c>
      <c r="I95" s="24">
        <f>F95*E95</f>
        <v>993</v>
      </c>
      <c r="J95" s="78">
        <f>D95*E95</f>
        <v>0</v>
      </c>
    </row>
    <row r="96" spans="1:10" ht="18" customHeight="1" thickBot="1" x14ac:dyDescent="0.35">
      <c r="A96" s="18"/>
      <c r="B96" s="79" t="s">
        <v>79</v>
      </c>
      <c r="C96" s="123" t="s">
        <v>126</v>
      </c>
      <c r="D96" s="118"/>
      <c r="E96" s="113">
        <v>1200</v>
      </c>
      <c r="F96" s="14">
        <v>1</v>
      </c>
      <c r="G96" s="13">
        <v>1000</v>
      </c>
      <c r="H96" s="13">
        <v>12</v>
      </c>
      <c r="I96" s="24">
        <f t="shared" ref="I96" si="37">F96*E96</f>
        <v>1200</v>
      </c>
      <c r="J96" s="78">
        <f t="shared" ref="J96" si="38">D96*E96</f>
        <v>0</v>
      </c>
    </row>
    <row r="97" spans="1:10" ht="18" customHeight="1" thickBot="1" x14ac:dyDescent="0.35">
      <c r="B97" s="49"/>
      <c r="C97" s="44" t="s">
        <v>60</v>
      </c>
      <c r="D97" s="42"/>
      <c r="E97" s="35"/>
      <c r="F97" s="30"/>
      <c r="G97" s="31"/>
      <c r="H97" s="31"/>
      <c r="I97" s="32"/>
      <c r="J97" s="33"/>
    </row>
    <row r="98" spans="1:10" ht="18" customHeight="1" x14ac:dyDescent="0.3">
      <c r="A98" s="18"/>
      <c r="B98" s="85" t="s">
        <v>61</v>
      </c>
      <c r="C98" s="122" t="s">
        <v>72</v>
      </c>
      <c r="D98" s="121"/>
      <c r="E98" s="112">
        <v>1200</v>
      </c>
      <c r="F98" s="20">
        <v>1</v>
      </c>
      <c r="G98" s="21">
        <v>1000</v>
      </c>
      <c r="H98" s="21">
        <v>12</v>
      </c>
      <c r="I98" s="22">
        <f t="shared" si="36"/>
        <v>1200</v>
      </c>
      <c r="J98" s="98">
        <f t="shared" si="35"/>
        <v>0</v>
      </c>
    </row>
    <row r="99" spans="1:10" ht="18" customHeight="1" x14ac:dyDescent="0.3">
      <c r="A99" s="18"/>
      <c r="B99" s="79" t="s">
        <v>62</v>
      </c>
      <c r="C99" s="109" t="s">
        <v>73</v>
      </c>
      <c r="D99" s="116"/>
      <c r="E99" s="113">
        <v>1200</v>
      </c>
      <c r="F99" s="14">
        <v>1</v>
      </c>
      <c r="G99" s="13">
        <v>1000</v>
      </c>
      <c r="H99" s="13">
        <v>12</v>
      </c>
      <c r="I99" s="24">
        <f t="shared" si="36"/>
        <v>1200</v>
      </c>
      <c r="J99" s="78">
        <f t="shared" si="35"/>
        <v>0</v>
      </c>
    </row>
    <row r="100" spans="1:10" ht="18" customHeight="1" x14ac:dyDescent="0.3">
      <c r="A100" s="18"/>
      <c r="B100" s="79" t="s">
        <v>63</v>
      </c>
      <c r="C100" s="109" t="s">
        <v>74</v>
      </c>
      <c r="D100" s="116"/>
      <c r="E100" s="113">
        <v>1200</v>
      </c>
      <c r="F100" s="14">
        <v>1</v>
      </c>
      <c r="G100" s="13">
        <v>1000</v>
      </c>
      <c r="H100" s="13">
        <v>12</v>
      </c>
      <c r="I100" s="24">
        <f t="shared" si="36"/>
        <v>1200</v>
      </c>
      <c r="J100" s="78">
        <f t="shared" si="35"/>
        <v>0</v>
      </c>
    </row>
    <row r="101" spans="1:10" ht="18" customHeight="1" x14ac:dyDescent="0.3">
      <c r="A101" s="18"/>
      <c r="B101" s="79" t="s">
        <v>64</v>
      </c>
      <c r="C101" s="109" t="s">
        <v>75</v>
      </c>
      <c r="D101" s="116"/>
      <c r="E101" s="113">
        <v>1053</v>
      </c>
      <c r="F101" s="14">
        <v>1</v>
      </c>
      <c r="G101" s="13">
        <v>1000</v>
      </c>
      <c r="H101" s="13">
        <v>12</v>
      </c>
      <c r="I101" s="24">
        <f t="shared" si="36"/>
        <v>1053</v>
      </c>
      <c r="J101" s="78">
        <f t="shared" si="35"/>
        <v>0</v>
      </c>
    </row>
    <row r="102" spans="1:10" ht="18" customHeight="1" x14ac:dyDescent="0.3">
      <c r="A102" s="18"/>
      <c r="B102" s="79" t="s">
        <v>80</v>
      </c>
      <c r="C102" s="109" t="s">
        <v>76</v>
      </c>
      <c r="D102" s="116"/>
      <c r="E102" s="113">
        <v>993</v>
      </c>
      <c r="F102" s="14">
        <v>1</v>
      </c>
      <c r="G102" s="13">
        <v>1000</v>
      </c>
      <c r="H102" s="13">
        <v>12</v>
      </c>
      <c r="I102" s="24">
        <f>F102*E102</f>
        <v>993</v>
      </c>
      <c r="J102" s="78">
        <f>D102*E102</f>
        <v>0</v>
      </c>
    </row>
    <row r="103" spans="1:10" ht="18" customHeight="1" thickBot="1" x14ac:dyDescent="0.35">
      <c r="A103" s="18"/>
      <c r="B103" s="80" t="s">
        <v>81</v>
      </c>
      <c r="C103" s="111" t="s">
        <v>125</v>
      </c>
      <c r="D103" s="118"/>
      <c r="E103" s="114">
        <v>1200</v>
      </c>
      <c r="F103" s="81">
        <v>1</v>
      </c>
      <c r="G103" s="82">
        <v>1000</v>
      </c>
      <c r="H103" s="82">
        <v>12</v>
      </c>
      <c r="I103" s="83">
        <f t="shared" ref="I103" si="39">F103*E103</f>
        <v>1200</v>
      </c>
      <c r="J103" s="84">
        <f t="shared" ref="J103" si="40">D103*E103</f>
        <v>0</v>
      </c>
    </row>
    <row r="104" spans="1:10" ht="18" customHeight="1" thickBot="1" x14ac:dyDescent="0.35">
      <c r="B104" s="164" t="s">
        <v>6</v>
      </c>
      <c r="C104" s="165"/>
      <c r="D104" s="125">
        <f>SUM(D13:D103)</f>
        <v>0</v>
      </c>
      <c r="E104" s="124"/>
      <c r="F104" s="45"/>
      <c r="G104" s="45"/>
      <c r="H104" s="45"/>
      <c r="I104" s="45"/>
      <c r="J104" s="46">
        <f>SUM(J13:J103)</f>
        <v>0</v>
      </c>
    </row>
    <row r="107" spans="1:10" ht="18" customHeight="1" x14ac:dyDescent="0.3">
      <c r="C107" s="3"/>
      <c r="D107" s="3"/>
      <c r="E107" s="3"/>
      <c r="F107" s="3"/>
      <c r="G107" s="3"/>
      <c r="H107" s="3"/>
      <c r="I107" s="3"/>
      <c r="J107" s="3"/>
    </row>
  </sheetData>
  <sortState ref="C17:S51">
    <sortCondition sortBy="cellColor" ref="C17"/>
  </sortState>
  <mergeCells count="15">
    <mergeCell ref="H1:J3"/>
    <mergeCell ref="B104:C104"/>
    <mergeCell ref="I10:I11"/>
    <mergeCell ref="B40:C40"/>
    <mergeCell ref="B10:B11"/>
    <mergeCell ref="E10:E11"/>
    <mergeCell ref="C10:C11"/>
    <mergeCell ref="F10:F11"/>
    <mergeCell ref="H10:H11"/>
    <mergeCell ref="D6:J6"/>
    <mergeCell ref="D7:J7"/>
    <mergeCell ref="D8:J8"/>
    <mergeCell ref="D10:D11"/>
    <mergeCell ref="J10:J11"/>
    <mergeCell ref="B4:J5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</dc:creator>
  <cp:lastModifiedBy>Пользователь Windows</cp:lastModifiedBy>
  <dcterms:created xsi:type="dcterms:W3CDTF">2013-05-07T08:14:25Z</dcterms:created>
  <dcterms:modified xsi:type="dcterms:W3CDTF">2021-04-16T09:56:13Z</dcterms:modified>
</cp:coreProperties>
</file>