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9320" windowHeight="9660"/>
  </bookViews>
  <sheets>
    <sheet name="price" sheetId="1" r:id="rId1"/>
  </sheets>
  <definedNames>
    <definedName name="_xlnm._FilterDatabase" localSheetId="0" hidden="1">price!$B$3:$J$3</definedName>
    <definedName name="Print_Area" localSheetId="0">price!$A$1:$H$300</definedName>
    <definedName name="аааа" localSheetId="0">price!$D$52:$G$310</definedName>
    <definedName name="_xlnm.Print_Area" localSheetId="0">price!$A$1:$J$300</definedName>
  </definedNames>
  <calcPr calcId="124519"/>
</workbook>
</file>

<file path=xl/calcChain.xml><?xml version="1.0" encoding="utf-8"?>
<calcChain xmlns="http://schemas.openxmlformats.org/spreadsheetml/2006/main">
  <c r="J294" i="1"/>
  <c r="J293"/>
  <c r="I294"/>
  <c r="I293"/>
  <c r="J259"/>
  <c r="J258"/>
  <c r="J257"/>
  <c r="J256"/>
  <c r="I257"/>
  <c r="I259"/>
  <c r="I258"/>
  <c r="I256"/>
  <c r="J139"/>
  <c r="J138"/>
  <c r="I139"/>
  <c r="I138"/>
  <c r="J246" l="1"/>
  <c r="J245"/>
  <c r="J244"/>
  <c r="I246"/>
  <c r="I245"/>
  <c r="I244"/>
  <c r="J145"/>
  <c r="J144"/>
  <c r="J143"/>
  <c r="J142"/>
  <c r="J141"/>
  <c r="J140"/>
  <c r="I145" l="1"/>
  <c r="I144"/>
  <c r="I143"/>
  <c r="I142"/>
  <c r="I141"/>
  <c r="I140"/>
  <c r="I7" l="1"/>
  <c r="I8"/>
  <c r="I9"/>
  <c r="I10"/>
  <c r="I11"/>
  <c r="I12"/>
  <c r="I13"/>
  <c r="I14"/>
  <c r="I15"/>
  <c r="I16"/>
  <c r="I17"/>
  <c r="I18"/>
  <c r="I19"/>
  <c r="I20"/>
  <c r="I22"/>
  <c r="I23"/>
  <c r="I24"/>
  <c r="I25"/>
  <c r="I26"/>
  <c r="I27"/>
  <c r="I28"/>
  <c r="I29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5"/>
  <c r="I96"/>
  <c r="I97"/>
  <c r="I99"/>
  <c r="I100"/>
  <c r="I101"/>
  <c r="I103"/>
  <c r="I104"/>
  <c r="I105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30"/>
  <c r="I131"/>
  <c r="I132"/>
  <c r="I133"/>
  <c r="I134"/>
  <c r="I135"/>
  <c r="I136"/>
  <c r="I137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1"/>
  <c r="I182"/>
  <c r="I183"/>
  <c r="I184"/>
  <c r="I185"/>
  <c r="I186"/>
  <c r="I187"/>
  <c r="I188"/>
  <c r="I189"/>
  <c r="I190"/>
  <c r="I191"/>
  <c r="I192"/>
  <c r="I193"/>
  <c r="I195"/>
  <c r="I196"/>
  <c r="I197"/>
  <c r="I198"/>
  <c r="I199"/>
  <c r="I200"/>
  <c r="I201"/>
  <c r="I202"/>
  <c r="I203"/>
  <c r="I204"/>
  <c r="I205"/>
  <c r="I206"/>
  <c r="I207"/>
  <c r="I208"/>
  <c r="I210"/>
  <c r="I211"/>
  <c r="I213"/>
  <c r="I214"/>
  <c r="I216"/>
  <c r="I217"/>
  <c r="I219"/>
  <c r="I220"/>
  <c r="I221"/>
  <c r="I222"/>
  <c r="I223"/>
  <c r="I224"/>
  <c r="I226"/>
  <c r="I227"/>
  <c r="I228"/>
  <c r="I229"/>
  <c r="I230"/>
  <c r="I231"/>
  <c r="I232"/>
  <c r="I233"/>
  <c r="I234"/>
  <c r="I235"/>
  <c r="I236"/>
  <c r="I237"/>
  <c r="I239"/>
  <c r="I240"/>
  <c r="I241"/>
  <c r="I242"/>
  <c r="I247"/>
  <c r="I248"/>
  <c r="I249"/>
  <c r="I250"/>
  <c r="I251"/>
  <c r="I252"/>
  <c r="I253"/>
  <c r="I254"/>
  <c r="I260"/>
  <c r="I261"/>
  <c r="I262"/>
  <c r="I263"/>
  <c r="I264"/>
  <c r="I265"/>
  <c r="I266"/>
  <c r="I267"/>
  <c r="I268"/>
  <c r="I269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5"/>
  <c r="I296"/>
  <c r="I297"/>
  <c r="I298"/>
  <c r="I299"/>
  <c r="I300"/>
  <c r="J7"/>
  <c r="J8"/>
  <c r="J9"/>
  <c r="J10"/>
  <c r="J11"/>
  <c r="J12"/>
  <c r="J13"/>
  <c r="J14"/>
  <c r="J15"/>
  <c r="J16"/>
  <c r="J17"/>
  <c r="J18"/>
  <c r="J19"/>
  <c r="J20"/>
  <c r="J22"/>
  <c r="J23"/>
  <c r="J24"/>
  <c r="J25"/>
  <c r="J26"/>
  <c r="J27"/>
  <c r="J28"/>
  <c r="J29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5"/>
  <c r="J96"/>
  <c r="J97"/>
  <c r="J99"/>
  <c r="J100"/>
  <c r="J101"/>
  <c r="J103"/>
  <c r="J104"/>
  <c r="J105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30"/>
  <c r="J131"/>
  <c r="J132"/>
  <c r="J133"/>
  <c r="J134"/>
  <c r="J135"/>
  <c r="J136"/>
  <c r="J137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1"/>
  <c r="J182"/>
  <c r="J183"/>
  <c r="J184"/>
  <c r="J185"/>
  <c r="J186"/>
  <c r="J187"/>
  <c r="J188"/>
  <c r="J189"/>
  <c r="J190"/>
  <c r="J191"/>
  <c r="J192"/>
  <c r="J193"/>
  <c r="J195"/>
  <c r="J196"/>
  <c r="J197"/>
  <c r="J198"/>
  <c r="J199"/>
  <c r="J200"/>
  <c r="J201"/>
  <c r="J202"/>
  <c r="J203"/>
  <c r="J204"/>
  <c r="J205"/>
  <c r="J206"/>
  <c r="J207"/>
  <c r="J208"/>
  <c r="J210"/>
  <c r="J211"/>
  <c r="J213"/>
  <c r="J214"/>
  <c r="J216"/>
  <c r="J217"/>
  <c r="J219"/>
  <c r="J220"/>
  <c r="J221"/>
  <c r="J222"/>
  <c r="J223"/>
  <c r="J224"/>
  <c r="J226"/>
  <c r="J227"/>
  <c r="J228"/>
  <c r="J229"/>
  <c r="J230"/>
  <c r="J231"/>
  <c r="J232"/>
  <c r="J233"/>
  <c r="J234"/>
  <c r="J235"/>
  <c r="J236"/>
  <c r="J237"/>
  <c r="J239"/>
  <c r="J240"/>
  <c r="J241"/>
  <c r="J242"/>
  <c r="J247"/>
  <c r="J248"/>
  <c r="J249"/>
  <c r="J250"/>
  <c r="J251"/>
  <c r="J252"/>
  <c r="J253"/>
  <c r="J254"/>
  <c r="J260"/>
  <c r="J261"/>
  <c r="J262"/>
  <c r="J263"/>
  <c r="J264"/>
  <c r="J265"/>
  <c r="J266"/>
  <c r="J267"/>
  <c r="J268"/>
  <c r="J269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5"/>
  <c r="J296"/>
  <c r="J297"/>
  <c r="J298"/>
  <c r="J299"/>
  <c r="J300"/>
</calcChain>
</file>

<file path=xl/sharedStrings.xml><?xml version="1.0" encoding="utf-8"?>
<sst xmlns="http://schemas.openxmlformats.org/spreadsheetml/2006/main" count="829" uniqueCount="582">
  <si>
    <t>ПРАЙС-ЛИСТ</t>
  </si>
  <si>
    <t>ФОТО</t>
  </si>
  <si>
    <t>В830хШ500хГ274</t>
  </si>
  <si>
    <t>В830хШ615хГ326</t>
  </si>
  <si>
    <t>В600хШ388хГ211</t>
  </si>
  <si>
    <t>В750хШ400хГ220</t>
  </si>
  <si>
    <t>В750хШ500хГ220</t>
  </si>
  <si>
    <t>В750хШ600хГ220</t>
  </si>
  <si>
    <t>В700хШ600хГ160</t>
  </si>
  <si>
    <t>В500хШ437хГ145</t>
  </si>
  <si>
    <t xml:space="preserve">В700хШ650хГ160 </t>
  </si>
  <si>
    <t>В700хШ500хГ160</t>
  </si>
  <si>
    <t>В600хШ400хГ18</t>
  </si>
  <si>
    <t xml:space="preserve">В700хШ570хГ431 </t>
  </si>
  <si>
    <t>В700хШ680хГ431</t>
  </si>
  <si>
    <t>В700хШ780хГ431</t>
  </si>
  <si>
    <t>В700хШ550хГ160</t>
  </si>
  <si>
    <t>В700хШ600хГ145</t>
  </si>
  <si>
    <t>В700хШ500хГ145</t>
  </si>
  <si>
    <t>В680хШ460хГ380</t>
  </si>
  <si>
    <t>В680хШ570хГ431</t>
  </si>
  <si>
    <t>В700хШ700хГ145</t>
  </si>
  <si>
    <t>В1800хШ300хГ320</t>
  </si>
  <si>
    <t>В1800хШ350хГ320</t>
  </si>
  <si>
    <t>В1800хШ400хГ320</t>
  </si>
  <si>
    <t>В740хШ300хГ220</t>
  </si>
  <si>
    <t>В700хШ500хГ150</t>
  </si>
  <si>
    <t>В700хШ600хГ150</t>
  </si>
  <si>
    <t xml:space="preserve">В550хШ570хГ431 </t>
  </si>
  <si>
    <t>В550хШ660хГ431</t>
  </si>
  <si>
    <t>В550хШ760хГ431</t>
  </si>
  <si>
    <t xml:space="preserve">В730хШ1030хГ460 </t>
  </si>
  <si>
    <t xml:space="preserve">В730хШ820хГ440 </t>
  </si>
  <si>
    <t>В750хШ500хГ160</t>
  </si>
  <si>
    <t>В750хШ550хГ160</t>
  </si>
  <si>
    <t>В750хШ600хГ160</t>
  </si>
  <si>
    <t xml:space="preserve">В733хШ720хГ455 </t>
  </si>
  <si>
    <t xml:space="preserve">В730хШ615хГ455 </t>
  </si>
  <si>
    <t>В800*Ш800*Г145</t>
  </si>
  <si>
    <t>В600хШ500хГ18</t>
  </si>
  <si>
    <t>В600хШ600хГ18</t>
  </si>
  <si>
    <t>В700хШ800хГ160</t>
  </si>
  <si>
    <t>В700хШ570хГ160</t>
  </si>
  <si>
    <t>В700хШ680хГ160</t>
  </si>
  <si>
    <t>В600хШ450хГ110</t>
  </si>
  <si>
    <t>В740хШ600хГ271</t>
  </si>
  <si>
    <t>В700хШ450хГ160</t>
  </si>
  <si>
    <t>В866хШ300хГ320</t>
  </si>
  <si>
    <t>В866хШ350хГ320</t>
  </si>
  <si>
    <t>В866хШ400хГ320</t>
  </si>
  <si>
    <t>Умывальник Ладога 50 (Santek)</t>
  </si>
  <si>
    <t>Умывальник Como 40 (Cersanit)</t>
  </si>
  <si>
    <t>Умывальник Эрика 60 (Cersanit)</t>
  </si>
  <si>
    <t>Умывальник Стелла 65 (Santek)</t>
  </si>
  <si>
    <t>В680хШ590хГ290</t>
  </si>
  <si>
    <t>Умывальник Балтика 80 (Santek)</t>
  </si>
  <si>
    <t>Умывальник Como 50 (Cersanit)</t>
  </si>
  <si>
    <t>В680хШ773хГ310</t>
  </si>
  <si>
    <t>Умывальник Como 60 (Cersanit)</t>
  </si>
  <si>
    <t>Умывальник Como 70 (Cersanit)</t>
  </si>
  <si>
    <t>Умывальник Como 80 (Cersanit)</t>
  </si>
  <si>
    <t>Умывальник Оскар 105 (Kirovit)</t>
  </si>
  <si>
    <t>Умывальник Оскар 75 (Kirovit)</t>
  </si>
  <si>
    <t>Умывальник Оскар 65 (Kirovit)</t>
  </si>
  <si>
    <r>
      <t xml:space="preserve">В830хШ475хГ480                                                            </t>
    </r>
    <r>
      <rPr>
        <sz val="14"/>
        <color theme="1"/>
        <rFont val="Cambria"/>
        <family val="1"/>
        <charset val="204"/>
        <scheme val="major"/>
      </rPr>
      <t xml:space="preserve">                         </t>
    </r>
    <r>
      <rPr>
        <sz val="11"/>
        <color theme="1"/>
        <rFont val="Cambria"/>
        <family val="1"/>
        <charset val="204"/>
        <scheme val="major"/>
      </rPr>
      <t xml:space="preserve"> </t>
    </r>
  </si>
  <si>
    <t>Умывальник Оскар 85 (Kirovit)</t>
  </si>
  <si>
    <t>Коллекция МИЛЛИ</t>
  </si>
  <si>
    <t>Вне коллекций</t>
  </si>
  <si>
    <t>В680хШ572хГ493</t>
  </si>
  <si>
    <t>В680хШ665хГ440</t>
  </si>
  <si>
    <t>В680хШ774хГ440</t>
  </si>
  <si>
    <t>ОПТ1</t>
  </si>
  <si>
    <t>ОПТ2</t>
  </si>
  <si>
    <t xml:space="preserve">Название коллекции </t>
  </si>
  <si>
    <t>Габариты , мм</t>
  </si>
  <si>
    <t>В680хШ525хГ303</t>
  </si>
  <si>
    <t>Тел. (495) 003-03-35</t>
  </si>
  <si>
    <t>www.emmymebel.ru</t>
  </si>
  <si>
    <t>Умывальник Фостер 60 (Kirovit)</t>
  </si>
  <si>
    <t>Умывальник Фостер 70 (Kirovit)</t>
  </si>
  <si>
    <t>Умывальник Фостер 80 (Kirovit)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</si>
  <si>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50</t>
    </r>
    <r>
      <rPr>
        <i/>
        <sz val="12"/>
        <color theme="1"/>
        <rFont val="Cambria"/>
        <family val="1"/>
        <charset val="204"/>
        <scheme val="major"/>
      </rPr>
      <t xml:space="preserve"> под умывальник Ладога 50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</si>
  <si>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60 </t>
    </r>
    <r>
      <rPr>
        <i/>
        <sz val="12"/>
        <color theme="1"/>
        <rFont val="Cambria"/>
        <family val="1"/>
        <charset val="204"/>
        <scheme val="major"/>
      </rPr>
      <t>под умывальник Эрика 60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</si>
  <si>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 65 </t>
    </r>
    <r>
      <rPr>
        <i/>
        <sz val="12"/>
        <color theme="1"/>
        <rFont val="Cambria"/>
        <family val="1"/>
        <charset val="204"/>
        <scheme val="major"/>
      </rPr>
      <t>под умывальник Стелла 65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</si>
  <si>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 80 </t>
    </r>
    <r>
      <rPr>
        <i/>
        <sz val="12"/>
        <color theme="1"/>
        <rFont val="Cambria"/>
        <family val="1"/>
        <charset val="204"/>
        <scheme val="major"/>
      </rPr>
      <t xml:space="preserve">(Прага) с 3 ящиками под умывальник Балтика 80 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</si>
  <si>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МОНТАНА 50  </t>
    </r>
    <r>
      <rPr>
        <i/>
        <sz val="12"/>
        <color theme="1"/>
        <rFont val="Cambria"/>
        <family val="1"/>
        <charset val="204"/>
        <scheme val="major"/>
      </rPr>
      <t xml:space="preserve">под умывальник Como 50 </t>
    </r>
  </si>
  <si>
    <r>
      <t xml:space="preserve">Зеркало со шкафчиками </t>
    </r>
    <r>
      <rPr>
        <b/>
        <i/>
        <sz val="12"/>
        <color theme="1"/>
        <rFont val="Cambria"/>
        <family val="1"/>
        <charset val="204"/>
        <scheme val="major"/>
      </rPr>
      <t xml:space="preserve">РОКАРД  80 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        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</si>
  <si>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РОКАРД 60  </t>
    </r>
    <r>
      <rPr>
        <i/>
        <sz val="12"/>
        <color theme="1"/>
        <rFont val="Cambria"/>
        <family val="1"/>
        <charset val="204"/>
        <scheme val="major"/>
      </rPr>
      <t>2 ящика  под умывальник Como 60 (наполная)</t>
    </r>
  </si>
  <si>
    <r>
      <t>Тумба</t>
    </r>
    <r>
      <rPr>
        <b/>
        <i/>
        <sz val="12"/>
        <color theme="1"/>
        <rFont val="Cambria"/>
        <family val="1"/>
        <charset val="204"/>
        <scheme val="major"/>
      </rPr>
      <t xml:space="preserve"> РОКАРД 70 </t>
    </r>
    <r>
      <rPr>
        <i/>
        <sz val="12"/>
        <color theme="1"/>
        <rFont val="Cambria"/>
        <family val="1"/>
        <charset val="204"/>
        <scheme val="major"/>
      </rPr>
      <t xml:space="preserve"> 2 ящика под умывальник Como 70 (наполная)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</si>
  <si>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РОКАРД 80 </t>
    </r>
    <r>
      <rPr>
        <i/>
        <sz val="12"/>
        <color theme="1"/>
        <rFont val="Cambria"/>
        <family val="1"/>
        <charset val="204"/>
        <scheme val="major"/>
      </rPr>
      <t>под умывальник Como 80 (наполная)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</si>
  <si>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РОКАРД 70</t>
    </r>
    <r>
      <rPr>
        <i/>
        <sz val="12"/>
        <color theme="1"/>
        <rFont val="Cambria"/>
        <family val="1"/>
        <charset val="204"/>
        <scheme val="major"/>
      </rPr>
      <t xml:space="preserve"> двухдверная под умывальник Como 70 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</si>
  <si>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РОКАРД 60 </t>
    </r>
    <r>
      <rPr>
        <i/>
        <sz val="12"/>
        <color theme="1"/>
        <rFont val="Cambria"/>
        <family val="1"/>
        <charset val="204"/>
        <scheme val="major"/>
      </rPr>
      <t xml:space="preserve"> 2 ящика под умывальник Como 60 (подвесная)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</si>
  <si>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РОКАРД 70 </t>
    </r>
    <r>
      <rPr>
        <i/>
        <sz val="12"/>
        <color theme="1"/>
        <rFont val="Cambria"/>
        <family val="1"/>
        <charset val="204"/>
        <scheme val="major"/>
      </rPr>
      <t xml:space="preserve"> 2 ящика под умывальник Como 70 (подвесная)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</si>
  <si>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РОКАРД 80</t>
    </r>
    <r>
      <rPr>
        <i/>
        <sz val="12"/>
        <color theme="1"/>
        <rFont val="Cambria"/>
        <family val="1"/>
        <charset val="204"/>
        <scheme val="major"/>
      </rPr>
      <t xml:space="preserve"> 2 ящика под умывальник Como 80 (подвесная)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</si>
  <si>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РОКАРД 80 </t>
    </r>
    <r>
      <rPr>
        <i/>
        <sz val="12"/>
        <color theme="1"/>
        <rFont val="Cambria"/>
        <family val="1"/>
        <charset val="204"/>
        <scheme val="major"/>
      </rPr>
      <t xml:space="preserve">под умывальник Como 80  двухдверная 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</si>
  <si>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ВИТА  60</t>
    </r>
    <r>
      <rPr>
        <i/>
        <sz val="12"/>
        <color theme="1"/>
        <rFont val="Cambria"/>
        <family val="1"/>
        <charset val="204"/>
        <scheme val="major"/>
      </rPr>
      <t xml:space="preserve"> 2 ящика под умывальник Фостер 60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</si>
  <si>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ДЖЕРСИ 65 </t>
    </r>
    <r>
      <rPr>
        <i/>
        <sz val="12"/>
        <color theme="1"/>
        <rFont val="Cambria"/>
        <family val="1"/>
        <charset val="204"/>
        <scheme val="major"/>
      </rPr>
      <t>2 ящика под умывальник Оскар 65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</si>
  <si>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ДЖЕРСИ 85</t>
    </r>
    <r>
      <rPr>
        <i/>
        <sz val="12"/>
        <color theme="1"/>
        <rFont val="Cambria"/>
        <family val="1"/>
        <charset val="204"/>
        <scheme val="major"/>
      </rPr>
      <t xml:space="preserve"> 2 ящика и 1 дверь </t>
    </r>
    <r>
      <rPr>
        <b/>
        <i/>
        <sz val="12"/>
        <color theme="1"/>
        <rFont val="Cambria"/>
        <family val="1"/>
        <charset val="204"/>
        <scheme val="major"/>
      </rPr>
      <t>Правый</t>
    </r>
    <r>
      <rPr>
        <i/>
        <sz val="12"/>
        <color theme="1"/>
        <rFont val="Cambria"/>
        <family val="1"/>
        <charset val="204"/>
        <scheme val="major"/>
      </rPr>
      <t xml:space="preserve"> под умывальник Оскар 85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</si>
  <si>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ДЖЕРСИ 105</t>
    </r>
    <r>
      <rPr>
        <i/>
        <sz val="12"/>
        <color theme="1"/>
        <rFont val="Cambria"/>
        <family val="1"/>
        <charset val="204"/>
        <scheme val="major"/>
      </rPr>
      <t xml:space="preserve"> 2 ящика и 2 двери под умывальник Оскар 105</t>
    </r>
  </si>
  <si>
    <r>
      <t xml:space="preserve">Зеркало </t>
    </r>
    <r>
      <rPr>
        <b/>
        <i/>
        <sz val="12"/>
        <color theme="1"/>
        <rFont val="Cambria"/>
        <family val="1"/>
        <charset val="204"/>
        <scheme val="major"/>
      </rPr>
      <t>Сатин 40</t>
    </r>
    <r>
      <rPr>
        <i/>
        <sz val="12"/>
        <color theme="1"/>
        <rFont val="Cambria"/>
        <family val="1"/>
        <charset val="204"/>
        <scheme val="major"/>
      </rPr>
      <t xml:space="preserve"> на подложке из ЛДСП</t>
    </r>
  </si>
  <si>
    <r>
      <t xml:space="preserve">Зеркало </t>
    </r>
    <r>
      <rPr>
        <b/>
        <i/>
        <sz val="12"/>
        <color theme="1"/>
        <rFont val="Cambria"/>
        <family val="1"/>
        <charset val="204"/>
        <scheme val="major"/>
      </rPr>
      <t>Сатин 50</t>
    </r>
    <r>
      <rPr>
        <i/>
        <sz val="12"/>
        <color theme="1"/>
        <rFont val="Cambria"/>
        <family val="1"/>
        <charset val="204"/>
        <scheme val="major"/>
      </rPr>
      <t xml:space="preserve"> на подложке из ЛДСП</t>
    </r>
  </si>
  <si>
    <r>
      <t xml:space="preserve">Зеркало </t>
    </r>
    <r>
      <rPr>
        <b/>
        <i/>
        <sz val="12"/>
        <color theme="1"/>
        <rFont val="Cambria"/>
        <family val="1"/>
        <charset val="204"/>
        <scheme val="major"/>
      </rPr>
      <t xml:space="preserve">Сатин 60 </t>
    </r>
    <r>
      <rPr>
        <i/>
        <sz val="12"/>
        <color theme="1"/>
        <rFont val="Cambria"/>
        <family val="1"/>
        <charset val="204"/>
        <scheme val="major"/>
      </rPr>
      <t>на подложке из ЛДСП</t>
    </r>
  </si>
  <si>
    <r>
      <t xml:space="preserve">Зеркало со светильником </t>
    </r>
    <r>
      <rPr>
        <b/>
        <i/>
        <sz val="12"/>
        <color theme="1"/>
        <rFont val="Cambria"/>
        <family val="1"/>
        <charset val="204"/>
        <scheme val="major"/>
      </rPr>
      <t>АСТИ 50</t>
    </r>
  </si>
  <si>
    <r>
      <t xml:space="preserve">Зеркало со светильником </t>
    </r>
    <r>
      <rPr>
        <b/>
        <i/>
        <sz val="12"/>
        <color theme="1"/>
        <rFont val="Cambria"/>
        <family val="1"/>
        <charset val="204"/>
        <scheme val="major"/>
      </rPr>
      <t>АСТИ 55</t>
    </r>
  </si>
  <si>
    <r>
      <t xml:space="preserve">Зеркало со светильником </t>
    </r>
    <r>
      <rPr>
        <b/>
        <i/>
        <sz val="12"/>
        <color theme="1"/>
        <rFont val="Cambria"/>
        <family val="1"/>
        <charset val="204"/>
        <scheme val="major"/>
      </rPr>
      <t>АСТИ 60</t>
    </r>
  </si>
  <si>
    <t>В145хШ400хГ220</t>
  </si>
  <si>
    <t>В155хШ500хГ400</t>
  </si>
  <si>
    <t>В165хШ600хГ450</t>
  </si>
  <si>
    <t>В163хШ700хГ450</t>
  </si>
  <si>
    <t>В165хШ700хГ450</t>
  </si>
  <si>
    <t>В185хШ605хГ405</t>
  </si>
  <si>
    <t>В190хШ705хГ460</t>
  </si>
  <si>
    <t>В200хШ810хГ453</t>
  </si>
  <si>
    <r>
      <t xml:space="preserve">Коллекция ДЖЕРСИ </t>
    </r>
    <r>
      <rPr>
        <b/>
        <i/>
        <sz val="12"/>
        <color theme="1"/>
        <rFont val="Cambria"/>
        <family val="1"/>
        <charset val="204"/>
        <scheme val="major"/>
      </rPr>
      <t xml:space="preserve"> (корпус и фасады МДФ)</t>
    </r>
  </si>
  <si>
    <r>
      <t xml:space="preserve">Коллекция ВИТА </t>
    </r>
    <r>
      <rPr>
        <b/>
        <i/>
        <sz val="12"/>
        <color theme="1"/>
        <rFont val="Cambria"/>
        <family val="1"/>
        <charset val="204"/>
        <scheme val="major"/>
      </rPr>
      <t xml:space="preserve">  (корпус и фасады МДФ)</t>
    </r>
  </si>
  <si>
    <r>
      <t xml:space="preserve">Коллекция РОКАРД  </t>
    </r>
    <r>
      <rPr>
        <b/>
        <i/>
        <sz val="12"/>
        <color theme="1"/>
        <rFont val="Cambria"/>
        <family val="1"/>
        <charset val="204"/>
        <scheme val="major"/>
      </rPr>
      <t xml:space="preserve"> (корпус и фасады МДФ)</t>
    </r>
  </si>
  <si>
    <r>
      <t>Коллекция МОНТАНА</t>
    </r>
    <r>
      <rPr>
        <b/>
        <i/>
        <sz val="12"/>
        <color theme="1"/>
        <rFont val="Cambria"/>
        <family val="1"/>
        <charset val="204"/>
        <scheme val="major"/>
      </rPr>
      <t xml:space="preserve"> (корпус и фасады МДФ)</t>
    </r>
  </si>
  <si>
    <t>В170хШ650хГ470</t>
  </si>
  <si>
    <t>В180хШ750хГ470</t>
  </si>
  <si>
    <t>В185хШ850хГ470</t>
  </si>
  <si>
    <t>В190хШ1065хГ475</t>
  </si>
  <si>
    <t>В175хШ510хГ435</t>
  </si>
  <si>
    <t>В215хШ555хГ470</t>
  </si>
  <si>
    <t>В205хШ600хГ477</t>
  </si>
  <si>
    <t>В160хШ650хГ480</t>
  </si>
  <si>
    <t>В200хШ800хГ470</t>
  </si>
  <si>
    <t>В830хШ575хГ480</t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</si>
  <si>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МИЛЛИ  80 с</t>
    </r>
    <r>
      <rPr>
        <i/>
        <sz val="12"/>
        <color theme="1"/>
        <rFont val="Cambria"/>
        <family val="1"/>
        <charset val="204"/>
        <scheme val="major"/>
      </rPr>
      <t xml:space="preserve"> подсветкой</t>
    </r>
  </si>
  <si>
    <t xml:space="preserve">В800*Ш600*Г145
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</si>
  <si>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МОНТАНА 60</t>
    </r>
    <r>
      <rPr>
        <i/>
        <sz val="12"/>
        <color theme="1"/>
        <rFont val="Cambria"/>
        <family val="1"/>
        <charset val="204"/>
        <scheme val="major"/>
      </rPr>
      <t xml:space="preserve"> под умывальник Como 60 </t>
    </r>
  </si>
  <si>
    <r>
      <t xml:space="preserve">Умывальник </t>
    </r>
    <r>
      <rPr>
        <b/>
        <i/>
        <sz val="11"/>
        <color theme="1"/>
        <rFont val="Calibri"/>
        <family val="2"/>
        <charset val="204"/>
        <scheme val="minor"/>
      </rPr>
      <t xml:space="preserve">Уют </t>
    </r>
    <r>
      <rPr>
        <i/>
        <sz val="11"/>
        <color theme="1"/>
        <rFont val="Calibri"/>
        <family val="2"/>
        <charset val="204"/>
        <scheme val="minor"/>
      </rPr>
      <t>50 (Rosa)</t>
    </r>
  </si>
  <si>
    <r>
      <t xml:space="preserve">Умывальник </t>
    </r>
    <r>
      <rPr>
        <b/>
        <i/>
        <sz val="11"/>
        <color theme="1"/>
        <rFont val="Calibri"/>
        <family val="2"/>
        <charset val="204"/>
        <scheme val="minor"/>
      </rPr>
      <t>Уют</t>
    </r>
    <r>
      <rPr>
        <i/>
        <sz val="11"/>
        <color theme="1"/>
        <rFont val="Calibri"/>
        <family val="2"/>
        <charset val="204"/>
        <scheme val="minor"/>
      </rPr>
      <t xml:space="preserve"> 55 (Rosa)</t>
    </r>
  </si>
  <si>
    <r>
      <t>Умывальник</t>
    </r>
    <r>
      <rPr>
        <b/>
        <i/>
        <sz val="11"/>
        <color theme="1"/>
        <rFont val="Calibri"/>
        <family val="2"/>
        <charset val="204"/>
        <scheme val="minor"/>
      </rPr>
      <t xml:space="preserve"> Уют</t>
    </r>
    <r>
      <rPr>
        <i/>
        <sz val="11"/>
        <color theme="1"/>
        <rFont val="Calibri"/>
        <family val="2"/>
        <charset val="204"/>
        <scheme val="minor"/>
      </rPr>
      <t xml:space="preserve"> 60 (Rosa)</t>
    </r>
  </si>
  <si>
    <r>
      <t>Тумба</t>
    </r>
    <r>
      <rPr>
        <b/>
        <i/>
        <sz val="11"/>
        <color theme="1"/>
        <rFont val="Calibri"/>
        <family val="2"/>
        <charset val="204"/>
        <scheme val="minor"/>
      </rPr>
      <t xml:space="preserve"> РИО</t>
    </r>
    <r>
      <rPr>
        <i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под умывальник Уют 50</t>
    </r>
  </si>
  <si>
    <r>
      <t xml:space="preserve">Тумба </t>
    </r>
    <r>
      <rPr>
        <b/>
        <i/>
        <sz val="11"/>
        <color theme="1"/>
        <rFont val="Calibri"/>
        <family val="2"/>
        <charset val="204"/>
        <scheme val="minor"/>
      </rPr>
      <t>РИО</t>
    </r>
    <r>
      <rPr>
        <i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под умывальник Уют 55</t>
    </r>
  </si>
  <si>
    <r>
      <t xml:space="preserve">Тумба </t>
    </r>
    <r>
      <rPr>
        <b/>
        <i/>
        <sz val="11"/>
        <color theme="1"/>
        <rFont val="Calibri"/>
        <family val="2"/>
        <charset val="204"/>
        <scheme val="minor"/>
      </rPr>
      <t xml:space="preserve">РИО  </t>
    </r>
    <r>
      <rPr>
        <i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под умывальник Уют 60</t>
    </r>
  </si>
  <si>
    <t>Умывальник  Уют 45 (Rosa)</t>
  </si>
  <si>
    <t xml:space="preserve">В680хШ430хГ252 </t>
  </si>
  <si>
    <t>В205хШ500хГ415</t>
  </si>
  <si>
    <t xml:space="preserve">В680хШ510хГ300 </t>
  </si>
  <si>
    <t>В205хШ555хГ445</t>
  </si>
  <si>
    <t xml:space="preserve">В680хШ590хГ300 </t>
  </si>
  <si>
    <t>В205хШ610хГ470</t>
  </si>
  <si>
    <t>Коллекция ЭКО</t>
  </si>
  <si>
    <t>Умывальник  Элегия 50 (Универсал)</t>
  </si>
  <si>
    <t>В145хШ510хГ415</t>
  </si>
  <si>
    <t>В180хШ450хГ350</t>
  </si>
  <si>
    <t xml:space="preserve">В600хШ400хГ150 </t>
  </si>
  <si>
    <r>
      <t xml:space="preserve">Зеркало со шкафчиком </t>
    </r>
    <r>
      <rPr>
        <b/>
        <i/>
        <sz val="12"/>
        <color theme="1"/>
        <rFont val="Calibri"/>
        <family val="2"/>
        <charset val="204"/>
        <scheme val="minor"/>
      </rPr>
      <t>ЭКО</t>
    </r>
    <r>
      <rPr>
        <i/>
        <sz val="12"/>
        <color theme="1"/>
        <rFont val="Calibri"/>
        <family val="2"/>
        <charset val="204"/>
        <scheme val="minor"/>
      </rPr>
      <t xml:space="preserve"> </t>
    </r>
    <r>
      <rPr>
        <b/>
        <i/>
        <sz val="12"/>
        <color theme="1"/>
        <rFont val="Calibri"/>
        <family val="2"/>
        <charset val="204"/>
        <scheme val="minor"/>
      </rPr>
      <t>50</t>
    </r>
    <r>
      <rPr>
        <i/>
        <sz val="12"/>
        <color theme="1"/>
        <rFont val="Calibri"/>
        <family val="2"/>
        <charset val="204"/>
        <scheme val="minor"/>
      </rPr>
      <t xml:space="preserve"> без подсветки Правое   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</si>
  <si>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ЭКО</t>
    </r>
    <r>
      <rPr>
        <i/>
        <sz val="12"/>
        <color theme="1"/>
        <rFont val="Cambria"/>
        <family val="1"/>
        <charset val="204"/>
        <scheme val="major"/>
      </rPr>
      <t xml:space="preserve"> </t>
    </r>
    <r>
      <rPr>
        <b/>
        <i/>
        <sz val="12"/>
        <color theme="1"/>
        <rFont val="Cambria"/>
        <family val="1"/>
        <charset val="204"/>
        <scheme val="major"/>
      </rPr>
      <t xml:space="preserve">45 </t>
    </r>
    <r>
      <rPr>
        <i/>
        <sz val="12"/>
        <color theme="1"/>
        <rFont val="Cambria"/>
        <family val="1"/>
        <charset val="204"/>
        <scheme val="major"/>
      </rPr>
      <t xml:space="preserve">без подсветки  Правое      </t>
    </r>
  </si>
  <si>
    <r>
      <t xml:space="preserve">Зеркало со шкафчиком </t>
    </r>
    <r>
      <rPr>
        <b/>
        <i/>
        <sz val="12"/>
        <color theme="1"/>
        <rFont val="Calibri"/>
        <family val="2"/>
        <charset val="204"/>
        <scheme val="minor"/>
      </rPr>
      <t>ЭКО</t>
    </r>
    <r>
      <rPr>
        <i/>
        <sz val="12"/>
        <color theme="1"/>
        <rFont val="Calibri"/>
        <family val="2"/>
        <charset val="204"/>
        <scheme val="minor"/>
      </rPr>
      <t xml:space="preserve"> </t>
    </r>
    <r>
      <rPr>
        <b/>
        <i/>
        <sz val="12"/>
        <color theme="1"/>
        <rFont val="Calibri"/>
        <family val="2"/>
        <charset val="204"/>
        <scheme val="minor"/>
      </rPr>
      <t xml:space="preserve">55 </t>
    </r>
    <r>
      <rPr>
        <i/>
        <sz val="12"/>
        <color theme="1"/>
        <rFont val="Calibri"/>
        <family val="2"/>
        <charset val="204"/>
        <scheme val="minor"/>
      </rPr>
      <t xml:space="preserve">без подсветки Правое      </t>
    </r>
  </si>
  <si>
    <r>
      <t xml:space="preserve">Зеркало со шкафчиком </t>
    </r>
    <r>
      <rPr>
        <b/>
        <i/>
        <sz val="12"/>
        <color theme="1"/>
        <rFont val="Calibri"/>
        <family val="2"/>
        <charset val="204"/>
        <scheme val="minor"/>
      </rPr>
      <t>ЭКО</t>
    </r>
    <r>
      <rPr>
        <i/>
        <sz val="12"/>
        <color theme="1"/>
        <rFont val="Calibri"/>
        <family val="2"/>
        <charset val="204"/>
        <scheme val="minor"/>
      </rPr>
      <t xml:space="preserve"> </t>
    </r>
    <r>
      <rPr>
        <b/>
        <i/>
        <sz val="12"/>
        <color theme="1"/>
        <rFont val="Calibri"/>
        <family val="2"/>
        <charset val="204"/>
        <scheme val="minor"/>
      </rPr>
      <t xml:space="preserve">60 </t>
    </r>
    <r>
      <rPr>
        <i/>
        <sz val="12"/>
        <color theme="1"/>
        <rFont val="Calibri"/>
        <family val="2"/>
        <charset val="204"/>
        <scheme val="minor"/>
      </rPr>
      <t xml:space="preserve">без подсветки  Правое      </t>
    </r>
  </si>
  <si>
    <r>
      <t xml:space="preserve">Шкаф </t>
    </r>
    <r>
      <rPr>
        <b/>
        <i/>
        <sz val="12"/>
        <color theme="1"/>
        <rFont val="Cambria"/>
        <family val="1"/>
        <charset val="204"/>
        <scheme val="major"/>
      </rPr>
      <t xml:space="preserve">ВИТА  60 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</si>
  <si>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ВИТА  70 </t>
    </r>
    <r>
      <rPr>
        <i/>
        <sz val="12"/>
        <color theme="1"/>
        <rFont val="Cambria"/>
        <family val="1"/>
        <charset val="204"/>
        <scheme val="major"/>
      </rPr>
      <t>2 ящика под умывальник Фостер 70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</si>
  <si>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ВИТА  80</t>
    </r>
    <r>
      <rPr>
        <i/>
        <sz val="12"/>
        <color theme="1"/>
        <rFont val="Cambria"/>
        <family val="1"/>
        <charset val="204"/>
        <scheme val="major"/>
      </rPr>
      <t xml:space="preserve"> 2 ящика под умывальник Фостер 80</t>
    </r>
  </si>
  <si>
    <t>В179хШ1100хГ480</t>
  </si>
  <si>
    <t>В179хШ1200хГ480</t>
  </si>
  <si>
    <r>
      <t xml:space="preserve">В830хШ475хГ480                                                         </t>
    </r>
    <r>
      <rPr>
        <sz val="14"/>
        <color theme="1"/>
        <rFont val="Cambria"/>
        <family val="1"/>
        <charset val="204"/>
        <scheme val="major"/>
      </rPr>
      <t xml:space="preserve">  </t>
    </r>
    <r>
      <rPr>
        <sz val="11"/>
        <color theme="1"/>
        <rFont val="Cambria"/>
        <family val="1"/>
        <charset val="204"/>
        <scheme val="major"/>
      </rPr>
      <t xml:space="preserve"> 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</si>
  <si>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 80 </t>
    </r>
    <r>
      <rPr>
        <i/>
        <sz val="12"/>
        <color theme="1"/>
        <rFont val="Cambria"/>
        <family val="1"/>
        <charset val="204"/>
        <scheme val="major"/>
      </rPr>
      <t xml:space="preserve">Правая с 2 ящиками под умывальник Балтика 80 </t>
    </r>
  </si>
  <si>
    <t>В730*Ш800*Г160</t>
  </si>
  <si>
    <t>В125хШ460хГ230</t>
  </si>
  <si>
    <t>Код</t>
  </si>
  <si>
    <t>Артикул</t>
  </si>
  <si>
    <r>
      <t xml:space="preserve">Тумба </t>
    </r>
    <r>
      <rPr>
        <b/>
        <i/>
        <sz val="12"/>
        <color theme="1"/>
        <rFont val="Calibri"/>
        <family val="2"/>
        <charset val="204"/>
        <scheme val="minor"/>
      </rPr>
      <t>ЭКО</t>
    </r>
    <r>
      <rPr>
        <i/>
        <sz val="12"/>
        <color theme="1"/>
        <rFont val="Calibri"/>
        <family val="2"/>
        <charset val="204"/>
        <scheme val="minor"/>
      </rPr>
      <t xml:space="preserve"> </t>
    </r>
    <r>
      <rPr>
        <b/>
        <i/>
        <sz val="12"/>
        <color theme="1"/>
        <rFont val="Calibri"/>
        <family val="2"/>
        <charset val="204"/>
        <scheme val="minor"/>
      </rPr>
      <t>45</t>
    </r>
    <r>
      <rPr>
        <i/>
        <sz val="12"/>
        <color theme="1"/>
        <rFont val="Calibri"/>
        <family val="2"/>
        <charset val="204"/>
        <scheme val="minor"/>
      </rPr>
      <t xml:space="preserve"> напольная под умывальник Уют 45</t>
    </r>
  </si>
  <si>
    <r>
      <t xml:space="preserve">Тумба </t>
    </r>
    <r>
      <rPr>
        <b/>
        <i/>
        <sz val="12"/>
        <color theme="1"/>
        <rFont val="Calibri"/>
        <family val="2"/>
        <charset val="204"/>
        <scheme val="minor"/>
      </rPr>
      <t>ЭКО</t>
    </r>
    <r>
      <rPr>
        <i/>
        <sz val="12"/>
        <color theme="1"/>
        <rFont val="Calibri"/>
        <family val="2"/>
        <charset val="204"/>
        <scheme val="minor"/>
      </rPr>
      <t xml:space="preserve"> </t>
    </r>
    <r>
      <rPr>
        <b/>
        <i/>
        <sz val="12"/>
        <color theme="1"/>
        <rFont val="Calibri"/>
        <family val="2"/>
        <charset val="204"/>
        <scheme val="minor"/>
      </rPr>
      <t>50</t>
    </r>
    <r>
      <rPr>
        <i/>
        <sz val="12"/>
        <color theme="1"/>
        <rFont val="Calibri"/>
        <family val="2"/>
        <charset val="204"/>
        <scheme val="minor"/>
      </rPr>
      <t xml:space="preserve"> напольная под умывальник Элегия 50 (Универсал)</t>
    </r>
  </si>
  <si>
    <t>eco45mir01.r</t>
  </si>
  <si>
    <t>eco50mir01.r</t>
  </si>
  <si>
    <t>eco55mir01.r</t>
  </si>
  <si>
    <t>eco60mir01.r</t>
  </si>
  <si>
    <t>eco45ut00</t>
  </si>
  <si>
    <t>eco50elg00un</t>
  </si>
  <si>
    <t>mel45unbel</t>
  </si>
  <si>
    <t>mel50unbel</t>
  </si>
  <si>
    <t>mel55unbel</t>
  </si>
  <si>
    <t>mel60unbel</t>
  </si>
  <si>
    <t>mel65unbel</t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</si>
  <si>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65 </t>
    </r>
    <r>
      <rPr>
        <i/>
        <sz val="12"/>
        <color theme="1"/>
        <rFont val="Cambria"/>
        <family val="1"/>
        <charset val="204"/>
        <scheme val="major"/>
      </rPr>
      <t xml:space="preserve">  Универсальное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</si>
  <si>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60 </t>
    </r>
    <r>
      <rPr>
        <i/>
        <sz val="12"/>
        <color theme="1"/>
        <rFont val="Cambria"/>
        <family val="1"/>
        <charset val="204"/>
        <scheme val="major"/>
      </rPr>
      <t xml:space="preserve">  Универсальное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</si>
  <si>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МИЛЛИ 55</t>
    </r>
    <r>
      <rPr>
        <i/>
        <sz val="12"/>
        <color theme="1"/>
        <rFont val="Cambria"/>
        <family val="1"/>
        <charset val="204"/>
        <scheme val="major"/>
      </rPr>
      <t xml:space="preserve">   Универсальное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</si>
  <si>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50 </t>
    </r>
    <r>
      <rPr>
        <i/>
        <sz val="12"/>
        <color theme="1"/>
        <rFont val="Cambria"/>
        <family val="1"/>
        <charset val="204"/>
        <scheme val="major"/>
      </rPr>
      <t xml:space="preserve">  Универсальное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</si>
  <si>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45 </t>
    </r>
    <r>
      <rPr>
        <i/>
        <sz val="12"/>
        <color theme="1"/>
        <rFont val="Cambria"/>
        <family val="1"/>
        <charset val="204"/>
        <scheme val="major"/>
      </rPr>
      <t xml:space="preserve">  Универсальное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</si>
  <si>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50 </t>
    </r>
    <r>
      <rPr>
        <i/>
        <sz val="12"/>
        <color theme="1"/>
        <rFont val="Cambria"/>
        <family val="1"/>
        <charset val="204"/>
        <scheme val="major"/>
      </rPr>
      <t>с подсветкой  Левое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</si>
  <si>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50 </t>
    </r>
    <r>
      <rPr>
        <i/>
        <sz val="12"/>
        <color theme="1"/>
        <rFont val="Cambria"/>
        <family val="1"/>
        <charset val="204"/>
        <scheme val="major"/>
      </rPr>
      <t>с подсветкой  Правое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</si>
  <si>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МИЛЛИ 55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Правое   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</si>
  <si>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МИЛЛИ 55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 Левое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</si>
  <si>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60 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Правое   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</si>
  <si>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60 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Левое  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</si>
  <si>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МИЛЛИ 65 с</t>
    </r>
    <r>
      <rPr>
        <i/>
        <sz val="12"/>
        <color theme="1"/>
        <rFont val="Cambria"/>
        <family val="1"/>
        <charset val="204"/>
        <scheme val="major"/>
      </rPr>
      <t xml:space="preserve"> подсветкой Правое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</si>
  <si>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МИЛЛИ 65 с</t>
    </r>
    <r>
      <rPr>
        <i/>
        <sz val="12"/>
        <color theme="1"/>
        <rFont val="Cambria"/>
        <family val="1"/>
        <charset val="204"/>
        <scheme val="major"/>
      </rPr>
      <t xml:space="preserve"> подсветкой  Левое   </t>
    </r>
  </si>
  <si>
    <t>mel50un1bel-r</t>
  </si>
  <si>
    <t>mel50bel1-l</t>
  </si>
  <si>
    <t>mel55bel-r</t>
  </si>
  <si>
    <t>mel55bel-l</t>
  </si>
  <si>
    <t>mel60bel-r</t>
  </si>
  <si>
    <t>mel60bel-l</t>
  </si>
  <si>
    <t>mel651bel-r</t>
  </si>
  <si>
    <t>mel651bel-l</t>
  </si>
  <si>
    <t>mel80bel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</si>
  <si>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40</t>
    </r>
    <r>
      <rPr>
        <i/>
        <sz val="12"/>
        <color theme="1"/>
        <rFont val="Cambria"/>
        <family val="1"/>
        <charset val="204"/>
        <scheme val="major"/>
      </rPr>
      <t xml:space="preserve"> </t>
    </r>
    <r>
      <rPr>
        <b/>
        <i/>
        <sz val="12"/>
        <color theme="1"/>
        <rFont val="Cambria"/>
        <family val="1"/>
        <charset val="204"/>
        <scheme val="major"/>
      </rPr>
      <t>подвесная</t>
    </r>
    <r>
      <rPr>
        <i/>
        <sz val="12"/>
        <color theme="1"/>
        <rFont val="Cambria"/>
        <family val="1"/>
        <charset val="204"/>
        <scheme val="major"/>
      </rPr>
      <t>под умывальник Como 40 Правая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</si>
  <si>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40</t>
    </r>
    <r>
      <rPr>
        <i/>
        <sz val="12"/>
        <color theme="1"/>
        <rFont val="Cambria"/>
        <family val="1"/>
        <charset val="204"/>
        <scheme val="major"/>
      </rPr>
      <t xml:space="preserve"> </t>
    </r>
    <r>
      <rPr>
        <b/>
        <i/>
        <sz val="12"/>
        <color theme="1"/>
        <rFont val="Cambria"/>
        <family val="1"/>
        <charset val="204"/>
        <scheme val="major"/>
      </rPr>
      <t>подвесная</t>
    </r>
    <r>
      <rPr>
        <i/>
        <sz val="12"/>
        <color theme="1"/>
        <rFont val="Cambria"/>
        <family val="1"/>
        <charset val="204"/>
        <scheme val="major"/>
      </rPr>
      <t>под умывальник Como 40 Левая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</si>
  <si>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</t>
    </r>
    <r>
      <rPr>
        <i/>
        <sz val="12"/>
        <color theme="1"/>
        <rFont val="Cambria"/>
        <family val="1"/>
        <charset val="204"/>
        <scheme val="major"/>
      </rPr>
      <t xml:space="preserve"> 45 под умывальник Уют 45 Правая</t>
    </r>
  </si>
  <si>
    <t>mon40kmbel60-r</t>
  </si>
  <si>
    <t>mon40kmbel60-l</t>
  </si>
  <si>
    <t>mil50lad</t>
  </si>
  <si>
    <t>mil55dl3bel</t>
  </si>
  <si>
    <t>mil60dl3bel</t>
  </si>
  <si>
    <t>mil60erik</t>
  </si>
  <si>
    <t>mont50kom</t>
  </si>
  <si>
    <t>mont60kom</t>
  </si>
  <si>
    <r>
      <t xml:space="preserve">Зеркало со шкафчиком  </t>
    </r>
    <r>
      <rPr>
        <b/>
        <i/>
        <sz val="12"/>
        <color theme="1"/>
        <rFont val="Cambria"/>
        <family val="1"/>
        <charset val="204"/>
        <scheme val="major"/>
      </rPr>
      <t>МОНТАНА 50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Правое      </t>
    </r>
  </si>
  <si>
    <r>
      <t xml:space="preserve">Зеркало со шкафчиком  </t>
    </r>
    <r>
      <rPr>
        <b/>
        <i/>
        <sz val="12"/>
        <color theme="1"/>
        <rFont val="Cambria"/>
        <family val="1"/>
        <charset val="204"/>
        <scheme val="major"/>
      </rPr>
      <t>МОНТАНА 50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Левое</t>
    </r>
  </si>
  <si>
    <r>
      <t xml:space="preserve">Зеркало со шкафчиком  </t>
    </r>
    <r>
      <rPr>
        <b/>
        <i/>
        <sz val="12"/>
        <color theme="1"/>
        <rFont val="Cambria"/>
        <family val="1"/>
        <charset val="204"/>
        <scheme val="major"/>
      </rPr>
      <t>МОНТАНА 60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Правое      </t>
    </r>
  </si>
  <si>
    <r>
      <t xml:space="preserve">Зеркало со шкафчиком  </t>
    </r>
    <r>
      <rPr>
        <b/>
        <i/>
        <sz val="12"/>
        <color theme="1"/>
        <rFont val="Cambria"/>
        <family val="1"/>
        <charset val="204"/>
        <scheme val="major"/>
      </rPr>
      <t>МОНТАНА 60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Левое</t>
    </r>
  </si>
  <si>
    <t>mont50mir1-r</t>
  </si>
  <si>
    <t>mont50mir1-l</t>
  </si>
  <si>
    <t>mont60mir1-r</t>
  </si>
  <si>
    <t>mont60mir1-l</t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</si>
  <si>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РОКАРД  60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Левое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</si>
  <si>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РОКАРД  60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Правое    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</si>
  <si>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РОКАРД  70 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Правое          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</si>
  <si>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РОКАРД  70 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Левое </t>
    </r>
  </si>
  <si>
    <t>rok3.60bel-r</t>
  </si>
  <si>
    <t>rok3.60bel-l</t>
  </si>
  <si>
    <t>rok3.70bel-r</t>
  </si>
  <si>
    <t>rok3.70bel-l</t>
  </si>
  <si>
    <t>rok3.80bel</t>
  </si>
  <si>
    <t>rok1.60bel</t>
  </si>
  <si>
    <t>rok0.60bel</t>
  </si>
  <si>
    <t>rok1.70bel</t>
  </si>
  <si>
    <t>rok0.70bel</t>
  </si>
  <si>
    <t>rok2II.70bel</t>
  </si>
  <si>
    <t>rok2II.80bel</t>
  </si>
  <si>
    <t>rok1.80bel</t>
  </si>
  <si>
    <t>rok0.80bel</t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</si>
  <si>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30</t>
    </r>
    <r>
      <rPr>
        <i/>
        <sz val="12"/>
        <color theme="1"/>
        <rFont val="Cambria"/>
        <family val="1"/>
        <charset val="204"/>
        <scheme val="major"/>
      </rPr>
      <t xml:space="preserve">   2 ящика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</si>
  <si>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35</t>
    </r>
    <r>
      <rPr>
        <i/>
        <sz val="12"/>
        <color theme="1"/>
        <rFont val="Cambria"/>
        <family val="1"/>
        <charset val="204"/>
        <scheme val="major"/>
      </rPr>
      <t xml:space="preserve">    2 ящика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</si>
  <si>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40</t>
    </r>
    <r>
      <rPr>
        <i/>
        <sz val="12"/>
        <color theme="1"/>
        <rFont val="Cambria"/>
        <family val="1"/>
        <charset val="204"/>
        <scheme val="major"/>
      </rPr>
      <t xml:space="preserve">    2 ящика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</si>
  <si>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30</t>
    </r>
    <r>
      <rPr>
        <i/>
        <sz val="12"/>
        <color theme="1"/>
        <rFont val="Cambria"/>
        <family val="1"/>
        <charset val="204"/>
        <scheme val="major"/>
      </rPr>
      <t xml:space="preserve">   2 ящика Левый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</si>
  <si>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35</t>
    </r>
    <r>
      <rPr>
        <i/>
        <sz val="12"/>
        <color theme="1"/>
        <rFont val="Cambria"/>
        <family val="1"/>
        <charset val="204"/>
        <scheme val="major"/>
      </rPr>
      <t xml:space="preserve">    2 ящика Левый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</si>
  <si>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40</t>
    </r>
    <r>
      <rPr>
        <i/>
        <sz val="12"/>
        <color theme="1"/>
        <rFont val="Cambria"/>
        <family val="1"/>
        <charset val="204"/>
        <scheme val="major"/>
      </rPr>
      <t xml:space="preserve">    2 ящика Левый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</si>
  <si>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30</t>
    </r>
    <r>
      <rPr>
        <i/>
        <sz val="12"/>
        <color theme="1"/>
        <rFont val="Cambria"/>
        <family val="1"/>
        <charset val="204"/>
        <scheme val="major"/>
      </rPr>
      <t xml:space="preserve">   2ящика, корзина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</si>
  <si>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40</t>
    </r>
    <r>
      <rPr>
        <i/>
        <sz val="12"/>
        <color theme="1"/>
        <rFont val="Cambria"/>
        <family val="1"/>
        <charset val="204"/>
        <scheme val="major"/>
      </rPr>
      <t>2 ящика, корзина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</si>
  <si>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 xml:space="preserve">Рокард 40 </t>
    </r>
    <r>
      <rPr>
        <i/>
        <sz val="12"/>
        <color theme="1"/>
        <rFont val="Cambria"/>
        <family val="1"/>
        <charset val="204"/>
        <scheme val="major"/>
      </rPr>
      <t>2 ящика, корзина Левый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</si>
  <si>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30</t>
    </r>
    <r>
      <rPr>
        <i/>
        <sz val="12"/>
        <color theme="1"/>
        <rFont val="Cambria"/>
        <family val="1"/>
        <charset val="204"/>
        <scheme val="major"/>
      </rPr>
      <t xml:space="preserve"> 2ящика, корзина Левый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</si>
  <si>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35</t>
    </r>
    <r>
      <rPr>
        <i/>
        <sz val="12"/>
        <color theme="1"/>
        <rFont val="Cambria"/>
        <family val="1"/>
        <charset val="204"/>
        <scheme val="major"/>
      </rPr>
      <t>2 ящика, корзина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</si>
  <si>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Рокард 35</t>
    </r>
    <r>
      <rPr>
        <i/>
        <sz val="12"/>
        <color theme="1"/>
        <rFont val="Cambria"/>
        <family val="1"/>
        <charset val="204"/>
        <scheme val="major"/>
      </rPr>
      <t>2 ящика, корзина Левый</t>
    </r>
  </si>
  <si>
    <t>rok30penB-r</t>
  </si>
  <si>
    <t>rok30penB-l</t>
  </si>
  <si>
    <t>rok35penB-l</t>
  </si>
  <si>
    <t>rok35penB-r</t>
  </si>
  <si>
    <t>rok40penB-l</t>
  </si>
  <si>
    <t>rok40penB-r</t>
  </si>
  <si>
    <t>rok30penA-l</t>
  </si>
  <si>
    <t>rok30penA-r</t>
  </si>
  <si>
    <t>rok35penA-l</t>
  </si>
  <si>
    <t>rok35penA-r</t>
  </si>
  <si>
    <t>rok40penA-l</t>
  </si>
  <si>
    <t>rok40penA-r</t>
  </si>
  <si>
    <r>
      <t xml:space="preserve">Полупенал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30 </t>
    </r>
    <r>
      <rPr>
        <i/>
        <sz val="12"/>
        <color theme="1"/>
        <rFont val="Cambria"/>
        <family val="1"/>
        <charset val="204"/>
        <scheme val="major"/>
      </rPr>
      <t xml:space="preserve">с ящиком Правый        </t>
    </r>
  </si>
  <si>
    <r>
      <t xml:space="preserve">Полупенал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30 </t>
    </r>
    <r>
      <rPr>
        <i/>
        <sz val="12"/>
        <color theme="1"/>
        <rFont val="Cambria"/>
        <family val="1"/>
        <charset val="204"/>
        <scheme val="major"/>
      </rPr>
      <t>с ящиком  Левый</t>
    </r>
  </si>
  <si>
    <r>
      <rPr>
        <b/>
        <i/>
        <sz val="12"/>
        <color theme="1"/>
        <rFont val="Cambria"/>
        <family val="1"/>
        <charset val="204"/>
        <scheme val="major"/>
      </rPr>
      <t>Полупенал МИЛЛИ</t>
    </r>
    <r>
      <rPr>
        <i/>
        <sz val="12"/>
        <color theme="1"/>
        <rFont val="Cambria"/>
        <family val="1"/>
        <charset val="204"/>
        <scheme val="major"/>
      </rPr>
      <t xml:space="preserve"> 35 с ящиком Правый        </t>
    </r>
  </si>
  <si>
    <r>
      <rPr>
        <b/>
        <i/>
        <sz val="12"/>
        <color theme="1"/>
        <rFont val="Cambria"/>
        <family val="1"/>
        <charset val="204"/>
        <scheme val="major"/>
      </rPr>
      <t>Полупенал МИЛЛИ</t>
    </r>
    <r>
      <rPr>
        <i/>
        <sz val="12"/>
        <color theme="1"/>
        <rFont val="Cambria"/>
        <family val="1"/>
        <charset val="204"/>
        <scheme val="major"/>
      </rPr>
      <t xml:space="preserve"> 35 с ящиком Левый</t>
    </r>
  </si>
  <si>
    <r>
      <rPr>
        <b/>
        <i/>
        <sz val="12"/>
        <color theme="1"/>
        <rFont val="Cambria"/>
        <family val="1"/>
        <charset val="204"/>
        <scheme val="major"/>
      </rPr>
      <t>Полупенал МИЛЛИ 40</t>
    </r>
    <r>
      <rPr>
        <i/>
        <sz val="12"/>
        <color theme="1"/>
        <rFont val="Cambria"/>
        <family val="1"/>
        <charset val="204"/>
        <scheme val="major"/>
      </rPr>
      <t xml:space="preserve"> с ящиком Левый</t>
    </r>
  </si>
  <si>
    <r>
      <rPr>
        <b/>
        <i/>
        <sz val="12"/>
        <color theme="1"/>
        <rFont val="Cambria"/>
        <family val="1"/>
        <charset val="204"/>
        <scheme val="major"/>
      </rPr>
      <t>Полупенал МИЛЛИ 40</t>
    </r>
    <r>
      <rPr>
        <i/>
        <sz val="12"/>
        <color theme="1"/>
        <rFont val="Cambria"/>
        <family val="1"/>
        <charset val="204"/>
        <scheme val="major"/>
      </rPr>
      <t xml:space="preserve"> с ящиком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</si>
  <si>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 xml:space="preserve">ВИТА 30 </t>
    </r>
    <r>
      <rPr>
        <i/>
        <sz val="12"/>
        <color theme="1"/>
        <rFont val="Cambria"/>
        <family val="1"/>
        <charset val="204"/>
        <scheme val="major"/>
      </rPr>
      <t>2 ящика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</si>
  <si>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 xml:space="preserve">ВИТА 30 </t>
    </r>
    <r>
      <rPr>
        <i/>
        <sz val="12"/>
        <color theme="1"/>
        <rFont val="Cambria"/>
        <family val="1"/>
        <charset val="204"/>
        <scheme val="major"/>
      </rPr>
      <t>2 ящика Левый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</si>
  <si>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 xml:space="preserve">ВИТА 35 </t>
    </r>
    <r>
      <rPr>
        <i/>
        <sz val="12"/>
        <color theme="1"/>
        <rFont val="Cambria"/>
        <family val="1"/>
        <charset val="204"/>
        <scheme val="major"/>
      </rPr>
      <t>2 ящика Левый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</si>
  <si>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 xml:space="preserve">ВИТА 35 </t>
    </r>
    <r>
      <rPr>
        <i/>
        <sz val="12"/>
        <color theme="1"/>
        <rFont val="Cambria"/>
        <family val="1"/>
        <charset val="204"/>
        <scheme val="major"/>
      </rPr>
      <t>2 ящика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</si>
  <si>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ВИТА 40</t>
    </r>
    <r>
      <rPr>
        <i/>
        <sz val="12"/>
        <color theme="1"/>
        <rFont val="Cambria"/>
        <family val="1"/>
        <charset val="204"/>
        <scheme val="major"/>
      </rPr>
      <t xml:space="preserve"> 2 ящика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</si>
  <si>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ВИТА 40</t>
    </r>
    <r>
      <rPr>
        <i/>
        <sz val="12"/>
        <color theme="1"/>
        <rFont val="Cambria"/>
        <family val="1"/>
        <charset val="204"/>
        <scheme val="major"/>
      </rPr>
      <t xml:space="preserve"> 2 ящика Левый</t>
    </r>
  </si>
  <si>
    <t>jsy110kmlXr</t>
  </si>
  <si>
    <t>jsy120kmlXr</t>
  </si>
  <si>
    <t>jsy105X</t>
  </si>
  <si>
    <t>jsy65X</t>
  </si>
  <si>
    <t>jsy75X</t>
  </si>
  <si>
    <t>jsy85X-r</t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</si>
  <si>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РИО 50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Правый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</si>
  <si>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РИО 50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Левый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</si>
  <si>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РИО 55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Правый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</si>
  <si>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РИО 55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Левый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</si>
  <si>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РИО 60</t>
    </r>
    <r>
      <rPr>
        <i/>
        <sz val="12"/>
        <color theme="1"/>
        <rFont val="Cambria"/>
        <family val="1"/>
        <charset val="204"/>
        <scheme val="major"/>
      </rPr>
      <t>с подсветкой Правый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</si>
  <si>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РИО 60</t>
    </r>
    <r>
      <rPr>
        <i/>
        <sz val="12"/>
        <color theme="1"/>
        <rFont val="Cambria"/>
        <family val="1"/>
        <charset val="204"/>
        <scheme val="major"/>
      </rPr>
      <t>с подсветкой Левый</t>
    </r>
  </si>
  <si>
    <t>rio50utbel</t>
  </si>
  <si>
    <t>rio55utbel</t>
  </si>
  <si>
    <t>rio60utbel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</si>
  <si>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Стоун</t>
    </r>
    <r>
      <rPr>
        <i/>
        <sz val="12"/>
        <color theme="1"/>
        <rFont val="Cambria"/>
        <family val="1"/>
        <charset val="204"/>
        <scheme val="major"/>
      </rPr>
      <t>60 под умывальник Como</t>
    </r>
  </si>
  <si>
    <r>
      <t>Тумба</t>
    </r>
    <r>
      <rPr>
        <b/>
        <i/>
        <sz val="12"/>
        <color theme="1"/>
        <rFont val="Cambria"/>
        <family val="1"/>
        <charset val="204"/>
        <scheme val="major"/>
      </rPr>
      <t xml:space="preserve"> Стоун</t>
    </r>
    <r>
      <rPr>
        <i/>
        <sz val="12"/>
        <color theme="1"/>
        <rFont val="Cambria"/>
        <family val="1"/>
        <charset val="204"/>
        <scheme val="major"/>
      </rPr>
      <t xml:space="preserve">80 под умывальник Como </t>
    </r>
  </si>
  <si>
    <t>stu80-2com</t>
  </si>
  <si>
    <t>stu60-2com</t>
  </si>
  <si>
    <t>stu35penA2-l</t>
  </si>
  <si>
    <t>stn40bel</t>
  </si>
  <si>
    <t>stn50bel</t>
  </si>
  <si>
    <t>stn60bel</t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</si>
  <si>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ВЭЛА 40 </t>
    </r>
    <r>
      <rPr>
        <i/>
        <sz val="12"/>
        <color theme="1"/>
        <rFont val="Cambria"/>
        <family val="1"/>
        <charset val="204"/>
        <scheme val="major"/>
      </rPr>
      <t>Правое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</si>
  <si>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ВЭЛА 40 </t>
    </r>
    <r>
      <rPr>
        <i/>
        <sz val="12"/>
        <color theme="1"/>
        <rFont val="Cambria"/>
        <family val="1"/>
        <charset val="204"/>
        <scheme val="major"/>
      </rPr>
      <t>Левое</t>
    </r>
  </si>
  <si>
    <r>
      <t>Зеркальный шкаф</t>
    </r>
    <r>
      <rPr>
        <b/>
        <i/>
        <sz val="12"/>
        <color theme="1"/>
        <rFont val="Cambria"/>
        <family val="1"/>
        <charset val="204"/>
        <scheme val="major"/>
      </rPr>
      <t xml:space="preserve"> ВЭЛА 50 </t>
    </r>
    <r>
      <rPr>
        <i/>
        <sz val="12"/>
        <color theme="1"/>
        <rFont val="Cambria"/>
        <family val="1"/>
        <charset val="204"/>
        <scheme val="major"/>
      </rPr>
      <t>Правое</t>
    </r>
  </si>
  <si>
    <r>
      <t>Зеркальный шкаф</t>
    </r>
    <r>
      <rPr>
        <b/>
        <i/>
        <sz val="12"/>
        <color theme="1"/>
        <rFont val="Cambria"/>
        <family val="1"/>
        <charset val="204"/>
        <scheme val="major"/>
      </rPr>
      <t xml:space="preserve"> ВЭЛА 50</t>
    </r>
    <r>
      <rPr>
        <i/>
        <sz val="12"/>
        <color theme="1"/>
        <rFont val="Cambria"/>
        <family val="1"/>
        <charset val="204"/>
        <scheme val="major"/>
      </rPr>
      <t>Левое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</si>
  <si>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ВЭЛА 60 </t>
    </r>
    <r>
      <rPr>
        <i/>
        <sz val="12"/>
        <color theme="1"/>
        <rFont val="Cambria"/>
        <family val="1"/>
        <charset val="204"/>
        <scheme val="major"/>
      </rPr>
      <t>Правое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</si>
  <si>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ВЭЛА 60</t>
    </r>
    <r>
      <rPr>
        <i/>
        <sz val="12"/>
        <color theme="1"/>
        <rFont val="Cambria"/>
        <family val="1"/>
        <charset val="204"/>
        <scheme val="major"/>
      </rPr>
      <t>Левое</t>
    </r>
  </si>
  <si>
    <t>wel40bel-r</t>
  </si>
  <si>
    <t>wel40bel-l</t>
  </si>
  <si>
    <t>wel50bel-r</t>
  </si>
  <si>
    <t>wel50bel-l</t>
  </si>
  <si>
    <t>wel60bel-r</t>
  </si>
  <si>
    <t>wel60bel-l</t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</si>
  <si>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ДОННА 45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     Левое  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</si>
  <si>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ДОННА 45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   Правое      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</si>
  <si>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ДОННА 50 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  Правое      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</si>
  <si>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ДОННА 50 </t>
    </r>
    <r>
      <rPr>
        <i/>
        <sz val="12"/>
        <color theme="1"/>
        <rFont val="Cambria"/>
        <family val="1"/>
        <charset val="204"/>
        <scheme val="major"/>
      </rPr>
      <t>с подсветкой      Левое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</si>
  <si>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ДОННА 60  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  Правое      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</si>
  <si>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ДОННА 60  </t>
    </r>
    <r>
      <rPr>
        <i/>
        <sz val="12"/>
        <color theme="1"/>
        <rFont val="Cambria"/>
        <family val="1"/>
        <charset val="204"/>
        <scheme val="major"/>
      </rPr>
      <t>с подсветкой      Левое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</si>
  <si>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ДОННА 70  </t>
    </r>
    <r>
      <rPr>
        <i/>
        <sz val="12"/>
        <color theme="1"/>
        <rFont val="Cambria"/>
        <family val="1"/>
        <charset val="204"/>
        <scheme val="major"/>
      </rPr>
      <t xml:space="preserve">   с подсветкой    Правое      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</si>
  <si>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ДОННА 70  </t>
    </r>
    <r>
      <rPr>
        <i/>
        <sz val="12"/>
        <color theme="1"/>
        <rFont val="Cambria"/>
        <family val="1"/>
        <charset val="204"/>
        <scheme val="major"/>
      </rPr>
      <t xml:space="preserve">   с подсветкой      Левое</t>
    </r>
  </si>
  <si>
    <t>don45bel-r</t>
  </si>
  <si>
    <t>don45bel-l</t>
  </si>
  <si>
    <t>don50bel-r</t>
  </si>
  <si>
    <t>don50bel-l</t>
  </si>
  <si>
    <t>don60bel-r</t>
  </si>
  <si>
    <t>don60bel-l</t>
  </si>
  <si>
    <t>don70bel-r</t>
  </si>
  <si>
    <t>don70bel-l</t>
  </si>
  <si>
    <t>ast50mir1</t>
  </si>
  <si>
    <t>ast55mir1</t>
  </si>
  <si>
    <t>ast60mir1</t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</si>
  <si>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РОДОС 80 </t>
    </r>
    <r>
      <rPr>
        <i/>
        <sz val="12"/>
        <color theme="1"/>
        <rFont val="Cambria"/>
        <family val="1"/>
        <charset val="204"/>
        <scheme val="major"/>
      </rPr>
      <t>с подсветкой (2 двери) Правое</t>
    </r>
  </si>
  <si>
    <t>rod80mir1-r</t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</si>
  <si>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 xml:space="preserve">Джерси 30 </t>
    </r>
    <r>
      <rPr>
        <i/>
        <sz val="12"/>
        <color theme="1"/>
        <rFont val="Cambria"/>
        <family val="1"/>
        <charset val="204"/>
        <scheme val="major"/>
      </rPr>
      <t xml:space="preserve">с 2 ящиками Правый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</si>
  <si>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 xml:space="preserve">Джерси 30 </t>
    </r>
    <r>
      <rPr>
        <i/>
        <sz val="12"/>
        <color theme="1"/>
        <rFont val="Cambria"/>
        <family val="1"/>
        <charset val="204"/>
        <scheme val="major"/>
      </rPr>
      <t xml:space="preserve">с 2 ящиками Левый </t>
    </r>
  </si>
  <si>
    <r>
      <t>Пенал</t>
    </r>
    <r>
      <rPr>
        <b/>
        <i/>
        <sz val="12"/>
        <color theme="1"/>
        <rFont val="Cambria"/>
        <family val="1"/>
        <charset val="204"/>
        <scheme val="major"/>
      </rPr>
      <t xml:space="preserve"> Джерси 35 </t>
    </r>
    <r>
      <rPr>
        <i/>
        <sz val="12"/>
        <color theme="1"/>
        <rFont val="Cambria"/>
        <family val="1"/>
        <charset val="204"/>
        <scheme val="major"/>
      </rPr>
      <t xml:space="preserve">с 2 ящиками Правый          </t>
    </r>
  </si>
  <si>
    <r>
      <t>Пенал</t>
    </r>
    <r>
      <rPr>
        <b/>
        <i/>
        <sz val="12"/>
        <color theme="1"/>
        <rFont val="Cambria"/>
        <family val="1"/>
        <charset val="204"/>
        <scheme val="major"/>
      </rPr>
      <t xml:space="preserve"> Джерси 35 </t>
    </r>
    <r>
      <rPr>
        <i/>
        <sz val="12"/>
        <color theme="1"/>
        <rFont val="Cambria"/>
        <family val="1"/>
        <charset val="204"/>
        <scheme val="major"/>
      </rPr>
      <t>с 2 ящиками Левый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</si>
  <si>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Джерси 40</t>
    </r>
    <r>
      <rPr>
        <i/>
        <sz val="12"/>
        <color theme="1"/>
        <rFont val="Cambria"/>
        <family val="1"/>
        <charset val="204"/>
        <scheme val="major"/>
      </rPr>
      <t xml:space="preserve"> с 2 ящиками Правый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</si>
  <si>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Джерси 40</t>
    </r>
    <r>
      <rPr>
        <i/>
        <sz val="12"/>
        <color theme="1"/>
        <rFont val="Cambria"/>
        <family val="1"/>
        <charset val="204"/>
        <scheme val="major"/>
      </rPr>
      <t xml:space="preserve"> с 2 ящиками Левый</t>
    </r>
  </si>
  <si>
    <t>jsy30penA2-r</t>
  </si>
  <si>
    <t>jsy30penA2-l</t>
  </si>
  <si>
    <t>jsy35penA2-r</t>
  </si>
  <si>
    <t>jsy35penA2-l</t>
  </si>
  <si>
    <t>jsy40penA2-l</t>
  </si>
  <si>
    <t>jsy40penA2-r</t>
  </si>
  <si>
    <t>rio50mir1-r</t>
  </si>
  <si>
    <t>rio50mir1-l</t>
  </si>
  <si>
    <t>rio55mir1-r</t>
  </si>
  <si>
    <t>rio55mir1-l</t>
  </si>
  <si>
    <t>rio60mir1-r</t>
  </si>
  <si>
    <t>rio60mir1-l</t>
  </si>
  <si>
    <t>mia46melbel-l</t>
  </si>
  <si>
    <r>
      <t xml:space="preserve">Тумба </t>
    </r>
    <r>
      <rPr>
        <b/>
        <i/>
        <sz val="12"/>
        <rFont val="Cambria"/>
        <family val="1"/>
        <charset val="204"/>
        <scheme val="major"/>
      </rPr>
      <t>МИЯ 46</t>
    </r>
    <r>
      <rPr>
        <i/>
        <sz val="12"/>
        <rFont val="Cambria"/>
        <family val="1"/>
        <charset val="204"/>
        <scheme val="major"/>
      </rPr>
      <t xml:space="preserve">  под умывальник Мелана 800-7946 подвесная   Правая</t>
    </r>
  </si>
  <si>
    <r>
      <t xml:space="preserve">Тумба </t>
    </r>
    <r>
      <rPr>
        <b/>
        <i/>
        <sz val="12"/>
        <rFont val="Cambria"/>
        <family val="1"/>
        <charset val="204"/>
        <scheme val="major"/>
      </rPr>
      <t>МИЯ 46</t>
    </r>
    <r>
      <rPr>
        <i/>
        <sz val="12"/>
        <rFont val="Cambria"/>
        <family val="1"/>
        <charset val="204"/>
        <scheme val="major"/>
      </rPr>
      <t xml:space="preserve">  под умывальник Мелана 800-7946 подвесная  Левая</t>
    </r>
  </si>
  <si>
    <t>mia46melbel-r.X</t>
  </si>
  <si>
    <r>
      <rPr>
        <b/>
        <i/>
        <sz val="12"/>
        <color theme="1"/>
        <rFont val="Cambria"/>
        <family val="1"/>
        <charset val="204"/>
        <scheme val="major"/>
      </rPr>
      <t xml:space="preserve">Тумба МИЯ 46 </t>
    </r>
    <r>
      <rPr>
        <i/>
        <sz val="12"/>
        <color theme="1"/>
        <rFont val="Cambria"/>
        <family val="1"/>
        <charset val="204"/>
        <scheme val="major"/>
      </rPr>
      <t xml:space="preserve"> под умывальник Мелана 800-7946 подвесная Правая</t>
    </r>
  </si>
  <si>
    <r>
      <rPr>
        <b/>
        <i/>
        <sz val="12"/>
        <color theme="1"/>
        <rFont val="Cambria"/>
        <family val="1"/>
        <charset val="204"/>
        <scheme val="major"/>
      </rPr>
      <t xml:space="preserve">Тумба МИЯ 46 </t>
    </r>
    <r>
      <rPr>
        <i/>
        <sz val="12"/>
        <color theme="1"/>
        <rFont val="Cambria"/>
        <family val="1"/>
        <charset val="204"/>
        <scheme val="major"/>
      </rPr>
      <t xml:space="preserve"> под умывальник Мелана 800-7946 подвесная Левая</t>
    </r>
  </si>
  <si>
    <t>mia46melbel-l.X</t>
  </si>
  <si>
    <t>mia46melbel-r</t>
  </si>
  <si>
    <t>vit60bel3</t>
  </si>
  <si>
    <t>vit60fstr2</t>
  </si>
  <si>
    <t>vit70fstr2</t>
  </si>
  <si>
    <t>vit80fstr2</t>
  </si>
  <si>
    <t>vit30penA2-l</t>
  </si>
  <si>
    <t>vit30penA2-r</t>
  </si>
  <si>
    <t>vit35penA2-r</t>
  </si>
  <si>
    <t>vit35penA2-l</t>
  </si>
  <si>
    <t>vit40penA2-r</t>
  </si>
  <si>
    <t>vit40penA2-l</t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</si>
  <si>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30</t>
    </r>
    <r>
      <rPr>
        <i/>
        <sz val="12"/>
        <color theme="1"/>
        <rFont val="Cambria"/>
        <family val="1"/>
        <charset val="204"/>
        <scheme val="major"/>
      </rPr>
      <t xml:space="preserve"> 2 ящика Правый   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</si>
  <si>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30</t>
    </r>
    <r>
      <rPr>
        <i/>
        <sz val="12"/>
        <color theme="1"/>
        <rFont val="Cambria"/>
        <family val="1"/>
        <charset val="204"/>
        <scheme val="major"/>
      </rPr>
      <t xml:space="preserve"> 2 ящика Левый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</si>
  <si>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35</t>
    </r>
    <r>
      <rPr>
        <i/>
        <sz val="12"/>
        <color theme="1"/>
        <rFont val="Cambria"/>
        <family val="1"/>
        <charset val="204"/>
        <scheme val="major"/>
      </rPr>
      <t xml:space="preserve"> 2 ящика Правый   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</si>
  <si>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35</t>
    </r>
    <r>
      <rPr>
        <i/>
        <sz val="12"/>
        <color theme="1"/>
        <rFont val="Cambria"/>
        <family val="1"/>
        <charset val="204"/>
        <scheme val="major"/>
      </rPr>
      <t xml:space="preserve"> 2 ящика Левый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</si>
  <si>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40</t>
    </r>
    <r>
      <rPr>
        <i/>
        <sz val="12"/>
        <color theme="1"/>
        <rFont val="Cambria"/>
        <family val="1"/>
        <charset val="204"/>
        <scheme val="major"/>
      </rPr>
      <t xml:space="preserve"> 2 ящика Правый   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</si>
  <si>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40</t>
    </r>
    <r>
      <rPr>
        <i/>
        <sz val="12"/>
        <color theme="1"/>
        <rFont val="Cambria"/>
        <family val="1"/>
        <charset val="204"/>
        <scheme val="major"/>
      </rPr>
      <t xml:space="preserve"> 2 ящика Левый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</si>
  <si>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30</t>
    </r>
    <r>
      <rPr>
        <i/>
        <sz val="12"/>
        <color theme="1"/>
        <rFont val="Cambria"/>
        <family val="1"/>
        <charset val="204"/>
        <scheme val="major"/>
      </rPr>
      <t xml:space="preserve"> 2 ящика с корзиной Правый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</si>
  <si>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30</t>
    </r>
    <r>
      <rPr>
        <i/>
        <sz val="12"/>
        <color theme="1"/>
        <rFont val="Cambria"/>
        <family val="1"/>
        <charset val="204"/>
        <scheme val="major"/>
      </rPr>
      <t xml:space="preserve"> 2 ящика с корзиной Левый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</si>
  <si>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35</t>
    </r>
    <r>
      <rPr>
        <i/>
        <sz val="12"/>
        <color theme="1"/>
        <rFont val="Cambria"/>
        <family val="1"/>
        <charset val="204"/>
        <scheme val="major"/>
      </rPr>
      <t xml:space="preserve"> 2 ящика с корзиной Правый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</si>
  <si>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35</t>
    </r>
    <r>
      <rPr>
        <i/>
        <sz val="12"/>
        <color theme="1"/>
        <rFont val="Cambria"/>
        <family val="1"/>
        <charset val="204"/>
        <scheme val="major"/>
      </rPr>
      <t xml:space="preserve"> 2 ящика с корзиной Левый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</si>
  <si>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40</t>
    </r>
    <r>
      <rPr>
        <i/>
        <sz val="12"/>
        <color theme="1"/>
        <rFont val="Cambria"/>
        <family val="1"/>
        <charset val="204"/>
        <scheme val="major"/>
      </rPr>
      <t xml:space="preserve"> 2 ящика с корзиной Правый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</si>
  <si>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МИЛЛИ 40</t>
    </r>
    <r>
      <rPr>
        <i/>
        <sz val="12"/>
        <color theme="1"/>
        <rFont val="Cambria"/>
        <family val="1"/>
        <charset val="204"/>
        <scheme val="major"/>
      </rPr>
      <t xml:space="preserve"> 2 ящика с корзиной Левый          </t>
    </r>
  </si>
  <si>
    <t>mln110kml</t>
  </si>
  <si>
    <t>mln120kml</t>
  </si>
  <si>
    <t>mlt80blt3-r</t>
  </si>
  <si>
    <t>prg80blt5</t>
  </si>
  <si>
    <t>mil65stel</t>
  </si>
  <si>
    <t>mil30bel</t>
  </si>
  <si>
    <t>mil40bel</t>
  </si>
  <si>
    <t>mil50bel</t>
  </si>
  <si>
    <t>mil60bel</t>
  </si>
  <si>
    <t>mel30penAdsp-r</t>
  </si>
  <si>
    <t>mel30penAdsp-l</t>
  </si>
  <si>
    <t>mel35penAdsp-r</t>
  </si>
  <si>
    <t>mel35penAdsp-l</t>
  </si>
  <si>
    <t>mel40penAdsp-r</t>
  </si>
  <si>
    <t>mel40penAdsp-l</t>
  </si>
  <si>
    <t>mel30penBdsp-r</t>
  </si>
  <si>
    <t>mel30penBdsp-l</t>
  </si>
  <si>
    <t>mel35penBdsp-r</t>
  </si>
  <si>
    <t>mel35penBdsp-l</t>
  </si>
  <si>
    <t>mel40penBdsp-r</t>
  </si>
  <si>
    <t>mel40penBdsp-l</t>
  </si>
  <si>
    <t>ppmel30-l</t>
  </si>
  <si>
    <t>ppmel30-r</t>
  </si>
  <si>
    <t>ppmel35-l</t>
  </si>
  <si>
    <t>ppmel35-r</t>
  </si>
  <si>
    <t>ppmel40-l</t>
  </si>
  <si>
    <t>ppmel40-r</t>
  </si>
  <si>
    <t>UM-COM40/1</t>
  </si>
  <si>
    <t xml:space="preserve">mil45utbel </t>
  </si>
  <si>
    <t>1.WH11.0.256</t>
  </si>
  <si>
    <t>UM-ERI60/1</t>
  </si>
  <si>
    <t>1.WH11.0.174</t>
  </si>
  <si>
    <t>1.WH50.1.524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</si>
  <si>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1100</t>
    </r>
    <r>
      <rPr>
        <i/>
        <sz val="12"/>
        <color theme="1"/>
        <rFont val="Cambria"/>
        <family val="1"/>
        <charset val="204"/>
        <scheme val="major"/>
      </rPr>
      <t xml:space="preserve">  над стиральной машиной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</si>
  <si>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1200</t>
    </r>
    <r>
      <rPr>
        <i/>
        <sz val="12"/>
        <color theme="1"/>
        <rFont val="Cambria"/>
        <family val="1"/>
        <charset val="204"/>
        <scheme val="major"/>
      </rPr>
      <t xml:space="preserve"> (Милан) над стиральной машиной</t>
    </r>
  </si>
  <si>
    <t>UM-COM60/1</t>
  </si>
  <si>
    <t>UM-COM70/1</t>
  </si>
  <si>
    <t>UM-COM80/1</t>
  </si>
  <si>
    <t>UM-COM50/1</t>
  </si>
  <si>
    <t>rod60mir1-r</t>
  </si>
  <si>
    <t>rod60mir1-l</t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</si>
  <si>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РОДОС 60</t>
    </r>
    <r>
      <rPr>
        <i/>
        <sz val="12"/>
        <color theme="1"/>
        <rFont val="Cambria"/>
        <family val="1"/>
        <charset val="204"/>
        <scheme val="major"/>
      </rPr>
      <t xml:space="preserve"> Правый с подсветкой (1 дверь)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</si>
  <si>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РОДОС 60</t>
    </r>
    <r>
      <rPr>
        <i/>
        <sz val="12"/>
        <color theme="1"/>
        <rFont val="Cambria"/>
        <family val="1"/>
        <charset val="204"/>
        <scheme val="major"/>
      </rPr>
      <t xml:space="preserve"> Левый с подсветкой (1 дверь)</t>
    </r>
  </si>
  <si>
    <t>Умывальник 800-7946 отверстие под смеситель Левый</t>
  </si>
  <si>
    <t>Умывальник 800-7946 отверстие под смеситель Правый</t>
  </si>
  <si>
    <t>sig80mir1</t>
  </si>
  <si>
    <t>В210хШ800хГ450</t>
  </si>
  <si>
    <t>В680хШ495хГ301</t>
  </si>
  <si>
    <t>Направляющие скрытого монтажа с доводчиками</t>
  </si>
  <si>
    <t>stu35penA2-r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</si>
  <si>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ДЖЕРСИ  1100 </t>
    </r>
    <r>
      <rPr>
        <i/>
        <sz val="12"/>
        <color theme="1"/>
        <rFont val="Cambria"/>
        <family val="1"/>
        <charset val="204"/>
        <scheme val="major"/>
      </rPr>
      <t xml:space="preserve"> </t>
    </r>
    <r>
      <rPr>
        <b/>
        <i/>
        <sz val="12"/>
        <color theme="1"/>
        <rFont val="Cambria"/>
        <family val="1"/>
        <charset val="204"/>
        <scheme val="major"/>
      </rPr>
      <t xml:space="preserve">над стиральной машиной </t>
    </r>
  </si>
  <si>
    <t>Умывальник Камила 1200 с кронштейном Левый/Правый</t>
  </si>
  <si>
    <t>Умывальник Камила 1100 с кронштейном Левый/Правый</t>
  </si>
  <si>
    <t>610015/ 610016</t>
  </si>
  <si>
    <t>610017/ 610018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</si>
  <si>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ДЖЕРСИ  1200  над стиральной машиной</t>
    </r>
  </si>
  <si>
    <r>
      <t xml:space="preserve">Шкаф навесной </t>
    </r>
    <r>
      <rPr>
        <b/>
        <i/>
        <sz val="12"/>
        <color theme="1"/>
        <rFont val="Cambria"/>
        <family val="1"/>
        <charset val="204"/>
        <scheme val="major"/>
      </rPr>
      <t>РОКСИ 30 
Правый</t>
    </r>
  </si>
  <si>
    <r>
      <t xml:space="preserve">Шкаф навесной </t>
    </r>
    <r>
      <rPr>
        <b/>
        <i/>
        <sz val="12"/>
        <color theme="1"/>
        <rFont val="Cambria"/>
        <family val="1"/>
        <charset val="204"/>
        <scheme val="major"/>
      </rPr>
      <t xml:space="preserve">РОКСИ40 </t>
    </r>
  </si>
  <si>
    <r>
      <t xml:space="preserve">Шкаф навесной </t>
    </r>
    <r>
      <rPr>
        <b/>
        <i/>
        <sz val="12"/>
        <color theme="1"/>
        <rFont val="Cambria"/>
        <family val="1"/>
        <charset val="204"/>
        <scheme val="major"/>
      </rPr>
      <t xml:space="preserve">РОКСИ 50 </t>
    </r>
  </si>
  <si>
    <r>
      <t xml:space="preserve">Шкаф навесной </t>
    </r>
    <r>
      <rPr>
        <b/>
        <i/>
        <sz val="12"/>
        <color theme="1"/>
        <rFont val="Cambria"/>
        <family val="1"/>
        <charset val="204"/>
        <scheme val="major"/>
      </rPr>
      <t>РОКСИ 60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</si>
  <si>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СИГМА 80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Левый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</si>
  <si>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55</t>
    </r>
    <r>
      <rPr>
        <i/>
        <sz val="12"/>
        <color theme="1"/>
        <rFont val="Cambria"/>
        <family val="1"/>
        <charset val="204"/>
        <scheme val="major"/>
      </rPr>
      <t xml:space="preserve">   под умывальник Уют 55</t>
    </r>
  </si>
  <si>
    <t xml:space="preserve">В680хШ510хГ276 </t>
  </si>
  <si>
    <t>mil55utbel</t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</si>
  <si>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Стоун</t>
    </r>
    <r>
      <rPr>
        <i/>
        <sz val="12"/>
        <color theme="1"/>
        <rFont val="Cambria"/>
        <family val="1"/>
        <charset val="204"/>
        <scheme val="major"/>
      </rPr>
      <t xml:space="preserve"> 35    1 ящик,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</si>
  <si>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Стоун</t>
    </r>
    <r>
      <rPr>
        <i/>
        <sz val="12"/>
        <color theme="1"/>
        <rFont val="Cambria"/>
        <family val="1"/>
        <charset val="204"/>
        <scheme val="major"/>
      </rPr>
      <t xml:space="preserve"> 35    1 ящик, Левый</t>
    </r>
  </si>
  <si>
    <t>ver50mir-l</t>
  </si>
  <si>
    <t>sig60mir1</t>
  </si>
  <si>
    <t>В730*Ш600*Г160</t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</si>
  <si>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Верона 50 </t>
    </r>
    <r>
      <rPr>
        <i/>
        <sz val="12"/>
        <color theme="1"/>
        <rFont val="Cambria"/>
        <family val="1"/>
        <charset val="204"/>
        <scheme val="major"/>
      </rPr>
      <t>Левый</t>
    </r>
  </si>
  <si>
    <t>В700*Ш510*Г200</t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</si>
  <si>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СИГМА 60 </t>
    </r>
    <r>
      <rPr>
        <i/>
        <sz val="12"/>
        <color theme="1"/>
        <rFont val="Cambria"/>
        <family val="1"/>
        <charset val="204"/>
        <scheme val="major"/>
      </rPr>
      <t>с подсветкой Правый</t>
    </r>
  </si>
  <si>
    <t xml:space="preserve">В680хШ480хГ276 </t>
  </si>
  <si>
    <r>
      <rPr>
        <b/>
        <i/>
        <sz val="26"/>
        <color theme="1"/>
        <rFont val="Cambria"/>
        <family val="1"/>
        <charset val="204"/>
        <scheme val="major"/>
      </rPr>
      <t>Коллекция РИО</t>
    </r>
    <r>
      <rPr>
        <i/>
        <sz val="26"/>
        <color theme="1"/>
        <rFont val="Cambria"/>
        <family val="1"/>
        <charset val="204"/>
        <scheme val="major"/>
      </rPr>
      <t xml:space="preserve"> </t>
    </r>
    <r>
      <rPr>
        <i/>
        <sz val="16"/>
        <color theme="1"/>
        <rFont val="Cambria"/>
        <family val="1"/>
        <charset val="204"/>
        <scheme val="major"/>
      </rPr>
      <t xml:space="preserve"> (корпус ЛДСП , фасады МДФ)</t>
    </r>
  </si>
  <si>
    <r>
      <rPr>
        <b/>
        <i/>
        <sz val="26"/>
        <color theme="1"/>
        <rFont val="Cambria"/>
        <family val="1"/>
        <charset val="204"/>
        <scheme val="major"/>
      </rPr>
      <t>Коллекция СТОУН</t>
    </r>
    <r>
      <rPr>
        <i/>
        <sz val="26"/>
        <color theme="1"/>
        <rFont val="Cambria"/>
        <family val="1"/>
        <charset val="204"/>
        <scheme val="major"/>
      </rPr>
      <t xml:space="preserve"> </t>
    </r>
    <r>
      <rPr>
        <i/>
        <sz val="16"/>
        <color theme="1"/>
        <rFont val="Cambria"/>
        <family val="1"/>
        <charset val="204"/>
        <scheme val="major"/>
      </rPr>
      <t xml:space="preserve"> (корпус и фасады МДФ)</t>
    </r>
  </si>
  <si>
    <r>
      <t>Тумба</t>
    </r>
    <r>
      <rPr>
        <b/>
        <i/>
        <sz val="12"/>
        <color theme="1"/>
        <rFont val="Cambria"/>
        <family val="1"/>
        <charset val="204"/>
        <scheme val="major"/>
      </rPr>
      <t xml:space="preserve"> ДЖЕРСИ 75 </t>
    </r>
    <r>
      <rPr>
        <i/>
        <sz val="12"/>
        <color theme="1"/>
        <rFont val="Cambria"/>
        <family val="1"/>
        <charset val="204"/>
        <scheme val="major"/>
      </rPr>
      <t>2 ящика под умывальник Оскар 75</t>
    </r>
  </si>
  <si>
    <t>от 200 т. руб 15%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</si>
  <si>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55</t>
    </r>
    <r>
      <rPr>
        <i/>
        <sz val="12"/>
        <color theme="1"/>
        <rFont val="Cambria"/>
        <family val="1"/>
        <charset val="204"/>
        <scheme val="major"/>
      </rPr>
      <t xml:space="preserve">  c  нижним ящиком  под умывальник Уют 55    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</si>
  <si>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50</t>
    </r>
    <r>
      <rPr>
        <i/>
        <sz val="12"/>
        <color theme="1"/>
        <rFont val="Cambria"/>
        <family val="1"/>
        <charset val="204"/>
        <scheme val="major"/>
      </rPr>
      <t xml:space="preserve"> c  нижним ящиком  под умывальник Уют 50</t>
    </r>
  </si>
  <si>
    <r>
      <t xml:space="preserve">Умывальник </t>
    </r>
    <r>
      <rPr>
        <b/>
        <i/>
        <sz val="11"/>
        <color theme="1"/>
        <rFont val="Calibri"/>
        <family val="2"/>
        <charset val="204"/>
        <scheme val="minor"/>
      </rPr>
      <t>Уют</t>
    </r>
    <r>
      <rPr>
        <i/>
        <sz val="11"/>
        <color theme="1"/>
        <rFont val="Calibri"/>
        <family val="2"/>
        <charset val="204"/>
        <scheme val="minor"/>
      </rPr>
      <t xml:space="preserve"> 50 (Rosa)</t>
    </r>
  </si>
  <si>
    <t>mil50dl3bel</t>
  </si>
  <si>
    <t xml:space="preserve">Умывальник Уют 55 (Rosa) </t>
  </si>
  <si>
    <t xml:space="preserve">Умывальник Уют 60 (Rosa) 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</si>
  <si>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60  </t>
    </r>
    <r>
      <rPr>
        <i/>
        <sz val="12"/>
        <color theme="1"/>
        <rFont val="Cambria"/>
        <family val="1"/>
        <charset val="204"/>
        <scheme val="major"/>
      </rPr>
      <t>c  нижним ящиком  под умывальник Уют 60</t>
    </r>
  </si>
  <si>
    <t>rod50mir1-r</t>
  </si>
  <si>
    <t>rod50mir1-l</t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</si>
  <si>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РОДОС 50</t>
    </r>
    <r>
      <rPr>
        <i/>
        <sz val="12"/>
        <color theme="1"/>
        <rFont val="Cambria"/>
        <family val="1"/>
        <charset val="204"/>
        <scheme val="major"/>
      </rPr>
      <t xml:space="preserve"> Правый с подсветкой (1 дверь)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</si>
  <si>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РОДОС 50</t>
    </r>
    <r>
      <rPr>
        <i/>
        <sz val="12"/>
        <color theme="1"/>
        <rFont val="Cambria"/>
        <family val="1"/>
        <charset val="204"/>
        <scheme val="major"/>
      </rPr>
      <t xml:space="preserve"> Левый с подсветкой (1 дверь)</t>
    </r>
  </si>
  <si>
    <t xml:space="preserve">В800*Ш500*Г145
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</si>
  <si>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50</t>
    </r>
    <r>
      <rPr>
        <i/>
        <sz val="12"/>
        <color theme="1"/>
        <rFont val="Cambria"/>
        <family val="1"/>
        <charset val="204"/>
        <scheme val="major"/>
      </rPr>
      <t xml:space="preserve"> под умывальник Уют 50</t>
    </r>
  </si>
  <si>
    <t>Умывальник Уют 50 (Rosa)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</si>
  <si>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МИЛЛИ 60 </t>
    </r>
    <r>
      <rPr>
        <i/>
        <sz val="12"/>
        <color theme="1"/>
        <rFont val="Cambria"/>
        <family val="1"/>
        <charset val="204"/>
        <scheme val="major"/>
      </rPr>
      <t>под умывальник Уют 60</t>
    </r>
  </si>
  <si>
    <t>Умывальник Уют 60 (Rosa)</t>
  </si>
  <si>
    <t>mil60utbel</t>
  </si>
  <si>
    <t>Умывальник Камила 1100 с  Левый</t>
  </si>
  <si>
    <t xml:space="preserve">Умывальник Камила 1100 с  Правый </t>
  </si>
  <si>
    <t>Кронштейн для умывальника Камилла</t>
  </si>
  <si>
    <t>Умывальник Камила 1200</t>
  </si>
  <si>
    <t>от 300 т. руб 20%</t>
  </si>
  <si>
    <r>
      <rPr>
        <b/>
        <i/>
        <sz val="26"/>
        <color theme="1"/>
        <rFont val="Cambria"/>
        <family val="1"/>
        <charset val="204"/>
        <scheme val="major"/>
      </rPr>
      <t>Коллекция ДАЛЛАС</t>
    </r>
    <r>
      <rPr>
        <i/>
        <sz val="26"/>
        <color theme="1"/>
        <rFont val="Cambria"/>
        <family val="1"/>
        <charset val="204"/>
        <scheme val="major"/>
      </rPr>
      <t xml:space="preserve"> </t>
    </r>
    <r>
      <rPr>
        <i/>
        <sz val="16"/>
        <color theme="1"/>
        <rFont val="Cambria"/>
        <family val="1"/>
        <charset val="204"/>
        <scheme val="major"/>
      </rPr>
      <t xml:space="preserve"> (корпус и фасады МДФ)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</si>
  <si>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Даллас 75</t>
    </r>
    <r>
      <rPr>
        <i/>
        <sz val="12"/>
        <color theme="1"/>
        <rFont val="Cambria"/>
        <family val="1"/>
        <charset val="204"/>
        <scheme val="major"/>
      </rPr>
      <t xml:space="preserve"> под умывальник Лагуна </t>
    </r>
  </si>
  <si>
    <t>Умывальник Лагуна  75 (Dreja)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</si>
  <si>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Даллас 85</t>
    </r>
    <r>
      <rPr>
        <i/>
        <sz val="12"/>
        <color theme="1"/>
        <rFont val="Cambria"/>
        <family val="1"/>
        <charset val="204"/>
        <scheme val="major"/>
      </rPr>
      <t xml:space="preserve"> под умывальник Лагуна </t>
    </r>
  </si>
  <si>
    <t>Умывальник Лагуна  85 (Dreja)</t>
  </si>
  <si>
    <t>В680хШ725хГ330</t>
  </si>
  <si>
    <t>В680хШ830хГ340</t>
  </si>
  <si>
    <t>В220хШ750хГ475</t>
  </si>
  <si>
    <t>В220хШ850хГ475</t>
  </si>
  <si>
    <t>В820хШ600хГ450</t>
  </si>
  <si>
    <t>В820хШ800хГ450</t>
  </si>
  <si>
    <r>
      <rPr>
        <b/>
        <i/>
        <sz val="26"/>
        <color theme="1"/>
        <rFont val="Cambria"/>
        <family val="1"/>
        <charset val="204"/>
        <scheme val="major"/>
      </rPr>
      <t>Коллекция ДАКОТА</t>
    </r>
    <r>
      <rPr>
        <i/>
        <sz val="26"/>
        <color theme="1"/>
        <rFont val="Cambria"/>
        <family val="1"/>
        <charset val="204"/>
        <scheme val="major"/>
      </rPr>
      <t xml:space="preserve"> </t>
    </r>
    <r>
      <rPr>
        <i/>
        <sz val="16"/>
        <color theme="1"/>
        <rFont val="Cambria"/>
        <family val="1"/>
        <charset val="204"/>
        <scheme val="major"/>
      </rPr>
      <t xml:space="preserve"> (корпус и фасады МДФ)</t>
    </r>
  </si>
  <si>
    <t>dak60-2com</t>
  </si>
  <si>
    <t>dak80-2com</t>
  </si>
  <si>
    <t>dak70-2com</t>
  </si>
  <si>
    <t>В165хШ800хГ450</t>
  </si>
  <si>
    <t>dak35penA2-l</t>
  </si>
  <si>
    <t>dak35penA2-r</t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</si>
  <si>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Дакота</t>
    </r>
    <r>
      <rPr>
        <i/>
        <sz val="12"/>
        <color theme="1"/>
        <rFont val="Cambria"/>
        <family val="1"/>
        <charset val="204"/>
        <scheme val="major"/>
      </rPr>
      <t xml:space="preserve"> 35    1 ящик, Правый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</si>
  <si>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Дакота</t>
    </r>
    <r>
      <rPr>
        <i/>
        <sz val="12"/>
        <color theme="1"/>
        <rFont val="Cambria"/>
        <family val="1"/>
        <charset val="204"/>
        <scheme val="major"/>
      </rPr>
      <t xml:space="preserve"> 35    1 ящик, Левый</t>
    </r>
  </si>
  <si>
    <t>В1900хШ350хГ320</t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</si>
  <si>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Джерси</t>
    </r>
    <r>
      <rPr>
        <i/>
        <sz val="12"/>
        <color theme="1"/>
        <rFont val="Cambria"/>
        <family val="1"/>
        <charset val="204"/>
        <scheme val="major"/>
      </rPr>
      <t xml:space="preserve">  </t>
    </r>
    <r>
      <rPr>
        <b/>
        <i/>
        <sz val="12"/>
        <color theme="1"/>
        <rFont val="Cambria"/>
        <family val="1"/>
        <charset val="204"/>
        <scheme val="major"/>
      </rPr>
      <t>75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</si>
  <si>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Джерси  85 </t>
    </r>
    <r>
      <rPr>
        <i/>
        <sz val="12"/>
        <color theme="1"/>
        <rFont val="Cambria"/>
        <family val="1"/>
        <charset val="204"/>
        <scheme val="major"/>
      </rPr>
      <t>с подсветкой</t>
    </r>
  </si>
  <si>
    <t>jsy3.65bel-r</t>
  </si>
  <si>
    <t>jsy3.65bel-l</t>
  </si>
  <si>
    <t>jsy3.75bel</t>
  </si>
  <si>
    <t>jsy3.85bel</t>
  </si>
  <si>
    <t>В700хШ650хГ161</t>
  </si>
  <si>
    <t>В700хШ750хГ162</t>
  </si>
  <si>
    <t>В700хШ850хГ163</t>
  </si>
  <si>
    <t>В820хШ700хГ450</t>
  </si>
  <si>
    <t>Коллекция АГАТА</t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</si>
  <si>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АГАТА 50 </t>
    </r>
    <r>
      <rPr>
        <i/>
        <sz val="12"/>
        <color theme="1"/>
        <rFont val="Cambria"/>
        <family val="1"/>
        <charset val="204"/>
        <scheme val="major"/>
      </rPr>
      <t>с подсветкой  Правое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</si>
  <si>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АГАТА 50 </t>
    </r>
    <r>
      <rPr>
        <i/>
        <sz val="12"/>
        <color theme="1"/>
        <rFont val="Cambria"/>
        <family val="1"/>
        <charset val="204"/>
        <scheme val="major"/>
      </rPr>
      <t>с подсветкой  Левое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</si>
  <si>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АГАТА 55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Правое   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</si>
  <si>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АГАТА 55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 Левое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</si>
  <si>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АГАТА 60 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Правое   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</si>
  <si>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 xml:space="preserve">АГАТА 60 </t>
    </r>
    <r>
      <rPr>
        <i/>
        <sz val="12"/>
        <color theme="1"/>
        <rFont val="Cambria"/>
        <family val="1"/>
        <charset val="204"/>
        <scheme val="major"/>
      </rPr>
      <t xml:space="preserve">с подсветкой Левое  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</si>
  <si>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АГАТА 65 с</t>
    </r>
    <r>
      <rPr>
        <i/>
        <sz val="12"/>
        <color theme="1"/>
        <rFont val="Cambria"/>
        <family val="1"/>
        <charset val="204"/>
        <scheme val="major"/>
      </rPr>
      <t xml:space="preserve"> подсветкой Правое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</si>
  <si>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АГАТА 65 с</t>
    </r>
    <r>
      <rPr>
        <i/>
        <sz val="12"/>
        <color theme="1"/>
        <rFont val="Cambria"/>
        <family val="1"/>
        <charset val="204"/>
        <scheme val="major"/>
      </rPr>
      <t xml:space="preserve"> подсветкой  Левое  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</si>
  <si>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АГАТА  80 с</t>
    </r>
    <r>
      <rPr>
        <i/>
        <sz val="12"/>
        <color theme="1"/>
        <rFont val="Cambria"/>
        <family val="1"/>
        <charset val="204"/>
        <scheme val="major"/>
      </rPr>
      <t xml:space="preserve"> подсветкой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</si>
  <si>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АГАТА 50</t>
    </r>
    <r>
      <rPr>
        <i/>
        <sz val="12"/>
        <color theme="1"/>
        <rFont val="Cambria"/>
        <family val="1"/>
        <charset val="204"/>
        <scheme val="major"/>
      </rPr>
      <t xml:space="preserve"> под умывальник Уют 50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</si>
  <si>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АГАТА 55</t>
    </r>
    <r>
      <rPr>
        <i/>
        <sz val="12"/>
        <color theme="1"/>
        <rFont val="Cambria"/>
        <family val="1"/>
        <charset val="204"/>
        <scheme val="major"/>
      </rPr>
      <t xml:space="preserve">   под умывальник Уют 55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</si>
  <si>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АГАТА 60 </t>
    </r>
    <r>
      <rPr>
        <i/>
        <sz val="12"/>
        <color theme="1"/>
        <rFont val="Cambria"/>
        <family val="1"/>
        <charset val="204"/>
        <scheme val="major"/>
      </rPr>
      <t>под умывальник Уют 60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</si>
  <si>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АГАТА  80</t>
    </r>
    <r>
      <rPr>
        <i/>
        <sz val="12"/>
        <color theme="1"/>
        <rFont val="Cambria"/>
        <family val="1"/>
        <charset val="204"/>
        <scheme val="major"/>
      </rPr>
      <t xml:space="preserve">с 3 ящиками под умывальник Балтика 80 </t>
    </r>
  </si>
  <si>
    <t>agt50mir1-r</t>
  </si>
  <si>
    <t>agt50mir1-l</t>
  </si>
  <si>
    <t>agt55mir1-r</t>
  </si>
  <si>
    <t>agt55mir1-l</t>
  </si>
  <si>
    <t>agt60mir1-r</t>
  </si>
  <si>
    <t>agt60mir1-l</t>
  </si>
  <si>
    <t>agt65mir1-r</t>
  </si>
  <si>
    <t>agt65mir1-l</t>
  </si>
  <si>
    <t>agt80mir1</t>
  </si>
  <si>
    <t>mil50utbel</t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</si>
  <si>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Джерси  65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Правое </t>
    </r>
  </si>
  <si>
    <r>
      <t xml:space="preserve">Зеркало со шкафчиком </t>
    </r>
    <r>
      <rPr>
        <b/>
        <i/>
        <sz val="12"/>
        <color theme="1"/>
        <rFont val="Cambria"/>
        <family val="1"/>
        <charset val="204"/>
        <scheme val="major"/>
      </rPr>
      <t>Джерси  65</t>
    </r>
    <r>
      <rPr>
        <i/>
        <sz val="12"/>
        <color theme="1"/>
        <rFont val="Cambria"/>
        <family val="1"/>
        <charset val="204"/>
        <scheme val="major"/>
      </rPr>
      <t xml:space="preserve"> с подсветкой Левое 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</si>
  <si>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Дакота</t>
    </r>
    <r>
      <rPr>
        <i/>
        <sz val="12"/>
        <color theme="1"/>
        <rFont val="Cambria"/>
        <family val="1"/>
        <charset val="204"/>
        <scheme val="major"/>
      </rPr>
      <t xml:space="preserve"> 60 под умывальник Como</t>
    </r>
  </si>
  <si>
    <r>
      <t>Тумба</t>
    </r>
    <r>
      <rPr>
        <b/>
        <i/>
        <sz val="12"/>
        <color theme="1"/>
        <rFont val="Cambria"/>
        <family val="1"/>
        <charset val="204"/>
        <scheme val="major"/>
      </rPr>
      <t xml:space="preserve"> Дакота</t>
    </r>
    <r>
      <rPr>
        <i/>
        <sz val="12"/>
        <color theme="1"/>
        <rFont val="Cambria"/>
        <family val="1"/>
        <charset val="204"/>
        <scheme val="major"/>
      </rPr>
      <t xml:space="preserve"> 70 под умывальник Como </t>
    </r>
  </si>
  <si>
    <r>
      <t>Тумба</t>
    </r>
    <r>
      <rPr>
        <b/>
        <i/>
        <sz val="12"/>
        <color theme="1"/>
        <rFont val="Cambria"/>
        <family val="1"/>
        <charset val="204"/>
        <scheme val="major"/>
      </rPr>
      <t xml:space="preserve"> Дакота</t>
    </r>
    <r>
      <rPr>
        <i/>
        <sz val="12"/>
        <color theme="1"/>
        <rFont val="Cambria"/>
        <family val="1"/>
        <charset val="204"/>
        <scheme val="major"/>
      </rPr>
      <t xml:space="preserve"> 80 под умывальник Como </t>
    </r>
  </si>
  <si>
    <t>ОПТ</t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</si>
  <si>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АГАТА 35</t>
    </r>
    <r>
      <rPr>
        <i/>
        <sz val="12"/>
        <color theme="1"/>
        <rFont val="Cambria"/>
        <family val="1"/>
        <charset val="204"/>
        <scheme val="major"/>
      </rPr>
      <t xml:space="preserve">  Левый   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</si>
  <si>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АГАТА 35</t>
    </r>
    <r>
      <rPr>
        <i/>
        <sz val="12"/>
        <color theme="1"/>
        <rFont val="Cambria"/>
        <family val="1"/>
        <charset val="204"/>
        <scheme val="major"/>
      </rPr>
      <t xml:space="preserve">  Правый             </t>
    </r>
  </si>
  <si>
    <t>agt35penA0-r</t>
  </si>
  <si>
    <t>agt35penA0-l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</si>
  <si>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1100</t>
    </r>
    <r>
      <rPr>
        <i/>
        <sz val="12"/>
        <color theme="1"/>
        <rFont val="Cambria"/>
        <family val="1"/>
        <charset val="204"/>
        <scheme val="major"/>
      </rPr>
      <t xml:space="preserve">  </t>
    </r>
    <r>
      <rPr>
        <b/>
        <i/>
        <sz val="12"/>
        <color theme="1"/>
        <rFont val="Cambria"/>
        <family val="1"/>
        <charset val="204"/>
        <scheme val="major"/>
      </rPr>
      <t xml:space="preserve">3 ящика </t>
    </r>
    <r>
      <rPr>
        <i/>
        <sz val="12"/>
        <color theme="1"/>
        <rFont val="Cambria"/>
        <family val="1"/>
        <charset val="204"/>
        <scheme val="major"/>
      </rPr>
      <t>над стиральной машиной</t>
    </r>
  </si>
  <si>
    <t>min110-3kmlr/l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</si>
  <si>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МИЛЛИ 1200</t>
    </r>
    <r>
      <rPr>
        <i/>
        <sz val="12"/>
        <color theme="1"/>
        <rFont val="Cambria"/>
        <family val="1"/>
        <charset val="204"/>
        <scheme val="major"/>
      </rPr>
      <t xml:space="preserve"> </t>
    </r>
    <r>
      <rPr>
        <b/>
        <i/>
        <sz val="12"/>
        <color theme="1"/>
        <rFont val="Cambria"/>
        <family val="1"/>
        <charset val="204"/>
        <scheme val="major"/>
      </rPr>
      <t>3 ящика</t>
    </r>
    <r>
      <rPr>
        <i/>
        <sz val="12"/>
        <color theme="1"/>
        <rFont val="Cambria"/>
        <family val="1"/>
        <charset val="204"/>
        <scheme val="major"/>
      </rPr>
      <t xml:space="preserve">  над стиральной машиной</t>
    </r>
  </si>
  <si>
    <t>min120-3kmlr/l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</si>
  <si>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ДЖЕРСИ  1100 3 ящика</t>
    </r>
    <r>
      <rPr>
        <i/>
        <sz val="12"/>
        <color theme="1"/>
        <rFont val="Cambria"/>
        <family val="1"/>
        <charset val="204"/>
        <scheme val="major"/>
      </rPr>
      <t xml:space="preserve"> </t>
    </r>
    <r>
      <rPr>
        <b/>
        <i/>
        <sz val="12"/>
        <color theme="1"/>
        <rFont val="Cambria"/>
        <family val="1"/>
        <charset val="204"/>
        <scheme val="major"/>
      </rPr>
      <t xml:space="preserve">над стиральной машиной </t>
    </r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</si>
  <si>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>ДЖЕРСИ  1200 3 ящика  над стиральной машиной</t>
    </r>
  </si>
  <si>
    <t>Коллекция МИНИ</t>
  </si>
  <si>
    <r>
      <rPr>
        <b/>
        <i/>
        <sz val="12"/>
        <color theme="1"/>
        <rFont val="Cambria"/>
        <family val="1"/>
        <charset val="204"/>
        <scheme val="major"/>
      </rPr>
      <t xml:space="preserve">Тумба МОНИ 40 Правая </t>
    </r>
    <r>
      <rPr>
        <i/>
        <sz val="12"/>
        <color theme="1"/>
        <rFont val="Cambria"/>
        <family val="1"/>
        <charset val="204"/>
        <scheme val="major"/>
      </rPr>
      <t xml:space="preserve">подвесная под умывальник Como 40 </t>
    </r>
  </si>
  <si>
    <r>
      <rPr>
        <b/>
        <i/>
        <sz val="12"/>
        <color theme="1"/>
        <rFont val="Cambria"/>
        <family val="1"/>
        <charset val="204"/>
        <scheme val="major"/>
      </rPr>
      <t xml:space="preserve">Тумба МОНИ 40 Левая </t>
    </r>
    <r>
      <rPr>
        <i/>
        <sz val="12"/>
        <color theme="1"/>
        <rFont val="Cambria"/>
        <family val="1"/>
        <charset val="204"/>
        <scheme val="major"/>
      </rPr>
      <t xml:space="preserve">подвесная под умывальник Como 40 </t>
    </r>
  </si>
  <si>
    <t>mon40bel60r.X</t>
  </si>
  <si>
    <t>mon40bel60l.X</t>
  </si>
  <si>
    <t>dak60mir1</t>
  </si>
  <si>
    <t>dak70mir1</t>
  </si>
  <si>
    <t>dak80mir1</t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</si>
  <si>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Дакота</t>
    </r>
    <r>
      <rPr>
        <i/>
        <sz val="12"/>
        <color theme="1"/>
        <rFont val="Cambria"/>
        <family val="1"/>
        <charset val="204"/>
        <scheme val="major"/>
      </rPr>
      <t xml:space="preserve"> 60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</si>
  <si>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Дакота</t>
    </r>
    <r>
      <rPr>
        <i/>
        <sz val="12"/>
        <color theme="1"/>
        <rFont val="Cambria"/>
        <family val="1"/>
        <charset val="204"/>
        <scheme val="major"/>
      </rPr>
      <t xml:space="preserve"> 70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</si>
  <si>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Дакота</t>
    </r>
    <r>
      <rPr>
        <i/>
        <sz val="12"/>
        <color theme="1"/>
        <rFont val="Cambria"/>
        <family val="1"/>
        <charset val="204"/>
        <scheme val="major"/>
      </rPr>
      <t xml:space="preserve"> 80</t>
    </r>
  </si>
  <si>
    <t>mon30penAmdf-r</t>
  </si>
  <si>
    <t>mon60erik</t>
  </si>
  <si>
    <r>
      <t xml:space="preserve">Тумба </t>
    </r>
    <r>
      <rPr>
        <b/>
        <i/>
        <sz val="12"/>
        <color theme="1"/>
        <rFont val="Cambria"/>
        <family val="1"/>
        <charset val="204"/>
        <scheme val="major"/>
      </rPr>
      <t xml:space="preserve">МОНТАНА 60 </t>
    </r>
    <r>
      <rPr>
        <i/>
        <sz val="12"/>
        <color theme="1"/>
        <rFont val="Cambria"/>
        <family val="1"/>
        <charset val="204"/>
        <scheme val="major"/>
      </rPr>
      <t>под умывальник Эрика 60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</si>
  <si>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МОНТАНА 30</t>
    </r>
    <r>
      <rPr>
        <i/>
        <sz val="12"/>
        <color theme="1"/>
        <rFont val="Cambria"/>
        <family val="1"/>
        <charset val="204"/>
        <scheme val="major"/>
      </rPr>
      <t xml:space="preserve"> 2 ящика Правый   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</si>
  <si>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МОНТАНА 30</t>
    </r>
    <r>
      <rPr>
        <i/>
        <sz val="12"/>
        <color theme="1"/>
        <rFont val="Cambria"/>
        <family val="1"/>
        <charset val="204"/>
        <scheme val="major"/>
      </rPr>
      <t xml:space="preserve"> 2 ящика Левый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</si>
  <si>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МОНТАНА 35</t>
    </r>
    <r>
      <rPr>
        <i/>
        <sz val="12"/>
        <color theme="1"/>
        <rFont val="Cambria"/>
        <family val="1"/>
        <charset val="204"/>
        <scheme val="major"/>
      </rPr>
      <t xml:space="preserve"> 2 ящика Правый   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</si>
  <si>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МОНТАНА 35</t>
    </r>
    <r>
      <rPr>
        <i/>
        <sz val="12"/>
        <color theme="1"/>
        <rFont val="Cambria"/>
        <family val="1"/>
        <charset val="204"/>
        <scheme val="major"/>
      </rPr>
      <t xml:space="preserve"> 2 ящика Левый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</si>
  <si>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МОНТАНА 40</t>
    </r>
    <r>
      <rPr>
        <i/>
        <sz val="12"/>
        <color theme="1"/>
        <rFont val="Cambria"/>
        <family val="1"/>
        <charset val="204"/>
        <scheme val="major"/>
      </rPr>
      <t xml:space="preserve"> 2 ящика Правый             </t>
    </r>
  </si>
  <si>
    <r>
      <t xml:space="preserve">Пенал </t>
    </r>
    <r>
      <rPr>
        <b/>
        <i/>
        <sz val="12"/>
        <color theme="1"/>
        <rFont val="Cambria"/>
        <family val="1"/>
        <charset val="204"/>
        <scheme val="major"/>
      </rPr>
      <t>МОНТАНА 40</t>
    </r>
    <r>
      <rPr>
        <i/>
        <sz val="12"/>
        <color theme="1"/>
        <rFont val="Cambria"/>
        <family val="1"/>
        <charset val="204"/>
        <scheme val="major"/>
      </rPr>
      <t xml:space="preserve"> 2 ящика Левый </t>
    </r>
  </si>
  <si>
    <t>mon30penAmdf-l</t>
  </si>
  <si>
    <t>mon35penAmdf-r</t>
  </si>
  <si>
    <t>mon35penAmdf-l</t>
  </si>
  <si>
    <t>mon40penAmdf-r</t>
  </si>
  <si>
    <t>mon40penAmdf-l</t>
  </si>
  <si>
    <t>stn60mir1-r</t>
  </si>
  <si>
    <t>stn60mir1-l</t>
  </si>
  <si>
    <t>stn80mir1-r</t>
  </si>
  <si>
    <t>stn80mir1-l</t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</si>
  <si>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Стоун</t>
    </r>
    <r>
      <rPr>
        <i/>
        <sz val="12"/>
        <color theme="1"/>
        <rFont val="Cambria"/>
        <family val="1"/>
        <charset val="204"/>
        <scheme val="major"/>
      </rPr>
      <t xml:space="preserve"> 60 Правый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</si>
  <si>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 xml:space="preserve">Стоун </t>
    </r>
    <r>
      <rPr>
        <i/>
        <sz val="12"/>
        <color theme="1"/>
        <rFont val="Cambria"/>
        <family val="1"/>
        <charset val="204"/>
        <scheme val="major"/>
      </rPr>
      <t>60 Левый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</si>
  <si>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Стоун</t>
    </r>
    <r>
      <rPr>
        <i/>
        <sz val="12"/>
        <color theme="1"/>
        <rFont val="Cambria"/>
        <family val="1"/>
        <charset val="204"/>
        <scheme val="major"/>
      </rPr>
      <t xml:space="preserve"> 80 Правый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</si>
  <si>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Стоун</t>
    </r>
    <r>
      <rPr>
        <i/>
        <sz val="12"/>
        <color theme="1"/>
        <rFont val="Cambria"/>
        <family val="1"/>
        <charset val="204"/>
        <scheme val="major"/>
      </rPr>
      <t xml:space="preserve"> 80 Левый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</si>
  <si>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РОДОС 70</t>
    </r>
    <r>
      <rPr>
        <i/>
        <sz val="12"/>
        <color theme="1"/>
        <rFont val="Cambria"/>
        <family val="1"/>
        <charset val="204"/>
        <scheme val="major"/>
      </rPr>
      <t xml:space="preserve"> Правый с подсветкой (1 дверь)</t>
    </r>
  </si>
  <si>
    <r>
      <t xml:space="preserve">Зеркальный шкаф </t>
    </r>
    <r>
      <rPr>
        <b/>
        <i/>
        <sz val="12"/>
        <color theme="1"/>
        <rFont val="Cambria"/>
        <family val="1"/>
        <charset val="204"/>
        <scheme val="major"/>
      </rPr>
      <t>РОДОС 70</t>
    </r>
    <r>
      <rPr>
        <i/>
        <sz val="12"/>
        <color theme="1"/>
        <rFont val="Cambria"/>
        <family val="1"/>
        <charset val="204"/>
        <scheme val="major"/>
      </rPr>
      <t xml:space="preserve"> Левый с подсветкой (1 дверь)</t>
    </r>
  </si>
  <si>
    <t>rod70mir1-r</t>
  </si>
  <si>
    <t>rod70mir1-l</t>
  </si>
  <si>
    <t xml:space="preserve">В800*Ш700*Г145
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</si>
</sst>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3">
    <font>
      <sz val="11"/>
      <color theme="1"/>
      <name val="Calibri"/>
      <family val="2"/>
      <charset val="204"/>
      <scheme val="minor"/>
    </font>
    <font>
      <b/>
      <sz val="26"/>
      <color theme="3" tint="-0.249977111117893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sz val="14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  <font>
      <i/>
      <sz val="12"/>
      <color theme="1"/>
      <name val="Cambria"/>
      <family val="1"/>
      <charset val="204"/>
      <scheme val="major"/>
    </font>
    <font>
      <b/>
      <i/>
      <sz val="26"/>
      <color theme="1"/>
      <name val="Cambria"/>
      <family val="1"/>
      <charset val="204"/>
      <scheme val="major"/>
    </font>
    <font>
      <i/>
      <sz val="12"/>
      <color theme="3" tint="-0.249977111117893"/>
      <name val="Cambria"/>
      <family val="1"/>
      <charset val="204"/>
      <scheme val="major"/>
    </font>
    <font>
      <i/>
      <sz val="12"/>
      <color theme="1"/>
      <name val="Calibri"/>
      <family val="2"/>
      <charset val="204"/>
      <scheme val="minor"/>
    </font>
    <font>
      <i/>
      <sz val="12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6"/>
      <color theme="1"/>
      <name val="Cambria"/>
      <family val="1"/>
      <charset val="204"/>
      <scheme val="major"/>
    </font>
    <font>
      <sz val="16"/>
      <color theme="1"/>
      <name val="Cambria"/>
      <family val="1"/>
      <charset val="204"/>
      <scheme val="major"/>
    </font>
    <font>
      <b/>
      <sz val="22"/>
      <color theme="3" tint="-0.249977111117893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i/>
      <sz val="12"/>
      <color theme="1"/>
      <name val="Cambria"/>
      <family val="1"/>
      <charset val="204"/>
      <scheme val="major"/>
    </font>
    <font>
      <b/>
      <i/>
      <sz val="12"/>
      <name val="Cambria"/>
      <family val="1"/>
      <charset val="204"/>
      <scheme val="major"/>
    </font>
    <font>
      <i/>
      <sz val="26"/>
      <color theme="1"/>
      <name val="Cambria"/>
      <family val="1"/>
      <charset val="204"/>
      <scheme val="major"/>
    </font>
    <font>
      <sz val="26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26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i/>
      <sz val="16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  <scheme val="maj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7BE9F5"/>
        <bgColor indexed="64"/>
      </patternFill>
    </fill>
  </fills>
  <borders count="6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</cellStyleXfs>
  <cellXfs count="418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Border="1"/>
    <xf numFmtId="0" fontId="4" fillId="2" borderId="0" xfId="0" applyFont="1" applyFill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left"/>
    </xf>
    <xf numFmtId="0" fontId="0" fillId="0" borderId="0" xfId="0" applyBorder="1" applyAlignment="1">
      <alignment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0" fontId="4" fillId="0" borderId="4" xfId="0" applyFont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0" borderId="4" xfId="0" applyFont="1" applyFill="1" applyBorder="1" applyAlignment="1">
      <alignment horizontal="center" vertical="center" wrapText="1"/>
    </xf>
    <xf numFmtId="0" fontId="4" fillId="2" borderId="5" xfId="0" applyFont="1" applyFill="1" applyBorder="1"/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4" fillId="0" borderId="17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9" xfId="0" applyFont="1" applyBorder="1" applyAlignment="1">
      <alignment wrapText="1"/>
    </xf>
    <xf numFmtId="0" fontId="4" fillId="0" borderId="19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8" fillId="2" borderId="6" xfId="0" applyFont="1" applyFill="1" applyBorder="1" applyAlignment="1"/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6" fillId="0" borderId="4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10" fillId="2" borderId="3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vertical="center" wrapText="1"/>
    </xf>
    <xf numFmtId="0" fontId="6" fillId="0" borderId="14" xfId="0" applyFont="1" applyBorder="1" applyAlignment="1">
      <alignment wrapText="1"/>
    </xf>
    <xf numFmtId="0" fontId="13" fillId="0" borderId="26" xfId="0" applyFont="1" applyBorder="1" applyAlignment="1">
      <alignment vertical="center" wrapText="1"/>
    </xf>
    <xf numFmtId="0" fontId="10" fillId="2" borderId="25" xfId="0" applyFont="1" applyFill="1" applyBorder="1" applyAlignment="1">
      <alignment horizontal="left" vertical="center" wrapText="1"/>
    </xf>
    <xf numFmtId="0" fontId="10" fillId="2" borderId="26" xfId="0" applyFont="1" applyFill="1" applyBorder="1" applyAlignment="1">
      <alignment horizontal="left" vertical="center" wrapText="1"/>
    </xf>
    <xf numFmtId="0" fontId="10" fillId="2" borderId="28" xfId="0" applyFont="1" applyFill="1" applyBorder="1" applyAlignment="1">
      <alignment horizontal="left" vertical="center" wrapText="1"/>
    </xf>
    <xf numFmtId="0" fontId="10" fillId="2" borderId="29" xfId="0" applyFont="1" applyFill="1" applyBorder="1" applyAlignment="1">
      <alignment horizontal="left" vertical="center" wrapText="1"/>
    </xf>
    <xf numFmtId="0" fontId="10" fillId="2" borderId="30" xfId="0" applyFont="1" applyFill="1" applyBorder="1" applyAlignment="1">
      <alignment horizontal="left" vertical="center" wrapText="1"/>
    </xf>
    <xf numFmtId="0" fontId="10" fillId="2" borderId="31" xfId="0" applyFont="1" applyFill="1" applyBorder="1" applyAlignment="1">
      <alignment horizontal="left" vertical="center" wrapText="1"/>
    </xf>
    <xf numFmtId="0" fontId="10" fillId="0" borderId="26" xfId="0" applyFont="1" applyBorder="1" applyAlignment="1">
      <alignment horizontal="left" vertical="center" wrapText="1"/>
    </xf>
    <xf numFmtId="0" fontId="10" fillId="0" borderId="28" xfId="0" applyFont="1" applyBorder="1" applyAlignment="1">
      <alignment horizontal="left" vertical="center" wrapText="1"/>
    </xf>
    <xf numFmtId="0" fontId="10" fillId="0" borderId="23" xfId="0" applyFont="1" applyBorder="1" applyAlignment="1">
      <alignment vertical="center" wrapText="1"/>
    </xf>
    <xf numFmtId="0" fontId="10" fillId="0" borderId="28" xfId="0" applyFont="1" applyBorder="1" applyAlignment="1">
      <alignment vertical="center" wrapText="1"/>
    </xf>
    <xf numFmtId="0" fontId="10" fillId="0" borderId="30" xfId="0" applyFont="1" applyBorder="1" applyAlignment="1">
      <alignment horizontal="left" vertical="center" wrapText="1"/>
    </xf>
    <xf numFmtId="0" fontId="4" fillId="2" borderId="3" xfId="0" applyFont="1" applyFill="1" applyBorder="1"/>
    <xf numFmtId="0" fontId="1" fillId="2" borderId="0" xfId="0" applyFont="1" applyFill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 readingOrder="1"/>
    </xf>
    <xf numFmtId="0" fontId="0" fillId="2" borderId="17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 wrapText="1" readingOrder="1"/>
    </xf>
    <xf numFmtId="0" fontId="0" fillId="2" borderId="13" xfId="0" applyFill="1" applyBorder="1" applyAlignment="1">
      <alignment horizontal="center" vertical="center" wrapText="1" readingOrder="1"/>
    </xf>
    <xf numFmtId="0" fontId="0" fillId="2" borderId="15" xfId="0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0" fillId="2" borderId="35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center" vertical="center"/>
    </xf>
    <xf numFmtId="0" fontId="16" fillId="2" borderId="3" xfId="3" applyFont="1" applyFill="1" applyBorder="1" applyAlignment="1">
      <alignment horizontal="center" vertical="center"/>
    </xf>
    <xf numFmtId="0" fontId="25" fillId="0" borderId="26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4" fillId="0" borderId="0" xfId="0" applyFont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16" fillId="0" borderId="3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" fillId="2" borderId="15" xfId="0" applyFont="1" applyFill="1" applyBorder="1"/>
    <xf numFmtId="0" fontId="4" fillId="2" borderId="38" xfId="0" applyFont="1" applyFill="1" applyBorder="1"/>
    <xf numFmtId="0" fontId="14" fillId="2" borderId="3" xfId="0" applyFont="1" applyFill="1" applyBorder="1" applyAlignment="1">
      <alignment horizontal="left" vertical="center" wrapText="1"/>
    </xf>
    <xf numFmtId="0" fontId="0" fillId="0" borderId="37" xfId="0" applyBorder="1" applyAlignment="1">
      <alignment horizontal="center" vertical="center"/>
    </xf>
    <xf numFmtId="0" fontId="14" fillId="2" borderId="17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6" fillId="2" borderId="3" xfId="2" applyFont="1" applyFill="1" applyBorder="1" applyAlignment="1">
      <alignment horizontal="center" vertical="center"/>
    </xf>
    <xf numFmtId="0" fontId="4" fillId="0" borderId="0" xfId="0" applyFont="1" applyBorder="1" applyAlignment="1">
      <alignment wrapText="1"/>
    </xf>
    <xf numFmtId="0" fontId="4" fillId="0" borderId="32" xfId="0" applyFont="1" applyBorder="1" applyAlignment="1">
      <alignment wrapText="1"/>
    </xf>
    <xf numFmtId="0" fontId="10" fillId="2" borderId="15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0" fillId="2" borderId="36" xfId="0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vertical="center" wrapText="1"/>
    </xf>
    <xf numFmtId="0" fontId="18" fillId="2" borderId="9" xfId="0" applyFont="1" applyFill="1" applyBorder="1" applyAlignment="1"/>
    <xf numFmtId="0" fontId="0" fillId="0" borderId="15" xfId="0" applyBorder="1" applyAlignment="1">
      <alignment horizontal="center" vertical="center"/>
    </xf>
    <xf numFmtId="0" fontId="13" fillId="0" borderId="30" xfId="0" applyFont="1" applyBorder="1" applyAlignment="1">
      <alignment vertical="center" wrapText="1"/>
    </xf>
    <xf numFmtId="0" fontId="18" fillId="2" borderId="14" xfId="0" applyFont="1" applyFill="1" applyBorder="1" applyAlignment="1"/>
    <xf numFmtId="0" fontId="13" fillId="2" borderId="17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center" vertical="center"/>
    </xf>
    <xf numFmtId="0" fontId="10" fillId="2" borderId="14" xfId="0" applyFont="1" applyFill="1" applyBorder="1" applyAlignment="1"/>
    <xf numFmtId="0" fontId="2" fillId="0" borderId="15" xfId="0" applyFont="1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 readingOrder="1"/>
    </xf>
    <xf numFmtId="0" fontId="0" fillId="2" borderId="4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 readingOrder="1"/>
    </xf>
    <xf numFmtId="0" fontId="0" fillId="2" borderId="37" xfId="0" applyFill="1" applyBorder="1" applyAlignment="1">
      <alignment horizontal="center" vertical="center" wrapText="1"/>
    </xf>
    <xf numFmtId="0" fontId="2" fillId="2" borderId="9" xfId="0" applyFont="1" applyFill="1" applyBorder="1" applyAlignment="1">
      <alignment vertical="center" wrapText="1"/>
    </xf>
    <xf numFmtId="0" fontId="2" fillId="2" borderId="14" xfId="0" applyFont="1" applyFill="1" applyBorder="1" applyAlignment="1">
      <alignment vertical="center" wrapText="1"/>
    </xf>
    <xf numFmtId="0" fontId="0" fillId="2" borderId="11" xfId="0" applyFill="1" applyBorder="1" applyAlignment="1">
      <alignment horizontal="center" vertical="center" wrapText="1" readingOrder="1"/>
    </xf>
    <xf numFmtId="0" fontId="4" fillId="2" borderId="14" xfId="0" applyFont="1" applyFill="1" applyBorder="1"/>
    <xf numFmtId="0" fontId="13" fillId="2" borderId="15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 readingOrder="1"/>
    </xf>
    <xf numFmtId="0" fontId="6" fillId="0" borderId="6" xfId="0" applyFont="1" applyBorder="1" applyAlignment="1">
      <alignment wrapText="1"/>
    </xf>
    <xf numFmtId="0" fontId="0" fillId="0" borderId="9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14" xfId="0" applyBorder="1" applyAlignment="1">
      <alignment wrapText="1"/>
    </xf>
    <xf numFmtId="0" fontId="2" fillId="2" borderId="14" xfId="0" applyFont="1" applyFill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2" fillId="2" borderId="3" xfId="0" applyFont="1" applyFill="1" applyBorder="1" applyAlignment="1">
      <alignment horizontal="center" vertical="center"/>
    </xf>
    <xf numFmtId="0" fontId="0" fillId="0" borderId="14" xfId="0" applyBorder="1" applyAlignment="1"/>
    <xf numFmtId="0" fontId="0" fillId="2" borderId="14" xfId="0" applyFill="1" applyBorder="1" applyAlignment="1">
      <alignment horizontal="center" vertical="center"/>
    </xf>
    <xf numFmtId="0" fontId="4" fillId="2" borderId="36" xfId="0" applyFont="1" applyFill="1" applyBorder="1"/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2" borderId="41" xfId="0" applyFill="1" applyBorder="1" applyAlignment="1">
      <alignment horizontal="center" vertical="center" wrapText="1" readingOrder="1"/>
    </xf>
    <xf numFmtId="0" fontId="16" fillId="2" borderId="17" xfId="2" applyFont="1" applyFill="1" applyBorder="1" applyAlignment="1">
      <alignment horizontal="center" vertical="center"/>
    </xf>
    <xf numFmtId="0" fontId="16" fillId="2" borderId="15" xfId="3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vertical="center" wrapText="1"/>
    </xf>
    <xf numFmtId="0" fontId="0" fillId="2" borderId="42" xfId="0" applyFill="1" applyBorder="1" applyAlignment="1">
      <alignment horizontal="center" vertical="center" wrapText="1" readingOrder="1"/>
    </xf>
    <xf numFmtId="0" fontId="0" fillId="0" borderId="14" xfId="0" applyBorder="1" applyAlignment="1">
      <alignment horizontal="center" vertical="center"/>
    </xf>
    <xf numFmtId="0" fontId="2" fillId="0" borderId="5" xfId="0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</xf>
    <xf numFmtId="0" fontId="15" fillId="2" borderId="3" xfId="0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4" xfId="0" applyFont="1" applyFill="1" applyBorder="1"/>
    <xf numFmtId="0" fontId="14" fillId="2" borderId="14" xfId="0" applyFont="1" applyFill="1" applyBorder="1" applyAlignment="1">
      <alignment horizontal="left" vertical="center" wrapText="1"/>
    </xf>
    <xf numFmtId="0" fontId="16" fillId="2" borderId="14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16" fillId="0" borderId="7" xfId="0" applyFont="1" applyBorder="1" applyAlignment="1">
      <alignment vertical="center" wrapText="1"/>
    </xf>
    <xf numFmtId="0" fontId="18" fillId="2" borderId="35" xfId="0" applyFont="1" applyFill="1" applyBorder="1" applyAlignment="1"/>
    <xf numFmtId="0" fontId="10" fillId="2" borderId="35" xfId="0" applyFont="1" applyFill="1" applyBorder="1" applyAlignment="1"/>
    <xf numFmtId="0" fontId="9" fillId="0" borderId="23" xfId="0" applyFont="1" applyBorder="1" applyAlignment="1">
      <alignment vertical="center" wrapText="1"/>
    </xf>
    <xf numFmtId="0" fontId="4" fillId="0" borderId="26" xfId="0" applyFont="1" applyFill="1" applyBorder="1" applyAlignment="1">
      <alignment horizontal="center" vertical="center"/>
    </xf>
    <xf numFmtId="0" fontId="4" fillId="2" borderId="4" xfId="0" applyFont="1" applyFill="1" applyBorder="1"/>
    <xf numFmtId="0" fontId="0" fillId="0" borderId="34" xfId="0" applyBorder="1" applyAlignment="1">
      <alignment wrapText="1"/>
    </xf>
    <xf numFmtId="0" fontId="10" fillId="2" borderId="36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vertical="center" wrapText="1"/>
    </xf>
    <xf numFmtId="0" fontId="6" fillId="0" borderId="32" xfId="0" applyFont="1" applyBorder="1" applyAlignment="1">
      <alignment wrapText="1"/>
    </xf>
    <xf numFmtId="0" fontId="16" fillId="0" borderId="6" xfId="0" applyFont="1" applyBorder="1" applyAlignment="1">
      <alignment vertical="center" wrapText="1"/>
    </xf>
    <xf numFmtId="0" fontId="16" fillId="0" borderId="14" xfId="0" applyFont="1" applyBorder="1" applyAlignment="1">
      <alignment vertical="center" wrapText="1"/>
    </xf>
    <xf numFmtId="0" fontId="15" fillId="2" borderId="9" xfId="0" applyFont="1" applyFill="1" applyBorder="1" applyAlignment="1">
      <alignment vertical="center" wrapText="1"/>
    </xf>
    <xf numFmtId="0" fontId="15" fillId="2" borderId="6" xfId="0" applyFont="1" applyFill="1" applyBorder="1" applyAlignment="1">
      <alignment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0" fillId="0" borderId="6" xfId="0" applyBorder="1" applyAlignment="1"/>
    <xf numFmtId="0" fontId="4" fillId="0" borderId="25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left" vertical="center" wrapText="1"/>
    </xf>
    <xf numFmtId="0" fontId="0" fillId="2" borderId="43" xfId="0" applyFill="1" applyBorder="1" applyAlignment="1">
      <alignment horizontal="center" vertical="center" wrapText="1" readingOrder="1"/>
    </xf>
    <xf numFmtId="0" fontId="2" fillId="0" borderId="5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10" fillId="0" borderId="3" xfId="0" applyFont="1" applyBorder="1" applyAlignment="1">
      <alignment vertical="center" wrapText="1"/>
    </xf>
    <xf numFmtId="0" fontId="0" fillId="2" borderId="44" xfId="0" applyFill="1" applyBorder="1" applyAlignment="1">
      <alignment horizontal="center" vertical="center" wrapText="1" readingOrder="1"/>
    </xf>
    <xf numFmtId="0" fontId="0" fillId="0" borderId="9" xfId="0" applyBorder="1" applyAlignment="1">
      <alignment horizontal="center" vertical="center"/>
    </xf>
    <xf numFmtId="0" fontId="6" fillId="2" borderId="3" xfId="0" applyFont="1" applyFill="1" applyBorder="1" applyAlignment="1">
      <alignment wrapText="1"/>
    </xf>
    <xf numFmtId="0" fontId="0" fillId="0" borderId="6" xfId="0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6" fillId="2" borderId="4" xfId="2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center" vertical="center"/>
    </xf>
    <xf numFmtId="0" fontId="25" fillId="0" borderId="25" xfId="0" applyFont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0" fillId="0" borderId="30" xfId="0" applyFont="1" applyBorder="1" applyAlignment="1">
      <alignment vertical="center" wrapText="1"/>
    </xf>
    <xf numFmtId="0" fontId="0" fillId="2" borderId="45" xfId="0" applyFill="1" applyBorder="1" applyAlignment="1">
      <alignment horizontal="center" vertical="center" wrapText="1" readingOrder="1"/>
    </xf>
    <xf numFmtId="0" fontId="10" fillId="2" borderId="5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/>
    </xf>
    <xf numFmtId="0" fontId="16" fillId="2" borderId="5" xfId="3" applyFont="1" applyFill="1" applyBorder="1" applyAlignment="1">
      <alignment horizontal="center" vertical="center"/>
    </xf>
    <xf numFmtId="0" fontId="25" fillId="0" borderId="28" xfId="0" applyFont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10" fillId="2" borderId="47" xfId="0" applyFont="1" applyFill="1" applyBorder="1" applyAlignment="1">
      <alignment horizontal="left" vertical="center" wrapText="1"/>
    </xf>
    <xf numFmtId="0" fontId="9" fillId="0" borderId="9" xfId="0" applyFont="1" applyBorder="1" applyAlignment="1">
      <alignment vertical="center" wrapText="1"/>
    </xf>
    <xf numFmtId="0" fontId="9" fillId="0" borderId="48" xfId="0" applyFont="1" applyBorder="1" applyAlignment="1">
      <alignment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10" fillId="2" borderId="46" xfId="0" applyFont="1" applyFill="1" applyBorder="1" applyAlignment="1">
      <alignment horizontal="left" vertical="center" wrapText="1"/>
    </xf>
    <xf numFmtId="0" fontId="2" fillId="0" borderId="35" xfId="0" applyFont="1" applyBorder="1" applyAlignment="1">
      <alignment vertical="center" wrapText="1"/>
    </xf>
    <xf numFmtId="0" fontId="2" fillId="0" borderId="30" xfId="0" applyFont="1" applyFill="1" applyBorder="1" applyAlignment="1">
      <alignment horizontal="center" vertical="center"/>
    </xf>
    <xf numFmtId="164" fontId="4" fillId="2" borderId="17" xfId="1" applyNumberFormat="1" applyFont="1" applyFill="1" applyBorder="1" applyAlignment="1">
      <alignment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4" fontId="4" fillId="2" borderId="5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0" fontId="0" fillId="2" borderId="32" xfId="0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2" fillId="0" borderId="6" xfId="0" applyFont="1" applyBorder="1" applyAlignment="1">
      <alignment wrapText="1"/>
    </xf>
    <xf numFmtId="0" fontId="25" fillId="0" borderId="30" xfId="0" applyFont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2" borderId="6" xfId="0" applyFont="1" applyFill="1" applyBorder="1"/>
    <xf numFmtId="0" fontId="0" fillId="2" borderId="24" xfId="0" applyFill="1" applyBorder="1" applyAlignment="1">
      <alignment horizontal="center" vertical="center" wrapText="1" readingOrder="1"/>
    </xf>
    <xf numFmtId="0" fontId="10" fillId="2" borderId="9" xfId="0" applyFont="1" applyFill="1" applyBorder="1" applyAlignment="1">
      <alignment horizontal="left" vertical="center" wrapText="1"/>
    </xf>
    <xf numFmtId="0" fontId="0" fillId="2" borderId="49" xfId="0" applyFill="1" applyBorder="1" applyAlignment="1">
      <alignment horizontal="center" vertical="center" wrapText="1" readingOrder="1"/>
    </xf>
    <xf numFmtId="0" fontId="0" fillId="0" borderId="32" xfId="0" applyBorder="1" applyAlignment="1"/>
    <xf numFmtId="0" fontId="6" fillId="2" borderId="6" xfId="0" applyFont="1" applyFill="1" applyBorder="1" applyAlignment="1">
      <alignment wrapText="1"/>
    </xf>
    <xf numFmtId="0" fontId="4" fillId="2" borderId="6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left" vertical="center" wrapText="1"/>
    </xf>
    <xf numFmtId="0" fontId="4" fillId="0" borderId="3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0" fillId="0" borderId="3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center" vertical="center"/>
    </xf>
    <xf numFmtId="0" fontId="2" fillId="2" borderId="9" xfId="0" applyFont="1" applyFill="1" applyBorder="1" applyAlignment="1">
      <alignment wrapText="1"/>
    </xf>
    <xf numFmtId="0" fontId="2" fillId="2" borderId="17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wrapText="1"/>
    </xf>
    <xf numFmtId="0" fontId="2" fillId="2" borderId="14" xfId="0" applyFont="1" applyFill="1" applyBorder="1" applyAlignment="1">
      <alignment horizontal="center" vertical="center"/>
    </xf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25" fillId="2" borderId="26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164" fontId="19" fillId="2" borderId="0" xfId="0" applyNumberFormat="1" applyFont="1" applyFill="1" applyBorder="1" applyAlignment="1">
      <alignment vertical="center"/>
    </xf>
    <xf numFmtId="164" fontId="19" fillId="2" borderId="0" xfId="0" applyNumberFormat="1" applyFont="1" applyFill="1" applyBorder="1" applyAlignment="1">
      <alignment vertical="top"/>
    </xf>
    <xf numFmtId="164" fontId="4" fillId="2" borderId="14" xfId="1" applyNumberFormat="1" applyFont="1" applyFill="1" applyBorder="1" applyAlignment="1">
      <alignment vertical="center"/>
    </xf>
    <xf numFmtId="164" fontId="4" fillId="2" borderId="6" xfId="1" applyNumberFormat="1" applyFont="1" applyFill="1" applyBorder="1" applyAlignment="1">
      <alignment vertical="center"/>
    </xf>
    <xf numFmtId="164" fontId="4" fillId="2" borderId="19" xfId="1" applyNumberFormat="1" applyFont="1" applyFill="1" applyBorder="1" applyAlignment="1">
      <alignment vertical="center"/>
    </xf>
    <xf numFmtId="164" fontId="4" fillId="2" borderId="9" xfId="1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4" fontId="19" fillId="2" borderId="0" xfId="0" applyNumberFormat="1" applyFont="1" applyFill="1" applyBorder="1" applyAlignment="1">
      <alignment vertical="center" wrapText="1"/>
    </xf>
    <xf numFmtId="164" fontId="4" fillId="2" borderId="0" xfId="0" applyNumberFormat="1" applyFont="1" applyFill="1" applyBorder="1" applyAlignment="1">
      <alignment horizontal="center"/>
    </xf>
    <xf numFmtId="0" fontId="0" fillId="2" borderId="0" xfId="0" applyFill="1" applyBorder="1" applyAlignment="1">
      <alignment wrapText="1"/>
    </xf>
    <xf numFmtId="0" fontId="10" fillId="0" borderId="40" xfId="0" applyFont="1" applyBorder="1" applyAlignment="1">
      <alignment horizontal="left" vertical="center" wrapText="1"/>
    </xf>
    <xf numFmtId="0" fontId="10" fillId="0" borderId="36" xfId="0" applyFont="1" applyBorder="1" applyAlignment="1">
      <alignment horizontal="left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0" fillId="0" borderId="32" xfId="0" applyBorder="1" applyAlignment="1">
      <alignment wrapText="1"/>
    </xf>
    <xf numFmtId="0" fontId="10" fillId="0" borderId="37" xfId="0" applyFont="1" applyBorder="1" applyAlignment="1">
      <alignment horizontal="left" vertical="center" wrapText="1"/>
    </xf>
    <xf numFmtId="0" fontId="0" fillId="0" borderId="33" xfId="0" applyBorder="1" applyAlignment="1">
      <alignment wrapText="1"/>
    </xf>
    <xf numFmtId="0" fontId="10" fillId="0" borderId="38" xfId="0" applyFont="1" applyBorder="1" applyAlignment="1">
      <alignment horizontal="left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wrapText="1"/>
    </xf>
    <xf numFmtId="0" fontId="32" fillId="2" borderId="10" xfId="0" applyFont="1" applyFill="1" applyBorder="1" applyAlignment="1">
      <alignment vertical="center"/>
    </xf>
    <xf numFmtId="0" fontId="32" fillId="2" borderId="0" xfId="0" applyFont="1" applyFill="1" applyBorder="1" applyAlignment="1">
      <alignment vertical="center"/>
    </xf>
    <xf numFmtId="0" fontId="26" fillId="2" borderId="0" xfId="0" applyFont="1" applyFill="1" applyBorder="1" applyAlignment="1"/>
    <xf numFmtId="164" fontId="26" fillId="2" borderId="0" xfId="0" applyNumberFormat="1" applyFont="1" applyFill="1" applyBorder="1" applyAlignment="1"/>
    <xf numFmtId="1" fontId="4" fillId="2" borderId="3" xfId="0" applyNumberFormat="1" applyFont="1" applyFill="1" applyBorder="1" applyAlignment="1">
      <alignment horizontal="center" vertical="center" wrapText="1"/>
    </xf>
    <xf numFmtId="1" fontId="4" fillId="2" borderId="17" xfId="0" applyNumberFormat="1" applyFont="1" applyFill="1" applyBorder="1" applyAlignment="1">
      <alignment horizontal="center" vertical="center" wrapText="1"/>
    </xf>
    <xf numFmtId="1" fontId="4" fillId="2" borderId="15" xfId="0" applyNumberFormat="1" applyFont="1" applyFill="1" applyBorder="1" applyAlignment="1">
      <alignment horizontal="center" vertical="center" wrapText="1"/>
    </xf>
    <xf numFmtId="1" fontId="0" fillId="2" borderId="5" xfId="0" applyNumberFormat="1" applyFill="1" applyBorder="1" applyAlignment="1">
      <alignment horizontal="center" vertical="center"/>
    </xf>
    <xf numFmtId="1" fontId="0" fillId="2" borderId="14" xfId="0" applyNumberForma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2" borderId="3" xfId="0" applyNumberFormat="1" applyFont="1" applyFill="1" applyBorder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1" fontId="2" fillId="0" borderId="15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4" fillId="2" borderId="0" xfId="0" applyNumberFormat="1" applyFont="1" applyFill="1" applyBorder="1" applyAlignment="1">
      <alignment horizontal="center" vertical="center"/>
    </xf>
    <xf numFmtId="1" fontId="26" fillId="2" borderId="0" xfId="0" applyNumberFormat="1" applyFont="1" applyFill="1" applyBorder="1" applyAlignment="1">
      <alignment horizontal="center"/>
    </xf>
    <xf numFmtId="1" fontId="4" fillId="2" borderId="17" xfId="1" applyNumberFormat="1" applyFont="1" applyFill="1" applyBorder="1" applyAlignment="1">
      <alignment horizontal="center" vertical="center"/>
    </xf>
    <xf numFmtId="1" fontId="4" fillId="2" borderId="3" xfId="1" applyNumberFormat="1" applyFont="1" applyFill="1" applyBorder="1" applyAlignment="1">
      <alignment horizontal="center" vertical="center"/>
    </xf>
    <xf numFmtId="1" fontId="4" fillId="2" borderId="15" xfId="1" applyNumberFormat="1" applyFont="1" applyFill="1" applyBorder="1" applyAlignment="1">
      <alignment horizontal="center" vertical="center"/>
    </xf>
    <xf numFmtId="1" fontId="4" fillId="2" borderId="14" xfId="1" applyNumberFormat="1" applyFont="1" applyFill="1" applyBorder="1" applyAlignment="1">
      <alignment horizontal="center" vertical="center"/>
    </xf>
    <xf numFmtId="1" fontId="4" fillId="2" borderId="5" xfId="1" applyNumberFormat="1" applyFont="1" applyFill="1" applyBorder="1" applyAlignment="1">
      <alignment horizontal="center" vertical="center"/>
    </xf>
    <xf numFmtId="1" fontId="4" fillId="2" borderId="4" xfId="1" applyNumberFormat="1" applyFont="1" applyFill="1" applyBorder="1" applyAlignment="1">
      <alignment horizontal="center" vertical="center"/>
    </xf>
    <xf numFmtId="1" fontId="4" fillId="2" borderId="6" xfId="1" applyNumberFormat="1" applyFont="1" applyFill="1" applyBorder="1" applyAlignment="1">
      <alignment horizontal="center" vertical="center"/>
    </xf>
    <xf numFmtId="1" fontId="4" fillId="2" borderId="19" xfId="1" applyNumberFormat="1" applyFont="1" applyFill="1" applyBorder="1" applyAlignment="1">
      <alignment horizontal="center" vertical="center"/>
    </xf>
    <xf numFmtId="1" fontId="4" fillId="2" borderId="9" xfId="1" applyNumberFormat="1" applyFont="1" applyFill="1" applyBorder="1" applyAlignment="1">
      <alignment horizontal="center" vertical="center"/>
    </xf>
    <xf numFmtId="0" fontId="11" fillId="5" borderId="21" xfId="0" applyFont="1" applyFill="1" applyBorder="1" applyAlignment="1">
      <alignment vertical="center"/>
    </xf>
    <xf numFmtId="0" fontId="11" fillId="5" borderId="7" xfId="0" applyFont="1" applyFill="1" applyBorder="1" applyAlignment="1">
      <alignment vertical="center"/>
    </xf>
    <xf numFmtId="0" fontId="27" fillId="5" borderId="7" xfId="0" applyFont="1" applyFill="1" applyBorder="1" applyAlignment="1"/>
    <xf numFmtId="1" fontId="27" fillId="5" borderId="7" xfId="0" applyNumberFormat="1" applyFont="1" applyFill="1" applyBorder="1" applyAlignment="1">
      <alignment horizontal="center"/>
    </xf>
    <xf numFmtId="164" fontId="27" fillId="5" borderId="7" xfId="0" applyNumberFormat="1" applyFont="1" applyFill="1" applyBorder="1" applyAlignment="1"/>
    <xf numFmtId="0" fontId="11" fillId="5" borderId="8" xfId="0" applyFont="1" applyFill="1" applyBorder="1" applyAlignment="1">
      <alignment horizontal="left" vertical="center"/>
    </xf>
    <xf numFmtId="0" fontId="11" fillId="5" borderId="2" xfId="0" applyFont="1" applyFill="1" applyBorder="1" applyAlignment="1">
      <alignment horizontal="left" vertical="center"/>
    </xf>
    <xf numFmtId="0" fontId="0" fillId="5" borderId="2" xfId="0" applyFill="1" applyBorder="1" applyAlignment="1">
      <alignment vertical="center" wrapText="1"/>
    </xf>
    <xf numFmtId="0" fontId="4" fillId="5" borderId="2" xfId="0" applyFont="1" applyFill="1" applyBorder="1" applyAlignment="1">
      <alignment horizontal="center"/>
    </xf>
    <xf numFmtId="1" fontId="4" fillId="5" borderId="2" xfId="1" applyNumberFormat="1" applyFont="1" applyFill="1" applyBorder="1" applyAlignment="1">
      <alignment horizontal="center" vertical="center"/>
    </xf>
    <xf numFmtId="164" fontId="4" fillId="5" borderId="2" xfId="1" applyNumberFormat="1" applyFont="1" applyFill="1" applyBorder="1" applyAlignment="1">
      <alignment vertical="center"/>
    </xf>
    <xf numFmtId="1" fontId="8" fillId="5" borderId="2" xfId="0" applyNumberFormat="1" applyFont="1" applyFill="1" applyBorder="1" applyAlignment="1">
      <alignment horizontal="center" vertical="center"/>
    </xf>
    <xf numFmtId="164" fontId="8" fillId="5" borderId="2" xfId="0" applyNumberFormat="1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vertical="center"/>
    </xf>
    <xf numFmtId="0" fontId="23" fillId="5" borderId="2" xfId="0" applyFont="1" applyFill="1" applyBorder="1" applyAlignment="1">
      <alignment vertical="center"/>
    </xf>
    <xf numFmtId="0" fontId="24" fillId="5" borderId="2" xfId="0" applyFont="1" applyFill="1" applyBorder="1" applyAlignment="1">
      <alignment wrapText="1"/>
    </xf>
    <xf numFmtId="1" fontId="24" fillId="5" borderId="2" xfId="0" applyNumberFormat="1" applyFont="1" applyFill="1" applyBorder="1" applyAlignment="1">
      <alignment horizontal="center" wrapText="1"/>
    </xf>
    <xf numFmtId="164" fontId="24" fillId="5" borderId="2" xfId="0" applyNumberFormat="1" applyFont="1" applyFill="1" applyBorder="1" applyAlignment="1">
      <alignment wrapText="1"/>
    </xf>
    <xf numFmtId="0" fontId="23" fillId="5" borderId="8" xfId="0" applyFont="1" applyFill="1" applyBorder="1" applyAlignment="1">
      <alignment horizontal="left" vertical="center"/>
    </xf>
    <xf numFmtId="0" fontId="23" fillId="5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/>
    <xf numFmtId="0" fontId="4" fillId="5" borderId="2" xfId="0" applyFont="1" applyFill="1" applyBorder="1" applyAlignment="1">
      <alignment horizontal="center" vertical="center"/>
    </xf>
    <xf numFmtId="0" fontId="13" fillId="0" borderId="14" xfId="0" applyFont="1" applyBorder="1" applyAlignment="1">
      <alignment horizontal="left" vertical="center" wrapText="1"/>
    </xf>
    <xf numFmtId="0" fontId="0" fillId="0" borderId="34" xfId="0" applyBorder="1" applyAlignment="1"/>
    <xf numFmtId="1" fontId="0" fillId="2" borderId="3" xfId="0" applyNumberForma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0" borderId="7" xfId="0" applyBorder="1" applyAlignment="1"/>
    <xf numFmtId="0" fontId="4" fillId="2" borderId="26" xfId="0" applyFont="1" applyFill="1" applyBorder="1" applyAlignment="1">
      <alignment horizontal="center" vertical="center" wrapText="1"/>
    </xf>
    <xf numFmtId="0" fontId="0" fillId="0" borderId="50" xfId="0" applyBorder="1" applyAlignment="1">
      <alignment wrapText="1"/>
    </xf>
    <xf numFmtId="0" fontId="4" fillId="0" borderId="26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10" fillId="0" borderId="4" xfId="0" applyFont="1" applyBorder="1" applyAlignment="1">
      <alignment horizontal="left" vertical="center" wrapText="1"/>
    </xf>
    <xf numFmtId="14" fontId="4" fillId="2" borderId="0" xfId="0" applyNumberFormat="1" applyFont="1" applyFill="1"/>
    <xf numFmtId="0" fontId="0" fillId="2" borderId="6" xfId="0" applyFill="1" applyBorder="1" applyAlignment="1">
      <alignment horizontal="center" wrapText="1"/>
    </xf>
    <xf numFmtId="0" fontId="4" fillId="2" borderId="25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left" vertical="center" wrapText="1"/>
    </xf>
    <xf numFmtId="0" fontId="6" fillId="2" borderId="32" xfId="0" applyFont="1" applyFill="1" applyBorder="1" applyAlignment="1">
      <alignment wrapText="1"/>
    </xf>
    <xf numFmtId="0" fontId="6" fillId="2" borderId="33" xfId="0" applyFont="1" applyFill="1" applyBorder="1" applyAlignment="1">
      <alignment wrapText="1"/>
    </xf>
    <xf numFmtId="0" fontId="4" fillId="2" borderId="29" xfId="0" applyFont="1" applyFill="1" applyBorder="1" applyAlignment="1">
      <alignment horizontal="center" vertical="center"/>
    </xf>
    <xf numFmtId="0" fontId="10" fillId="0" borderId="5" xfId="0" applyFont="1" applyBorder="1" applyAlignment="1">
      <alignment vertical="center" wrapText="1"/>
    </xf>
    <xf numFmtId="0" fontId="6" fillId="0" borderId="34" xfId="0" applyFont="1" applyBorder="1" applyAlignment="1">
      <alignment wrapText="1"/>
    </xf>
    <xf numFmtId="0" fontId="0" fillId="2" borderId="14" xfId="0" applyFill="1" applyBorder="1" applyAlignment="1">
      <alignment horizontal="center" wrapText="1"/>
    </xf>
    <xf numFmtId="0" fontId="6" fillId="5" borderId="1" xfId="0" applyFont="1" applyFill="1" applyBorder="1" applyAlignment="1"/>
    <xf numFmtId="0" fontId="23" fillId="5" borderId="24" xfId="0" applyFont="1" applyFill="1" applyBorder="1" applyAlignment="1">
      <alignment horizontal="left" vertical="center"/>
    </xf>
    <xf numFmtId="0" fontId="23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1" fontId="4" fillId="5" borderId="1" xfId="1" applyNumberFormat="1" applyFont="1" applyFill="1" applyBorder="1" applyAlignment="1">
      <alignment horizontal="center" vertical="center"/>
    </xf>
    <xf numFmtId="164" fontId="4" fillId="5" borderId="1" xfId="1" applyNumberFormat="1" applyFont="1" applyFill="1" applyBorder="1" applyAlignment="1">
      <alignment vertical="center"/>
    </xf>
    <xf numFmtId="0" fontId="10" fillId="0" borderId="39" xfId="0" applyFont="1" applyBorder="1" applyAlignment="1">
      <alignment horizontal="left" vertical="center" wrapText="1"/>
    </xf>
    <xf numFmtId="0" fontId="4" fillId="2" borderId="26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 wrapText="1"/>
    </xf>
    <xf numFmtId="0" fontId="4" fillId="2" borderId="32" xfId="0" applyFont="1" applyFill="1" applyBorder="1" applyAlignment="1">
      <alignment wrapText="1"/>
    </xf>
    <xf numFmtId="0" fontId="4" fillId="2" borderId="39" xfId="0" applyFont="1" applyFill="1" applyBorder="1" applyAlignment="1">
      <alignment wrapText="1"/>
    </xf>
    <xf numFmtId="0" fontId="4" fillId="2" borderId="40" xfId="0" applyFont="1" applyFill="1" applyBorder="1" applyAlignment="1">
      <alignment wrapText="1"/>
    </xf>
    <xf numFmtId="0" fontId="0" fillId="2" borderId="6" xfId="0" applyFill="1" applyBorder="1" applyAlignment="1">
      <alignment vertical="center" wrapText="1"/>
    </xf>
    <xf numFmtId="0" fontId="0" fillId="2" borderId="5" xfId="0" applyFill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vertical="top" wrapText="1"/>
    </xf>
    <xf numFmtId="0" fontId="11" fillId="5" borderId="24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left" vertical="center"/>
    </xf>
    <xf numFmtId="0" fontId="0" fillId="5" borderId="1" xfId="0" applyFill="1" applyBorder="1" applyAlignment="1">
      <alignment vertical="center" wrapText="1"/>
    </xf>
    <xf numFmtId="0" fontId="4" fillId="5" borderId="1" xfId="0" applyFont="1" applyFill="1" applyBorder="1" applyAlignment="1">
      <alignment horizontal="center"/>
    </xf>
    <xf numFmtId="164" fontId="4" fillId="2" borderId="55" xfId="1" applyNumberFormat="1" applyFont="1" applyFill="1" applyBorder="1" applyAlignment="1">
      <alignment vertical="center"/>
    </xf>
    <xf numFmtId="164" fontId="4" fillId="2" borderId="59" xfId="1" applyNumberFormat="1" applyFont="1" applyFill="1" applyBorder="1" applyAlignment="1">
      <alignment vertical="center"/>
    </xf>
    <xf numFmtId="164" fontId="4" fillId="2" borderId="52" xfId="1" applyNumberFormat="1" applyFont="1" applyFill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164" fontId="4" fillId="2" borderId="57" xfId="1" applyNumberFormat="1" applyFont="1" applyFill="1" applyBorder="1" applyAlignment="1">
      <alignment vertical="center"/>
    </xf>
    <xf numFmtId="0" fontId="2" fillId="0" borderId="15" xfId="0" applyFont="1" applyBorder="1" applyAlignment="1">
      <alignment vertical="center" wrapText="1"/>
    </xf>
    <xf numFmtId="164" fontId="4" fillId="2" borderId="63" xfId="1" applyNumberFormat="1" applyFont="1" applyFill="1" applyBorder="1" applyAlignment="1">
      <alignment vertical="center"/>
    </xf>
    <xf numFmtId="164" fontId="26" fillId="2" borderId="53" xfId="0" applyNumberFormat="1" applyFont="1" applyFill="1" applyBorder="1" applyAlignment="1"/>
    <xf numFmtId="164" fontId="27" fillId="5" borderId="54" xfId="0" applyNumberFormat="1" applyFont="1" applyFill="1" applyBorder="1" applyAlignment="1"/>
    <xf numFmtId="164" fontId="4" fillId="2" borderId="56" xfId="1" applyNumberFormat="1" applyFont="1" applyFill="1" applyBorder="1" applyAlignment="1">
      <alignment vertical="center"/>
    </xf>
    <xf numFmtId="164" fontId="4" fillId="5" borderId="62" xfId="1" applyNumberFormat="1" applyFont="1" applyFill="1" applyBorder="1" applyAlignment="1">
      <alignment vertical="center"/>
    </xf>
    <xf numFmtId="164" fontId="4" fillId="5" borderId="60" xfId="1" applyNumberFormat="1" applyFont="1" applyFill="1" applyBorder="1" applyAlignment="1">
      <alignment vertical="center"/>
    </xf>
    <xf numFmtId="164" fontId="8" fillId="5" borderId="60" xfId="0" applyNumberFormat="1" applyFont="1" applyFill="1" applyBorder="1" applyAlignment="1">
      <alignment horizontal="center" vertical="center"/>
    </xf>
    <xf numFmtId="164" fontId="4" fillId="2" borderId="58" xfId="1" applyNumberFormat="1" applyFont="1" applyFill="1" applyBorder="1" applyAlignment="1">
      <alignment vertical="center"/>
    </xf>
    <xf numFmtId="164" fontId="4" fillId="2" borderId="51" xfId="1" applyNumberFormat="1" applyFont="1" applyFill="1" applyBorder="1" applyAlignment="1">
      <alignment vertical="center"/>
    </xf>
    <xf numFmtId="164" fontId="24" fillId="5" borderId="60" xfId="0" applyNumberFormat="1" applyFont="1" applyFill="1" applyBorder="1" applyAlignment="1">
      <alignment wrapText="1"/>
    </xf>
    <xf numFmtId="164" fontId="4" fillId="2" borderId="61" xfId="1" applyNumberFormat="1" applyFont="1" applyFill="1" applyBorder="1" applyAlignment="1">
      <alignment vertical="center"/>
    </xf>
    <xf numFmtId="164" fontId="17" fillId="2" borderId="19" xfId="0" applyNumberFormat="1" applyFont="1" applyFill="1" applyBorder="1" applyAlignment="1">
      <alignment horizontal="center" vertical="center" wrapText="1"/>
    </xf>
    <xf numFmtId="164" fontId="17" fillId="2" borderId="58" xfId="0" applyNumberFormat="1" applyFont="1" applyFill="1" applyBorder="1" applyAlignment="1">
      <alignment horizontal="center" vertical="center" wrapText="1"/>
    </xf>
    <xf numFmtId="1" fontId="17" fillId="2" borderId="34" xfId="0" applyNumberFormat="1" applyFont="1" applyFill="1" applyBorder="1" applyAlignment="1">
      <alignment horizontal="center" vertical="center" wrapText="1"/>
    </xf>
    <xf numFmtId="164" fontId="20" fillId="2" borderId="14" xfId="0" applyNumberFormat="1" applyFont="1" applyFill="1" applyBorder="1" applyAlignment="1">
      <alignment horizontal="center" vertical="center" wrapText="1"/>
    </xf>
    <xf numFmtId="164" fontId="3" fillId="2" borderId="52" xfId="0" applyNumberFormat="1" applyFont="1" applyFill="1" applyBorder="1" applyAlignment="1">
      <alignment horizontal="center" vertical="center" wrapText="1"/>
    </xf>
    <xf numFmtId="1" fontId="17" fillId="2" borderId="8" xfId="0" applyNumberFormat="1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 wrapText="1"/>
    </xf>
    <xf numFmtId="0" fontId="0" fillId="0" borderId="4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2" borderId="10" xfId="0" applyFill="1" applyBorder="1" applyAlignment="1">
      <alignment horizontal="center" vertical="center" wrapText="1" readingOrder="1"/>
    </xf>
    <xf numFmtId="0" fontId="2" fillId="0" borderId="0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2" fillId="0" borderId="39" xfId="0" applyFont="1" applyBorder="1" applyAlignment="1">
      <alignment wrapText="1"/>
    </xf>
    <xf numFmtId="0" fontId="2" fillId="0" borderId="34" xfId="0" applyFont="1" applyBorder="1" applyAlignment="1">
      <alignment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30" xfId="0" applyFont="1" applyFill="1" applyBorder="1" applyAlignment="1" applyProtection="1">
      <alignment horizontal="center" vertical="center" wrapText="1"/>
    </xf>
    <xf numFmtId="0" fontId="2" fillId="2" borderId="32" xfId="0" applyFont="1" applyFill="1" applyBorder="1" applyAlignment="1">
      <alignment vertical="center" wrapText="1"/>
    </xf>
    <xf numFmtId="0" fontId="10" fillId="2" borderId="33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/>
    <xf numFmtId="0" fontId="17" fillId="2" borderId="42" xfId="0" applyFont="1" applyFill="1" applyBorder="1" applyAlignment="1">
      <alignment vertical="center" wrapText="1"/>
    </xf>
    <xf numFmtId="0" fontId="17" fillId="2" borderId="14" xfId="0" applyFont="1" applyFill="1" applyBorder="1" applyAlignment="1">
      <alignment vertical="center" wrapText="1"/>
    </xf>
    <xf numFmtId="0" fontId="17" fillId="2" borderId="34" xfId="0" applyFont="1" applyFill="1" applyBorder="1" applyAlignment="1">
      <alignment vertical="center" wrapText="1"/>
    </xf>
    <xf numFmtId="0" fontId="17" fillId="2" borderId="35" xfId="0" applyFont="1" applyFill="1" applyBorder="1" applyAlignment="1">
      <alignment vertical="center" wrapText="1"/>
    </xf>
    <xf numFmtId="0" fontId="17" fillId="0" borderId="34" xfId="0" applyFont="1" applyFill="1" applyBorder="1" applyAlignment="1">
      <alignment vertical="center" wrapText="1"/>
    </xf>
    <xf numFmtId="0" fontId="17" fillId="2" borderId="33" xfId="0" applyFont="1" applyFill="1" applyBorder="1" applyAlignment="1">
      <alignment horizontal="center" vertical="center" wrapText="1"/>
    </xf>
    <xf numFmtId="0" fontId="17" fillId="2" borderId="48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  <xf numFmtId="0" fontId="10" fillId="0" borderId="32" xfId="0" applyFont="1" applyBorder="1" applyAlignment="1">
      <alignment horizontal="left" vertical="center" wrapText="1"/>
    </xf>
    <xf numFmtId="0" fontId="17" fillId="2" borderId="44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 wrapText="1"/>
    </xf>
  </cellXfs>
  <cellStyles count="4">
    <cellStyle name="Нейтральный" xfId="3" builtinId="28"/>
    <cellStyle name="Обычный" xfId="0" builtinId="0"/>
    <cellStyle name="Финансовый" xfId="1" builtinId="3"/>
    <cellStyle name="Хороший" xfId="2" builtinId="26"/>
  </cellStyles>
  <dxfs count="0"/>
  <tableStyles count="0" defaultTableStyle="TableStyleMedium2" defaultPivotStyle="PivotStyleLight16"/>
  <colors>
    <mruColors>
      <color rgb="FF7BE9F5"/>
      <color rgb="FF0033CC"/>
      <color rgb="FF3B52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95250</xdr:rowOff>
    </xdr:from>
    <xdr:to>
      <xdr:col>3</xdr:col>
      <xdr:colOff>334736</xdr:colOff>
      <xdr:row>1</xdr:row>
      <xdr:rowOff>407805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818" t="19689" b="25389"/>
        <a:stretch/>
      </xdr:blipFill>
      <xdr:spPr>
        <a:xfrm>
          <a:off x="600075" y="95250"/>
          <a:ext cx="2020661" cy="102693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361951</xdr:colOff>
      <xdr:row>6</xdr:row>
      <xdr:rowOff>193220</xdr:rowOff>
    </xdr:from>
    <xdr:to>
      <xdr:col>4</xdr:col>
      <xdr:colOff>1566156</xdr:colOff>
      <xdr:row>8</xdr:row>
      <xdr:rowOff>564696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0522" y="3663041"/>
          <a:ext cx="1204205" cy="167776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90</xdr:row>
      <xdr:rowOff>57150</xdr:rowOff>
    </xdr:from>
    <xdr:to>
      <xdr:col>4</xdr:col>
      <xdr:colOff>1619250</xdr:colOff>
      <xdr:row>93</xdr:row>
      <xdr:rowOff>38099</xdr:rowOff>
    </xdr:to>
    <xdr:pic>
      <xdr:nvPicPr>
        <xdr:cNvPr id="113" name="Рисунок 112" descr="C:\Users\Emi\Downloads\Тумба-1200-2_sml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37880925"/>
          <a:ext cx="1314450" cy="1371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266701</xdr:colOff>
      <xdr:row>206</xdr:row>
      <xdr:rowOff>104776</xdr:rowOff>
    </xdr:from>
    <xdr:to>
      <xdr:col>4</xdr:col>
      <xdr:colOff>1714501</xdr:colOff>
      <xdr:row>208</xdr:row>
      <xdr:rowOff>266700</xdr:rowOff>
    </xdr:to>
    <xdr:pic>
      <xdr:nvPicPr>
        <xdr:cNvPr id="115" name="Рисунок 114" descr="C:\Users\Emi\Downloads\Тумба-1200_sml.pn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97307401"/>
          <a:ext cx="1447800" cy="12001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295275</xdr:colOff>
      <xdr:row>209</xdr:row>
      <xdr:rowOff>104775</xdr:rowOff>
    </xdr:from>
    <xdr:to>
      <xdr:col>4</xdr:col>
      <xdr:colOff>1800225</xdr:colOff>
      <xdr:row>211</xdr:row>
      <xdr:rowOff>276224</xdr:rowOff>
    </xdr:to>
    <xdr:pic>
      <xdr:nvPicPr>
        <xdr:cNvPr id="116" name="Рисунок 115" descr="C:\Users\Emi\Downloads\Тумба-1200_sml.pn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102536625"/>
          <a:ext cx="15049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333375</xdr:colOff>
      <xdr:row>94</xdr:row>
      <xdr:rowOff>133350</xdr:rowOff>
    </xdr:from>
    <xdr:to>
      <xdr:col>4</xdr:col>
      <xdr:colOff>1647825</xdr:colOff>
      <xdr:row>97</xdr:row>
      <xdr:rowOff>133350</xdr:rowOff>
    </xdr:to>
    <xdr:pic>
      <xdr:nvPicPr>
        <xdr:cNvPr id="119" name="Рисунок 118" descr="C:\Users\Emi\Downloads\Тумба-1200-2_sml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7527250"/>
          <a:ext cx="1314450" cy="1371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385780</xdr:colOff>
      <xdr:row>270</xdr:row>
      <xdr:rowOff>89808</xdr:rowOff>
    </xdr:from>
    <xdr:to>
      <xdr:col>4</xdr:col>
      <xdr:colOff>1812316</xdr:colOff>
      <xdr:row>273</xdr:row>
      <xdr:rowOff>83004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1630" y="142107558"/>
          <a:ext cx="1426536" cy="2164896"/>
        </a:xfrm>
        <a:prstGeom prst="rect">
          <a:avLst/>
        </a:prstGeom>
      </xdr:spPr>
    </xdr:pic>
    <xdr:clientData/>
  </xdr:twoCellAnchor>
  <xdr:twoCellAnchor editAs="oneCell">
    <xdr:from>
      <xdr:col>4</xdr:col>
      <xdr:colOff>326824</xdr:colOff>
      <xdr:row>273</xdr:row>
      <xdr:rowOff>109674</xdr:rowOff>
    </xdr:from>
    <xdr:to>
      <xdr:col>4</xdr:col>
      <xdr:colOff>1631578</xdr:colOff>
      <xdr:row>278</xdr:row>
      <xdr:rowOff>255543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225395" y="143488138"/>
          <a:ext cx="1304754" cy="1982833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88</xdr:row>
      <xdr:rowOff>142875</xdr:rowOff>
    </xdr:from>
    <xdr:to>
      <xdr:col>4</xdr:col>
      <xdr:colOff>1724024</xdr:colOff>
      <xdr:row>89</xdr:row>
      <xdr:rowOff>536480</xdr:rowOff>
    </xdr:to>
    <xdr:pic>
      <xdr:nvPicPr>
        <xdr:cNvPr id="60" name="Рисунок 59" descr="Милли 80 тумба 3 ящика прайс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67025" y="24241125"/>
          <a:ext cx="1390649" cy="1508031"/>
        </a:xfrm>
        <a:prstGeom prst="rect">
          <a:avLst/>
        </a:prstGeom>
      </xdr:spPr>
    </xdr:pic>
    <xdr:clientData/>
  </xdr:twoCellAnchor>
  <xdr:twoCellAnchor editAs="oneCell">
    <xdr:from>
      <xdr:col>3</xdr:col>
      <xdr:colOff>2628899</xdr:colOff>
      <xdr:row>52</xdr:row>
      <xdr:rowOff>133349</xdr:rowOff>
    </xdr:from>
    <xdr:to>
      <xdr:col>4</xdr:col>
      <xdr:colOff>1104899</xdr:colOff>
      <xdr:row>54</xdr:row>
      <xdr:rowOff>219075</xdr:rowOff>
    </xdr:to>
    <xdr:pic>
      <xdr:nvPicPr>
        <xdr:cNvPr id="61" name="Рисунок 60" descr="Милли зеркало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848224" y="14830424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4</xdr:col>
      <xdr:colOff>232682</xdr:colOff>
      <xdr:row>65</xdr:row>
      <xdr:rowOff>59872</xdr:rowOff>
    </xdr:from>
    <xdr:to>
      <xdr:col>4</xdr:col>
      <xdr:colOff>1716986</xdr:colOff>
      <xdr:row>65</xdr:row>
      <xdr:rowOff>1479097</xdr:rowOff>
    </xdr:to>
    <xdr:pic>
      <xdr:nvPicPr>
        <xdr:cNvPr id="50" name="Рисунок 49" descr="зеркало милли 80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90825" y="21736051"/>
          <a:ext cx="1484304" cy="1419225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225</xdr:row>
      <xdr:rowOff>228600</xdr:rowOff>
    </xdr:from>
    <xdr:to>
      <xdr:col>4</xdr:col>
      <xdr:colOff>1685926</xdr:colOff>
      <xdr:row>229</xdr:row>
      <xdr:rowOff>57152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95601" y="100403025"/>
          <a:ext cx="1352550" cy="1771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107040</xdr:colOff>
      <xdr:row>231</xdr:row>
      <xdr:rowOff>47625</xdr:rowOff>
    </xdr:from>
    <xdr:to>
      <xdr:col>4</xdr:col>
      <xdr:colOff>1900126</xdr:colOff>
      <xdr:row>236</xdr:row>
      <xdr:rowOff>297866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02890" y="123948825"/>
          <a:ext cx="1793086" cy="220286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495300</xdr:colOff>
      <xdr:row>66</xdr:row>
      <xdr:rowOff>9524</xdr:rowOff>
    </xdr:from>
    <xdr:to>
      <xdr:col>4</xdr:col>
      <xdr:colOff>1428750</xdr:colOff>
      <xdr:row>67</xdr:row>
      <xdr:rowOff>695325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057525" y="26489024"/>
          <a:ext cx="933450" cy="156210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276226</xdr:colOff>
      <xdr:row>21</xdr:row>
      <xdr:rowOff>95251</xdr:rowOff>
    </xdr:from>
    <xdr:to>
      <xdr:col>4</xdr:col>
      <xdr:colOff>1554370</xdr:colOff>
      <xdr:row>24</xdr:row>
      <xdr:rowOff>361949</xdr:rowOff>
    </xdr:to>
    <xdr:pic>
      <xdr:nvPicPr>
        <xdr:cNvPr id="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172076" y="3124201"/>
          <a:ext cx="1278144" cy="1752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474889</xdr:colOff>
      <xdr:row>25</xdr:row>
      <xdr:rowOff>16329</xdr:rowOff>
    </xdr:from>
    <xdr:to>
      <xdr:col>4</xdr:col>
      <xdr:colOff>1455964</xdr:colOff>
      <xdr:row>26</xdr:row>
      <xdr:rowOff>530680</xdr:rowOff>
    </xdr:to>
    <xdr:pic>
      <xdr:nvPicPr>
        <xdr:cNvPr id="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373460" y="5010150"/>
          <a:ext cx="981075" cy="180702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219075</xdr:colOff>
      <xdr:row>27</xdr:row>
      <xdr:rowOff>9525</xdr:rowOff>
    </xdr:from>
    <xdr:to>
      <xdr:col>4</xdr:col>
      <xdr:colOff>1552577</xdr:colOff>
      <xdr:row>28</xdr:row>
      <xdr:rowOff>732057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117646" y="6881132"/>
          <a:ext cx="1333502" cy="191996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78</xdr:row>
      <xdr:rowOff>152401</xdr:rowOff>
    </xdr:from>
    <xdr:to>
      <xdr:col>4</xdr:col>
      <xdr:colOff>1457325</xdr:colOff>
      <xdr:row>81</xdr:row>
      <xdr:rowOff>225799</xdr:rowOff>
    </xdr:to>
    <xdr:pic>
      <xdr:nvPicPr>
        <xdr:cNvPr id="71" name="Рисунок 70" descr="Милли тумба  двухдверная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33909001"/>
          <a:ext cx="923925" cy="1454523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82</xdr:row>
      <xdr:rowOff>0</xdr:rowOff>
    </xdr:from>
    <xdr:to>
      <xdr:col>4</xdr:col>
      <xdr:colOff>1562100</xdr:colOff>
      <xdr:row>84</xdr:row>
      <xdr:rowOff>121919</xdr:rowOff>
    </xdr:to>
    <xdr:pic>
      <xdr:nvPicPr>
        <xdr:cNvPr id="72" name="Рисунок 71" descr="Милли тумба 1 ящик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867025" y="37136076"/>
          <a:ext cx="1257300" cy="1760220"/>
        </a:xfrm>
        <a:prstGeom prst="rect">
          <a:avLst/>
        </a:prstGeom>
      </xdr:spPr>
    </xdr:pic>
    <xdr:clientData/>
  </xdr:twoCellAnchor>
  <xdr:twoCellAnchor editAs="oneCell">
    <xdr:from>
      <xdr:col>4</xdr:col>
      <xdr:colOff>368753</xdr:colOff>
      <xdr:row>76</xdr:row>
      <xdr:rowOff>0</xdr:rowOff>
    </xdr:from>
    <xdr:to>
      <xdr:col>4</xdr:col>
      <xdr:colOff>1626053</xdr:colOff>
      <xdr:row>77</xdr:row>
      <xdr:rowOff>583202</xdr:rowOff>
    </xdr:to>
    <xdr:pic>
      <xdr:nvPicPr>
        <xdr:cNvPr id="73" name="Рисунок 72" descr="Милли тумба 1 ящик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926896" y="31429779"/>
          <a:ext cx="1257300" cy="1764302"/>
        </a:xfrm>
        <a:prstGeom prst="rect">
          <a:avLst/>
        </a:prstGeom>
      </xdr:spPr>
    </xdr:pic>
    <xdr:clientData/>
  </xdr:twoCellAnchor>
  <xdr:twoCellAnchor editAs="oneCell">
    <xdr:from>
      <xdr:col>4</xdr:col>
      <xdr:colOff>204107</xdr:colOff>
      <xdr:row>57</xdr:row>
      <xdr:rowOff>68035</xdr:rowOff>
    </xdr:from>
    <xdr:to>
      <xdr:col>4</xdr:col>
      <xdr:colOff>1470932</xdr:colOff>
      <xdr:row>60</xdr:row>
      <xdr:rowOff>311113</xdr:rowOff>
    </xdr:to>
    <xdr:pic>
      <xdr:nvPicPr>
        <xdr:cNvPr id="86" name="Рисунок 85" descr="милли зеркало со светом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102678" y="34045071"/>
          <a:ext cx="1266825" cy="1631007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84</xdr:row>
      <xdr:rowOff>190500</xdr:rowOff>
    </xdr:from>
    <xdr:to>
      <xdr:col>4</xdr:col>
      <xdr:colOff>1571625</xdr:colOff>
      <xdr:row>85</xdr:row>
      <xdr:rowOff>787772</xdr:rowOff>
    </xdr:to>
    <xdr:pic>
      <xdr:nvPicPr>
        <xdr:cNvPr id="87" name="Рисунок 86" descr="Милли тумба  двухдверная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09925" y="38966775"/>
          <a:ext cx="923925" cy="1454522"/>
        </a:xfrm>
        <a:prstGeom prst="rect">
          <a:avLst/>
        </a:prstGeom>
      </xdr:spPr>
    </xdr:pic>
    <xdr:clientData/>
  </xdr:twoCellAnchor>
  <xdr:twoCellAnchor editAs="oneCell">
    <xdr:from>
      <xdr:col>4</xdr:col>
      <xdr:colOff>302234</xdr:colOff>
      <xdr:row>86</xdr:row>
      <xdr:rowOff>28575</xdr:rowOff>
    </xdr:from>
    <xdr:to>
      <xdr:col>4</xdr:col>
      <xdr:colOff>1905000</xdr:colOff>
      <xdr:row>87</xdr:row>
      <xdr:rowOff>764291</xdr:rowOff>
    </xdr:to>
    <xdr:pic>
      <xdr:nvPicPr>
        <xdr:cNvPr id="88" name="Рисунок 87" descr="Милли 80 тумба  1 дверь левая с боку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flipH="1">
          <a:off x="5198084" y="35928300"/>
          <a:ext cx="1602766" cy="1592966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628650</xdr:colOff>
      <xdr:row>106</xdr:row>
      <xdr:rowOff>85725</xdr:rowOff>
    </xdr:from>
    <xdr:to>
      <xdr:col>4</xdr:col>
      <xdr:colOff>1238930</xdr:colOff>
      <xdr:row>107</xdr:row>
      <xdr:rowOff>31296</xdr:rowOff>
    </xdr:to>
    <xdr:pic>
      <xdr:nvPicPr>
        <xdr:cNvPr id="91" name="Рисунок 90" descr="Рокси 30 шкаф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190875" y="48806100"/>
          <a:ext cx="61028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434068</xdr:colOff>
      <xdr:row>106</xdr:row>
      <xdr:rowOff>1287721</xdr:rowOff>
    </xdr:from>
    <xdr:to>
      <xdr:col>4</xdr:col>
      <xdr:colOff>1468006</xdr:colOff>
      <xdr:row>109</xdr:row>
      <xdr:rowOff>542924</xdr:rowOff>
    </xdr:to>
    <xdr:pic>
      <xdr:nvPicPr>
        <xdr:cNvPr id="94" name="Рисунок 93" descr="Рокси 40 шкаф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29918" y="49769971"/>
          <a:ext cx="1033938" cy="1503104"/>
        </a:xfrm>
        <a:prstGeom prst="rect">
          <a:avLst/>
        </a:prstGeom>
      </xdr:spPr>
    </xdr:pic>
    <xdr:clientData/>
  </xdr:twoCellAnchor>
  <xdr:twoCellAnchor editAs="oneCell">
    <xdr:from>
      <xdr:col>4</xdr:col>
      <xdr:colOff>72117</xdr:colOff>
      <xdr:row>110</xdr:row>
      <xdr:rowOff>151038</xdr:rowOff>
    </xdr:from>
    <xdr:to>
      <xdr:col>5</xdr:col>
      <xdr:colOff>27213</xdr:colOff>
      <xdr:row>115</xdr:row>
      <xdr:rowOff>339446</xdr:rowOff>
    </xdr:to>
    <xdr:pic>
      <xdr:nvPicPr>
        <xdr:cNvPr id="95" name="Рисунок 94" descr="Милли 30,35,40 Пенал 410025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970688" y="71248359"/>
          <a:ext cx="1941739" cy="2909837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122</xdr:row>
      <xdr:rowOff>95250</xdr:rowOff>
    </xdr:from>
    <xdr:to>
      <xdr:col>4</xdr:col>
      <xdr:colOff>1778508</xdr:colOff>
      <xdr:row>127</xdr:row>
      <xdr:rowOff>114300</xdr:rowOff>
    </xdr:to>
    <xdr:pic>
      <xdr:nvPicPr>
        <xdr:cNvPr id="99" name="Рисунок 98" descr="Милли полупенал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162550" y="55702200"/>
          <a:ext cx="1378458" cy="24003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133</xdr:row>
      <xdr:rowOff>38100</xdr:rowOff>
    </xdr:from>
    <xdr:to>
      <xdr:col>4</xdr:col>
      <xdr:colOff>1543049</xdr:colOff>
      <xdr:row>135</xdr:row>
      <xdr:rowOff>5785</xdr:rowOff>
    </xdr:to>
    <xdr:pic>
      <xdr:nvPicPr>
        <xdr:cNvPr id="103" name="Рисунок 102" descr="Монтана тумба вид с боку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990849" y="60226575"/>
          <a:ext cx="1114425" cy="1472634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135</xdr:row>
      <xdr:rowOff>0</xdr:rowOff>
    </xdr:from>
    <xdr:to>
      <xdr:col>4</xdr:col>
      <xdr:colOff>1514475</xdr:colOff>
      <xdr:row>136</xdr:row>
      <xdr:rowOff>472508</xdr:rowOff>
    </xdr:to>
    <xdr:pic>
      <xdr:nvPicPr>
        <xdr:cNvPr id="109" name="Рисунок 108" descr="Монтана тумба вид с боку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962275" y="61693425"/>
          <a:ext cx="1114425" cy="1472634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129</xdr:row>
      <xdr:rowOff>419101</xdr:rowOff>
    </xdr:from>
    <xdr:to>
      <xdr:col>4</xdr:col>
      <xdr:colOff>1562100</xdr:colOff>
      <xdr:row>132</xdr:row>
      <xdr:rowOff>296298</xdr:rowOff>
    </xdr:to>
    <xdr:pic>
      <xdr:nvPicPr>
        <xdr:cNvPr id="112" name="Рисунок 111" descr="Монтана зеркало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133975" y="58683526"/>
          <a:ext cx="1190625" cy="1420246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146</xdr:row>
      <xdr:rowOff>142876</xdr:rowOff>
    </xdr:from>
    <xdr:to>
      <xdr:col>4</xdr:col>
      <xdr:colOff>1907856</xdr:colOff>
      <xdr:row>150</xdr:row>
      <xdr:rowOff>28575</xdr:rowOff>
    </xdr:to>
    <xdr:pic>
      <xdr:nvPicPr>
        <xdr:cNvPr id="114" name="Рисунок 113" descr="Рокард зеркало 1 шкаф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981575" y="64569976"/>
          <a:ext cx="1688781" cy="201929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150</xdr:row>
      <xdr:rowOff>104775</xdr:rowOff>
    </xdr:from>
    <xdr:to>
      <xdr:col>4</xdr:col>
      <xdr:colOff>1747151</xdr:colOff>
      <xdr:row>150</xdr:row>
      <xdr:rowOff>1605919</xdr:rowOff>
    </xdr:to>
    <xdr:pic>
      <xdr:nvPicPr>
        <xdr:cNvPr id="117" name="Рисунок 116" descr="Рокард 80 зеркало 210064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05100" y="66113025"/>
          <a:ext cx="1604276" cy="150114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151</xdr:row>
      <xdr:rowOff>466725</xdr:rowOff>
    </xdr:from>
    <xdr:to>
      <xdr:col>4</xdr:col>
      <xdr:colOff>1942032</xdr:colOff>
      <xdr:row>155</xdr:row>
      <xdr:rowOff>577601</xdr:rowOff>
    </xdr:to>
    <xdr:pic>
      <xdr:nvPicPr>
        <xdr:cNvPr id="118" name="Рисунок 117" descr="Рокард тумба 60 2 ящика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628901" y="68256150"/>
          <a:ext cx="1875356" cy="2282576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163</xdr:row>
      <xdr:rowOff>95250</xdr:rowOff>
    </xdr:from>
    <xdr:to>
      <xdr:col>4</xdr:col>
      <xdr:colOff>1933575</xdr:colOff>
      <xdr:row>166</xdr:row>
      <xdr:rowOff>352807</xdr:rowOff>
    </xdr:to>
    <xdr:pic>
      <xdr:nvPicPr>
        <xdr:cNvPr id="120" name="Рисунок 119" descr="Рокард тумба двухдверная вид сбока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67025" y="74256900"/>
          <a:ext cx="1628775" cy="2019681"/>
        </a:xfrm>
        <a:prstGeom prst="rect">
          <a:avLst/>
        </a:prstGeom>
      </xdr:spPr>
    </xdr:pic>
    <xdr:clientData/>
  </xdr:twoCellAnchor>
  <xdr:twoCellAnchor editAs="oneCell">
    <xdr:from>
      <xdr:col>3</xdr:col>
      <xdr:colOff>2581275</xdr:colOff>
      <xdr:row>167</xdr:row>
      <xdr:rowOff>85725</xdr:rowOff>
    </xdr:from>
    <xdr:to>
      <xdr:col>5</xdr:col>
      <xdr:colOff>47629</xdr:colOff>
      <xdr:row>172</xdr:row>
      <xdr:rowOff>473208</xdr:rowOff>
    </xdr:to>
    <xdr:pic>
      <xdr:nvPicPr>
        <xdr:cNvPr id="121" name="Рисунок 120" descr="Рокард пенал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667250" y="76971525"/>
          <a:ext cx="2133604" cy="3197359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180</xdr:row>
      <xdr:rowOff>59871</xdr:rowOff>
    </xdr:from>
    <xdr:to>
      <xdr:col>4</xdr:col>
      <xdr:colOff>1688308</xdr:colOff>
      <xdr:row>181</xdr:row>
      <xdr:rowOff>14968</xdr:rowOff>
    </xdr:to>
    <xdr:pic>
      <xdr:nvPicPr>
        <xdr:cNvPr id="122" name="Рисунок 121" descr="Вита шкаф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005818" y="79552800"/>
          <a:ext cx="1240633" cy="162877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181</xdr:row>
      <xdr:rowOff>66675</xdr:rowOff>
    </xdr:from>
    <xdr:to>
      <xdr:col>4</xdr:col>
      <xdr:colOff>1905000</xdr:colOff>
      <xdr:row>186</xdr:row>
      <xdr:rowOff>303957</xdr:rowOff>
    </xdr:to>
    <xdr:pic>
      <xdr:nvPicPr>
        <xdr:cNvPr id="123" name="Рисунок 122" descr="Вита тумба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809875" y="82657950"/>
          <a:ext cx="1657350" cy="2218482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187</xdr:row>
      <xdr:rowOff>36739</xdr:rowOff>
    </xdr:from>
    <xdr:to>
      <xdr:col>4</xdr:col>
      <xdr:colOff>1895475</xdr:colOff>
      <xdr:row>192</xdr:row>
      <xdr:rowOff>300618</xdr:rowOff>
    </xdr:to>
    <xdr:pic>
      <xdr:nvPicPr>
        <xdr:cNvPr id="124" name="Рисунок 123" descr="Вита пенал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267325" y="85609339"/>
          <a:ext cx="1524000" cy="2283179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202</xdr:row>
      <xdr:rowOff>123825</xdr:rowOff>
    </xdr:from>
    <xdr:to>
      <xdr:col>4</xdr:col>
      <xdr:colOff>1703342</xdr:colOff>
      <xdr:row>203</xdr:row>
      <xdr:rowOff>440175</xdr:rowOff>
    </xdr:to>
    <xdr:pic>
      <xdr:nvPicPr>
        <xdr:cNvPr id="126" name="Рисунок 125" descr="Джерси 85 тумба Левая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009900" y="91630500"/>
          <a:ext cx="1255667" cy="1362739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352426</xdr:colOff>
      <xdr:row>200</xdr:row>
      <xdr:rowOff>28576</xdr:rowOff>
    </xdr:from>
    <xdr:to>
      <xdr:col>4</xdr:col>
      <xdr:colOff>1447268</xdr:colOff>
      <xdr:row>201</xdr:row>
      <xdr:rowOff>340179</xdr:rowOff>
    </xdr:to>
    <xdr:pic>
      <xdr:nvPicPr>
        <xdr:cNvPr id="127" name="Рисунок 126" descr="Джерси тумба 2 ящика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250997" y="109035397"/>
          <a:ext cx="1094842" cy="1332139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197</xdr:row>
      <xdr:rowOff>857251</xdr:rowOff>
    </xdr:from>
    <xdr:to>
      <xdr:col>4</xdr:col>
      <xdr:colOff>1541430</xdr:colOff>
      <xdr:row>199</xdr:row>
      <xdr:rowOff>517072</xdr:rowOff>
    </xdr:to>
    <xdr:pic>
      <xdr:nvPicPr>
        <xdr:cNvPr id="128" name="Рисунок 127" descr="Джерси тумба 2 ящика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289097" y="107428394"/>
          <a:ext cx="1150904" cy="1401536"/>
        </a:xfrm>
        <a:prstGeom prst="rect">
          <a:avLst/>
        </a:prstGeom>
      </xdr:spPr>
    </xdr:pic>
    <xdr:clientData/>
  </xdr:twoCellAnchor>
  <xdr:twoCellAnchor editAs="oneCell">
    <xdr:from>
      <xdr:col>3</xdr:col>
      <xdr:colOff>2581275</xdr:colOff>
      <xdr:row>204</xdr:row>
      <xdr:rowOff>123825</xdr:rowOff>
    </xdr:from>
    <xdr:to>
      <xdr:col>5</xdr:col>
      <xdr:colOff>47629</xdr:colOff>
      <xdr:row>205</xdr:row>
      <xdr:rowOff>642369</xdr:rowOff>
    </xdr:to>
    <xdr:pic>
      <xdr:nvPicPr>
        <xdr:cNvPr id="129" name="Рисунок 128" descr="Джерси 105 тумба 310014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667250" y="99317175"/>
          <a:ext cx="2133604" cy="14234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218</xdr:row>
      <xdr:rowOff>0</xdr:rowOff>
    </xdr:from>
    <xdr:to>
      <xdr:col>4</xdr:col>
      <xdr:colOff>1676400</xdr:colOff>
      <xdr:row>223</xdr:row>
      <xdr:rowOff>223809</xdr:rowOff>
    </xdr:to>
    <xdr:pic>
      <xdr:nvPicPr>
        <xdr:cNvPr id="130" name="Рисунок 129" descr="Джерси пенал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62225" y="100002975"/>
          <a:ext cx="1676400" cy="2509810"/>
        </a:xfrm>
        <a:prstGeom prst="rect">
          <a:avLst/>
        </a:prstGeom>
      </xdr:spPr>
    </xdr:pic>
    <xdr:clientData/>
  </xdr:twoCellAnchor>
  <xdr:twoCellAnchor>
    <xdr:from>
      <xdr:col>3</xdr:col>
      <xdr:colOff>2428874</xdr:colOff>
      <xdr:row>279</xdr:row>
      <xdr:rowOff>333375</xdr:rowOff>
    </xdr:from>
    <xdr:to>
      <xdr:col>5</xdr:col>
      <xdr:colOff>85725</xdr:colOff>
      <xdr:row>283</xdr:row>
      <xdr:rowOff>371475</xdr:rowOff>
    </xdr:to>
    <xdr:pic>
      <xdr:nvPicPr>
        <xdr:cNvPr id="132" name="Рисунок 131" descr="2711 063 (2)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648199" y="122701050"/>
          <a:ext cx="2324101" cy="17907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286</xdr:row>
      <xdr:rowOff>342901</xdr:rowOff>
    </xdr:from>
    <xdr:to>
      <xdr:col>4</xdr:col>
      <xdr:colOff>1752600</xdr:colOff>
      <xdr:row>290</xdr:row>
      <xdr:rowOff>2584</xdr:rowOff>
    </xdr:to>
    <xdr:pic>
      <xdr:nvPicPr>
        <xdr:cNvPr id="133" name="Рисунок 132" descr="Асти зеркало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91100" y="130463926"/>
          <a:ext cx="1657350" cy="2095364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298</xdr:row>
      <xdr:rowOff>47625</xdr:rowOff>
    </xdr:from>
    <xdr:to>
      <xdr:col>4</xdr:col>
      <xdr:colOff>1917700</xdr:colOff>
      <xdr:row>298</xdr:row>
      <xdr:rowOff>1876425</xdr:rowOff>
    </xdr:to>
    <xdr:pic>
      <xdr:nvPicPr>
        <xdr:cNvPr id="136" name="Рисунок 135" descr="Сигма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984750" y="13923645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157</xdr:row>
      <xdr:rowOff>428625</xdr:rowOff>
    </xdr:from>
    <xdr:to>
      <xdr:col>4</xdr:col>
      <xdr:colOff>1838325</xdr:colOff>
      <xdr:row>161</xdr:row>
      <xdr:rowOff>85725</xdr:rowOff>
    </xdr:to>
    <xdr:pic>
      <xdr:nvPicPr>
        <xdr:cNvPr id="139" name="Рисунок 138" descr="Рокард подвесная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705100" y="71437500"/>
          <a:ext cx="1695450" cy="1743075"/>
        </a:xfrm>
        <a:prstGeom prst="rect">
          <a:avLst/>
        </a:prstGeom>
      </xdr:spPr>
    </xdr:pic>
    <xdr:clientData/>
  </xdr:twoCellAnchor>
  <xdr:twoCellAnchor editAs="oneCell">
    <xdr:from>
      <xdr:col>4</xdr:col>
      <xdr:colOff>566546</xdr:colOff>
      <xdr:row>61</xdr:row>
      <xdr:rowOff>123183</xdr:rowOff>
    </xdr:from>
    <xdr:to>
      <xdr:col>4</xdr:col>
      <xdr:colOff>1733549</xdr:colOff>
      <xdr:row>64</xdr:row>
      <xdr:rowOff>381001</xdr:rowOff>
    </xdr:to>
    <xdr:pic>
      <xdr:nvPicPr>
        <xdr:cNvPr id="64" name="Рисунок 63" descr="милли зеркало со светом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flipH="1">
          <a:off x="5462396" y="19287483"/>
          <a:ext cx="1167003" cy="1657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2466975</xdr:colOff>
      <xdr:row>173</xdr:row>
      <xdr:rowOff>19050</xdr:rowOff>
    </xdr:from>
    <xdr:to>
      <xdr:col>4</xdr:col>
      <xdr:colOff>1924054</xdr:colOff>
      <xdr:row>178</xdr:row>
      <xdr:rowOff>406534</xdr:rowOff>
    </xdr:to>
    <xdr:pic>
      <xdr:nvPicPr>
        <xdr:cNvPr id="68" name="Рисунок 67" descr="Рокард пенал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552950" y="80276700"/>
          <a:ext cx="2133604" cy="3197359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371476</xdr:colOff>
      <xdr:row>259</xdr:row>
      <xdr:rowOff>180975</xdr:rowOff>
    </xdr:from>
    <xdr:to>
      <xdr:col>4</xdr:col>
      <xdr:colOff>1475304</xdr:colOff>
      <xdr:row>261</xdr:row>
      <xdr:rowOff>419100</xdr:rowOff>
    </xdr:to>
    <xdr:pic>
      <xdr:nvPicPr>
        <xdr:cNvPr id="74" name="Рисунок 73" descr="Стоун 80 тумба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267326" y="112137825"/>
          <a:ext cx="1103828" cy="1209675"/>
        </a:xfrm>
        <a:prstGeom prst="rect">
          <a:avLst/>
        </a:prstGeom>
      </xdr:spPr>
    </xdr:pic>
    <xdr:clientData/>
  </xdr:twoCellAnchor>
  <xdr:twoCellAnchor editAs="oneCell">
    <xdr:from>
      <xdr:col>4</xdr:col>
      <xdr:colOff>606705</xdr:colOff>
      <xdr:row>267</xdr:row>
      <xdr:rowOff>28575</xdr:rowOff>
    </xdr:from>
    <xdr:to>
      <xdr:col>4</xdr:col>
      <xdr:colOff>1495425</xdr:colOff>
      <xdr:row>268</xdr:row>
      <xdr:rowOff>1447179</xdr:rowOff>
    </xdr:to>
    <xdr:pic>
      <xdr:nvPicPr>
        <xdr:cNvPr id="76" name="Рисунок 75" descr="стоун пенал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502555" y="122358150"/>
          <a:ext cx="888720" cy="2885456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116</xdr:row>
      <xdr:rowOff>66675</xdr:rowOff>
    </xdr:from>
    <xdr:to>
      <xdr:col>4</xdr:col>
      <xdr:colOff>1641666</xdr:colOff>
      <xdr:row>121</xdr:row>
      <xdr:rowOff>333374</xdr:rowOff>
    </xdr:to>
    <xdr:pic>
      <xdr:nvPicPr>
        <xdr:cNvPr id="77" name="Рисунок 76" descr="Милли пенал открытый с корзиной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286375" y="54102000"/>
          <a:ext cx="1251141" cy="3076575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904873</xdr:colOff>
      <xdr:row>54</xdr:row>
      <xdr:rowOff>200024</xdr:rowOff>
    </xdr:from>
    <xdr:to>
      <xdr:col>4</xdr:col>
      <xdr:colOff>1982786</xdr:colOff>
      <xdr:row>56</xdr:row>
      <xdr:rowOff>304799</xdr:rowOff>
    </xdr:to>
    <xdr:pic>
      <xdr:nvPicPr>
        <xdr:cNvPr id="78" name="Рисунок 77" descr="Милли зеркало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flipH="1">
          <a:off x="5800723" y="15963899"/>
          <a:ext cx="1077913" cy="113347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25</xdr:row>
      <xdr:rowOff>161925</xdr:rowOff>
    </xdr:from>
    <xdr:to>
      <xdr:col>5</xdr:col>
      <xdr:colOff>1490906</xdr:colOff>
      <xdr:row>26</xdr:row>
      <xdr:rowOff>479426</xdr:rowOff>
    </xdr:to>
    <xdr:pic>
      <xdr:nvPicPr>
        <xdr:cNvPr id="82" name="Рисунок 81" descr="Эко 60 тумба открытая1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038975" y="5924550"/>
          <a:ext cx="1338506" cy="1612900"/>
        </a:xfrm>
        <a:prstGeom prst="rect">
          <a:avLst/>
        </a:prstGeom>
      </xdr:spPr>
    </xdr:pic>
    <xdr:clientData/>
  </xdr:twoCellAnchor>
  <xdr:twoCellAnchor editAs="oneCell">
    <xdr:from>
      <xdr:col>5</xdr:col>
      <xdr:colOff>259897</xdr:colOff>
      <xdr:row>27</xdr:row>
      <xdr:rowOff>91168</xdr:rowOff>
    </xdr:from>
    <xdr:to>
      <xdr:col>5</xdr:col>
      <xdr:colOff>1598403</xdr:colOff>
      <xdr:row>28</xdr:row>
      <xdr:rowOff>513443</xdr:rowOff>
    </xdr:to>
    <xdr:pic>
      <xdr:nvPicPr>
        <xdr:cNvPr id="85" name="Рисунок 84" descr="Эко 60 тумба открытая1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145111" y="6962775"/>
          <a:ext cx="1338506" cy="1619704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52</xdr:row>
      <xdr:rowOff>351155</xdr:rowOff>
    </xdr:from>
    <xdr:to>
      <xdr:col>5</xdr:col>
      <xdr:colOff>1675956</xdr:colOff>
      <xdr:row>56</xdr:row>
      <xdr:rowOff>133352</xdr:rowOff>
    </xdr:to>
    <xdr:pic>
      <xdr:nvPicPr>
        <xdr:cNvPr id="93" name="Рисунок 92" descr="Милли зеркало открытое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067550" y="15048230"/>
          <a:ext cx="1494981" cy="1877696"/>
        </a:xfrm>
        <a:prstGeom prst="rect">
          <a:avLst/>
        </a:prstGeom>
      </xdr:spPr>
    </xdr:pic>
    <xdr:clientData/>
  </xdr:twoCellAnchor>
  <xdr:twoCellAnchor editAs="oneCell">
    <xdr:from>
      <xdr:col>5</xdr:col>
      <xdr:colOff>302079</xdr:colOff>
      <xdr:row>57</xdr:row>
      <xdr:rowOff>187778</xdr:rowOff>
    </xdr:from>
    <xdr:to>
      <xdr:col>5</xdr:col>
      <xdr:colOff>1524001</xdr:colOff>
      <xdr:row>60</xdr:row>
      <xdr:rowOff>319966</xdr:rowOff>
    </xdr:to>
    <xdr:pic>
      <xdr:nvPicPr>
        <xdr:cNvPr id="98" name="Рисунок 97" descr="Милли зеркало открытое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187293" y="38927314"/>
          <a:ext cx="1221922" cy="1520117"/>
        </a:xfrm>
        <a:prstGeom prst="rect">
          <a:avLst/>
        </a:prstGeom>
      </xdr:spPr>
    </xdr:pic>
    <xdr:clientData/>
  </xdr:twoCellAnchor>
  <xdr:twoCellAnchor editAs="oneCell">
    <xdr:from>
      <xdr:col>5</xdr:col>
      <xdr:colOff>549010</xdr:colOff>
      <xdr:row>66</xdr:row>
      <xdr:rowOff>85725</xdr:rowOff>
    </xdr:from>
    <xdr:to>
      <xdr:col>5</xdr:col>
      <xdr:colOff>1143000</xdr:colOff>
      <xdr:row>67</xdr:row>
      <xdr:rowOff>630250</xdr:rowOff>
    </xdr:to>
    <xdr:pic>
      <xdr:nvPicPr>
        <xdr:cNvPr id="104" name="Рисунок 103" descr="Милли 45 тумба открытая (2)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435585" y="24650700"/>
          <a:ext cx="593990" cy="1420825"/>
        </a:xfrm>
        <a:prstGeom prst="rect">
          <a:avLst/>
        </a:prstGeom>
      </xdr:spPr>
    </xdr:pic>
    <xdr:clientData/>
  </xdr:twoCellAnchor>
  <xdr:twoCellAnchor editAs="oneCell">
    <xdr:from>
      <xdr:col>5</xdr:col>
      <xdr:colOff>228599</xdr:colOff>
      <xdr:row>76</xdr:row>
      <xdr:rowOff>95884</xdr:rowOff>
    </xdr:from>
    <xdr:to>
      <xdr:col>5</xdr:col>
      <xdr:colOff>1552574</xdr:colOff>
      <xdr:row>77</xdr:row>
      <xdr:rowOff>577697</xdr:rowOff>
    </xdr:to>
    <xdr:pic>
      <xdr:nvPicPr>
        <xdr:cNvPr id="105" name="Рисунок 104" descr="Милли тумба  1 ящик открытая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115174" y="29328109"/>
          <a:ext cx="1323975" cy="1662913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82</xdr:row>
      <xdr:rowOff>66675</xdr:rowOff>
    </xdr:from>
    <xdr:to>
      <xdr:col>5</xdr:col>
      <xdr:colOff>1421894</xdr:colOff>
      <xdr:row>83</xdr:row>
      <xdr:rowOff>577063</xdr:rowOff>
    </xdr:to>
    <xdr:pic>
      <xdr:nvPicPr>
        <xdr:cNvPr id="106" name="Рисунок 105" descr="Милли тумба  1 ящик открытая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143750" y="32613600"/>
          <a:ext cx="1164719" cy="1462888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78</xdr:row>
      <xdr:rowOff>121615</xdr:rowOff>
    </xdr:from>
    <xdr:to>
      <xdr:col>5</xdr:col>
      <xdr:colOff>1514475</xdr:colOff>
      <xdr:row>81</xdr:row>
      <xdr:rowOff>128930</xdr:rowOff>
    </xdr:to>
    <xdr:pic>
      <xdr:nvPicPr>
        <xdr:cNvPr id="107" name="Рисунок 106" descr="Милли тумба открытая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134225" y="33878215"/>
          <a:ext cx="1266825" cy="138844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84</xdr:row>
      <xdr:rowOff>76200</xdr:rowOff>
    </xdr:from>
    <xdr:to>
      <xdr:col>5</xdr:col>
      <xdr:colOff>1552575</xdr:colOff>
      <xdr:row>85</xdr:row>
      <xdr:rowOff>690905</xdr:rowOff>
    </xdr:to>
    <xdr:pic>
      <xdr:nvPicPr>
        <xdr:cNvPr id="108" name="Рисунок 107" descr="Милли тумба открытая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096125" y="34261425"/>
          <a:ext cx="1343025" cy="1471955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86</xdr:row>
      <xdr:rowOff>28574</xdr:rowOff>
    </xdr:from>
    <xdr:to>
      <xdr:col>5</xdr:col>
      <xdr:colOff>1568824</xdr:colOff>
      <xdr:row>87</xdr:row>
      <xdr:rowOff>800099</xdr:rowOff>
    </xdr:to>
    <xdr:pic>
      <xdr:nvPicPr>
        <xdr:cNvPr id="110" name="Рисунок 109" descr="Милли 80 тумба правая открытая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124700" y="35928299"/>
          <a:ext cx="1330699" cy="1628775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88</xdr:row>
      <xdr:rowOff>57149</xdr:rowOff>
    </xdr:from>
    <xdr:to>
      <xdr:col>5</xdr:col>
      <xdr:colOff>1514475</xdr:colOff>
      <xdr:row>89</xdr:row>
      <xdr:rowOff>543991</xdr:rowOff>
    </xdr:to>
    <xdr:pic>
      <xdr:nvPicPr>
        <xdr:cNvPr id="111" name="Рисунок 110" descr="Милли тумба 3 ящика открытая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134225" y="37671374"/>
          <a:ext cx="1266825" cy="1601267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106</xdr:row>
      <xdr:rowOff>85725</xdr:rowOff>
    </xdr:from>
    <xdr:to>
      <xdr:col>5</xdr:col>
      <xdr:colOff>1226629</xdr:colOff>
      <xdr:row>106</xdr:row>
      <xdr:rowOff>1181100</xdr:rowOff>
    </xdr:to>
    <xdr:pic>
      <xdr:nvPicPr>
        <xdr:cNvPr id="125" name="Рисунок 124" descr="Рокси 30 шкаф открытый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458075" y="43100625"/>
          <a:ext cx="655129" cy="109537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361949</xdr:colOff>
      <xdr:row>107</xdr:row>
      <xdr:rowOff>19049</xdr:rowOff>
    </xdr:from>
    <xdr:to>
      <xdr:col>5</xdr:col>
      <xdr:colOff>1514474</xdr:colOff>
      <xdr:row>109</xdr:row>
      <xdr:rowOff>537172</xdr:rowOff>
    </xdr:to>
    <xdr:pic>
      <xdr:nvPicPr>
        <xdr:cNvPr id="131" name="Рисунок 130" descr="Рокси 40,50,60 шкаф открытый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248524" y="44329349"/>
          <a:ext cx="1152525" cy="1470623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110</xdr:row>
      <xdr:rowOff>95249</xdr:rowOff>
    </xdr:from>
    <xdr:to>
      <xdr:col>5</xdr:col>
      <xdr:colOff>1510393</xdr:colOff>
      <xdr:row>115</xdr:row>
      <xdr:rowOff>453469</xdr:rowOff>
    </xdr:to>
    <xdr:pic>
      <xdr:nvPicPr>
        <xdr:cNvPr id="135" name="Рисунок 134" descr="Милли  пенал 2 открытый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466239" y="71192570"/>
          <a:ext cx="929368" cy="3079649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122</xdr:row>
      <xdr:rowOff>342899</xdr:rowOff>
    </xdr:from>
    <xdr:to>
      <xdr:col>5</xdr:col>
      <xdr:colOff>1421238</xdr:colOff>
      <xdr:row>126</xdr:row>
      <xdr:rowOff>206374</xdr:rowOff>
    </xdr:to>
    <xdr:pic>
      <xdr:nvPicPr>
        <xdr:cNvPr id="137" name="Рисунок 136" descr="Милли полупенал открытый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229475" y="51863624"/>
          <a:ext cx="1078338" cy="1768475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133</xdr:row>
      <xdr:rowOff>510654</xdr:rowOff>
    </xdr:from>
    <xdr:to>
      <xdr:col>5</xdr:col>
      <xdr:colOff>1533525</xdr:colOff>
      <xdr:row>135</xdr:row>
      <xdr:rowOff>571500</xdr:rowOff>
    </xdr:to>
    <xdr:pic>
      <xdr:nvPicPr>
        <xdr:cNvPr id="140" name="Рисунок 139" descr="Монтана тумба открытая.jpg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153275" y="58060704"/>
          <a:ext cx="1266825" cy="1565796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150</xdr:row>
      <xdr:rowOff>165100</xdr:rowOff>
    </xdr:from>
    <xdr:to>
      <xdr:col>5</xdr:col>
      <xdr:colOff>1724025</xdr:colOff>
      <xdr:row>150</xdr:row>
      <xdr:rowOff>1422400</xdr:rowOff>
    </xdr:to>
    <xdr:pic>
      <xdr:nvPicPr>
        <xdr:cNvPr id="141" name="Рисунок 140" descr="Рокард зеркало открытое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181850" y="63725425"/>
          <a:ext cx="142875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151</xdr:row>
      <xdr:rowOff>466725</xdr:rowOff>
    </xdr:from>
    <xdr:to>
      <xdr:col>5</xdr:col>
      <xdr:colOff>1711325</xdr:colOff>
      <xdr:row>155</xdr:row>
      <xdr:rowOff>200025</xdr:rowOff>
    </xdr:to>
    <xdr:pic>
      <xdr:nvPicPr>
        <xdr:cNvPr id="142" name="Рисунок 141" descr="Рокард тумба 2 ящика открытая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010400" y="65655825"/>
          <a:ext cx="1587500" cy="1905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157</xdr:row>
      <xdr:rowOff>66675</xdr:rowOff>
    </xdr:from>
    <xdr:to>
      <xdr:col>5</xdr:col>
      <xdr:colOff>1895475</xdr:colOff>
      <xdr:row>161</xdr:row>
      <xdr:rowOff>609600</xdr:rowOff>
    </xdr:to>
    <xdr:pic>
      <xdr:nvPicPr>
        <xdr:cNvPr id="143" name="Рисунок 142" descr="Рокард тумба 2 ящика открытая вид сверху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029450" y="68475225"/>
          <a:ext cx="1752600" cy="26289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163</xdr:row>
      <xdr:rowOff>179400</xdr:rowOff>
    </xdr:from>
    <xdr:to>
      <xdr:col>5</xdr:col>
      <xdr:colOff>1905000</xdr:colOff>
      <xdr:row>166</xdr:row>
      <xdr:rowOff>130176</xdr:rowOff>
    </xdr:to>
    <xdr:pic>
      <xdr:nvPicPr>
        <xdr:cNvPr id="144" name="Рисунок 143" descr="Рокард тумба двухдверная открытая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105650" y="71740725"/>
          <a:ext cx="1685925" cy="1712900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180</xdr:row>
      <xdr:rowOff>123825</xdr:rowOff>
    </xdr:from>
    <xdr:to>
      <xdr:col>5</xdr:col>
      <xdr:colOff>1602768</xdr:colOff>
      <xdr:row>180</xdr:row>
      <xdr:rowOff>1517649</xdr:rowOff>
    </xdr:to>
    <xdr:pic>
      <xdr:nvPicPr>
        <xdr:cNvPr id="145" name="Рисунок 144" descr="Вита шкаф открытый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258050" y="81638775"/>
          <a:ext cx="1231293" cy="1393824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181</xdr:row>
      <xdr:rowOff>123825</xdr:rowOff>
    </xdr:from>
    <xdr:to>
      <xdr:col>5</xdr:col>
      <xdr:colOff>1765676</xdr:colOff>
      <xdr:row>185</xdr:row>
      <xdr:rowOff>98425</xdr:rowOff>
    </xdr:to>
    <xdr:pic>
      <xdr:nvPicPr>
        <xdr:cNvPr id="146" name="Рисунок 145" descr="Вита тумба с боку  открытая.jp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096125" y="83305650"/>
          <a:ext cx="1556126" cy="15748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202</xdr:row>
      <xdr:rowOff>85394</xdr:rowOff>
    </xdr:from>
    <xdr:to>
      <xdr:col>5</xdr:col>
      <xdr:colOff>1628775</xdr:colOff>
      <xdr:row>203</xdr:row>
      <xdr:rowOff>509359</xdr:rowOff>
    </xdr:to>
    <xdr:pic>
      <xdr:nvPicPr>
        <xdr:cNvPr id="147" name="Рисунок 146" descr="Джерси 1 дверь левая открытая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143750" y="92087369"/>
          <a:ext cx="1371600" cy="147035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198</xdr:row>
      <xdr:rowOff>152400</xdr:rowOff>
    </xdr:from>
    <xdr:to>
      <xdr:col>5</xdr:col>
      <xdr:colOff>1562100</xdr:colOff>
      <xdr:row>199</xdr:row>
      <xdr:rowOff>571810</xdr:rowOff>
    </xdr:to>
    <xdr:pic>
      <xdr:nvPicPr>
        <xdr:cNvPr id="148" name="Рисунок 147" descr="Джерси тумба  открытая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239000" y="94649925"/>
          <a:ext cx="1209675" cy="1272578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204</xdr:row>
      <xdr:rowOff>342900</xdr:rowOff>
    </xdr:from>
    <xdr:to>
      <xdr:col>5</xdr:col>
      <xdr:colOff>1807165</xdr:colOff>
      <xdr:row>205</xdr:row>
      <xdr:rowOff>787399</xdr:rowOff>
    </xdr:to>
    <xdr:pic>
      <xdr:nvPicPr>
        <xdr:cNvPr id="149" name="Рисунок 148" descr="Джерси 105 тумба открытая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124700" y="93973650"/>
          <a:ext cx="1569040" cy="1349374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231</xdr:row>
      <xdr:rowOff>277089</xdr:rowOff>
    </xdr:from>
    <xdr:to>
      <xdr:col>5</xdr:col>
      <xdr:colOff>1647825</xdr:colOff>
      <xdr:row>236</xdr:row>
      <xdr:rowOff>120650</xdr:rowOff>
    </xdr:to>
    <xdr:pic>
      <xdr:nvPicPr>
        <xdr:cNvPr id="151" name="Рисунок 150" descr="Рио тумба открытая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181850" y="105604539"/>
          <a:ext cx="1352550" cy="1796186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259</xdr:row>
      <xdr:rowOff>87947</xdr:rowOff>
    </xdr:from>
    <xdr:to>
      <xdr:col>5</xdr:col>
      <xdr:colOff>1587074</xdr:colOff>
      <xdr:row>262</xdr:row>
      <xdr:rowOff>57149</xdr:rowOff>
    </xdr:to>
    <xdr:pic>
      <xdr:nvPicPr>
        <xdr:cNvPr id="152" name="Рисунок 151" descr="Стоун тумба открытая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334250" y="112044797"/>
          <a:ext cx="1139399" cy="1426528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504826</xdr:colOff>
      <xdr:row>267</xdr:row>
      <xdr:rowOff>47624</xdr:rowOff>
    </xdr:from>
    <xdr:to>
      <xdr:col>5</xdr:col>
      <xdr:colOff>1333499</xdr:colOff>
      <xdr:row>268</xdr:row>
      <xdr:rowOff>1444672</xdr:rowOff>
    </xdr:to>
    <xdr:pic>
      <xdr:nvPicPr>
        <xdr:cNvPr id="153" name="Рисунок 152" descr="Стоун пенал открытый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391401" y="122377199"/>
          <a:ext cx="828673" cy="2863900"/>
        </a:xfrm>
        <a:prstGeom prst="rect">
          <a:avLst/>
        </a:prstGeom>
      </xdr:spPr>
    </xdr:pic>
    <xdr:clientData/>
  </xdr:twoCellAnchor>
  <xdr:twoCellAnchor editAs="oneCell">
    <xdr:from>
      <xdr:col>5</xdr:col>
      <xdr:colOff>349703</xdr:colOff>
      <xdr:row>273</xdr:row>
      <xdr:rowOff>175058</xdr:rowOff>
    </xdr:from>
    <xdr:to>
      <xdr:col>5</xdr:col>
      <xdr:colOff>1703526</xdr:colOff>
      <xdr:row>278</xdr:row>
      <xdr:rowOff>163287</xdr:rowOff>
    </xdr:to>
    <xdr:pic>
      <xdr:nvPicPr>
        <xdr:cNvPr id="154" name="Рисунок 153" descr="Вэла зеркало открытое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234917" y="143553522"/>
          <a:ext cx="1353823" cy="1825193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133351</xdr:colOff>
      <xdr:row>281</xdr:row>
      <xdr:rowOff>104774</xdr:rowOff>
    </xdr:from>
    <xdr:to>
      <xdr:col>5</xdr:col>
      <xdr:colOff>1980557</xdr:colOff>
      <xdr:row>284</xdr:row>
      <xdr:rowOff>393698</xdr:rowOff>
    </xdr:to>
    <xdr:pic>
      <xdr:nvPicPr>
        <xdr:cNvPr id="155" name="Рисунок 154" descr="Донна зеркало открытое (2).jpg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019926" y="123348749"/>
          <a:ext cx="1847206" cy="160337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296</xdr:row>
      <xdr:rowOff>73731</xdr:rowOff>
    </xdr:from>
    <xdr:to>
      <xdr:col>5</xdr:col>
      <xdr:colOff>1809749</xdr:colOff>
      <xdr:row>296</xdr:row>
      <xdr:rowOff>1781174</xdr:rowOff>
    </xdr:to>
    <xdr:pic>
      <xdr:nvPicPr>
        <xdr:cNvPr id="156" name="Рисунок 155" descr="Родос зеркало открытое.jpg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086600" y="177648306"/>
          <a:ext cx="1676399" cy="1707443"/>
        </a:xfrm>
        <a:prstGeom prst="rect">
          <a:avLst/>
        </a:prstGeom>
      </xdr:spPr>
    </xdr:pic>
    <xdr:clientData/>
  </xdr:twoCellAnchor>
  <xdr:twoCellAnchor editAs="oneCell">
    <xdr:from>
      <xdr:col>5</xdr:col>
      <xdr:colOff>348343</xdr:colOff>
      <xdr:row>9</xdr:row>
      <xdr:rowOff>53067</xdr:rowOff>
    </xdr:from>
    <xdr:to>
      <xdr:col>5</xdr:col>
      <xdr:colOff>1357993</xdr:colOff>
      <xdr:row>11</xdr:row>
      <xdr:rowOff>560070</xdr:rowOff>
    </xdr:to>
    <xdr:pic>
      <xdr:nvPicPr>
        <xdr:cNvPr id="157" name="Рисунок 156" descr="Мия тумба подвесная с раковиной Como открытая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233557" y="5482317"/>
          <a:ext cx="1009650" cy="1813289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74</xdr:row>
      <xdr:rowOff>123825</xdr:rowOff>
    </xdr:from>
    <xdr:to>
      <xdr:col>4</xdr:col>
      <xdr:colOff>1343025</xdr:colOff>
      <xdr:row>75</xdr:row>
      <xdr:rowOff>663947</xdr:rowOff>
    </xdr:to>
    <xdr:pic>
      <xdr:nvPicPr>
        <xdr:cNvPr id="100" name="Рисунок 99" descr="Милли тумба  двухдверная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314950" y="27841575"/>
          <a:ext cx="923925" cy="145452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74</xdr:row>
      <xdr:rowOff>152400</xdr:rowOff>
    </xdr:from>
    <xdr:to>
      <xdr:col>5</xdr:col>
      <xdr:colOff>1647825</xdr:colOff>
      <xdr:row>75</xdr:row>
      <xdr:rowOff>709955</xdr:rowOff>
    </xdr:to>
    <xdr:pic>
      <xdr:nvPicPr>
        <xdr:cNvPr id="101" name="Рисунок 100" descr="Милли тумба открытая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191375" y="27870150"/>
          <a:ext cx="1343025" cy="147195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297</xdr:row>
      <xdr:rowOff>19050</xdr:rowOff>
    </xdr:from>
    <xdr:to>
      <xdr:col>4</xdr:col>
      <xdr:colOff>1790699</xdr:colOff>
      <xdr:row>297</xdr:row>
      <xdr:rowOff>1847850</xdr:rowOff>
    </xdr:to>
    <xdr:pic>
      <xdr:nvPicPr>
        <xdr:cNvPr id="150" name="Рисунок 149" descr="Сигма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 flipH="1">
          <a:off x="5038724" y="137264775"/>
          <a:ext cx="1647825" cy="1828800"/>
        </a:xfrm>
        <a:prstGeom prst="rect">
          <a:avLst/>
        </a:prstGeom>
      </xdr:spPr>
    </xdr:pic>
    <xdr:clientData/>
  </xdr:twoCellAnchor>
  <xdr:twoCellAnchor editAs="oneCell">
    <xdr:from>
      <xdr:col>4</xdr:col>
      <xdr:colOff>368753</xdr:colOff>
      <xdr:row>72</xdr:row>
      <xdr:rowOff>0</xdr:rowOff>
    </xdr:from>
    <xdr:to>
      <xdr:col>4</xdr:col>
      <xdr:colOff>1626053</xdr:colOff>
      <xdr:row>73</xdr:row>
      <xdr:rowOff>583202</xdr:rowOff>
    </xdr:to>
    <xdr:pic>
      <xdr:nvPicPr>
        <xdr:cNvPr id="158" name="Рисунок 157" descr="Милли тумба 1 ящик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64603" y="31261050"/>
          <a:ext cx="1257300" cy="1764302"/>
        </a:xfrm>
        <a:prstGeom prst="rect">
          <a:avLst/>
        </a:prstGeom>
      </xdr:spPr>
    </xdr:pic>
    <xdr:clientData/>
  </xdr:twoCellAnchor>
  <xdr:twoCellAnchor editAs="oneCell">
    <xdr:from>
      <xdr:col>5</xdr:col>
      <xdr:colOff>228599</xdr:colOff>
      <xdr:row>72</xdr:row>
      <xdr:rowOff>95884</xdr:rowOff>
    </xdr:from>
    <xdr:to>
      <xdr:col>5</xdr:col>
      <xdr:colOff>1552574</xdr:colOff>
      <xdr:row>73</xdr:row>
      <xdr:rowOff>577697</xdr:rowOff>
    </xdr:to>
    <xdr:pic>
      <xdr:nvPicPr>
        <xdr:cNvPr id="159" name="Рисунок 158" descr="Милли тумба  1 ящик открытая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115174" y="31356934"/>
          <a:ext cx="1323975" cy="1662913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542925</xdr:colOff>
      <xdr:row>68</xdr:row>
      <xdr:rowOff>0</xdr:rowOff>
    </xdr:from>
    <xdr:to>
      <xdr:col>4</xdr:col>
      <xdr:colOff>1466850</xdr:colOff>
      <xdr:row>72</xdr:row>
      <xdr:rowOff>1280</xdr:rowOff>
    </xdr:to>
    <xdr:pic>
      <xdr:nvPicPr>
        <xdr:cNvPr id="160" name="Рисунок 159" descr="Милли тумба  двухдверная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38775" y="28394025"/>
          <a:ext cx="923925" cy="1454522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68</xdr:row>
      <xdr:rowOff>66675</xdr:rowOff>
    </xdr:from>
    <xdr:to>
      <xdr:col>5</xdr:col>
      <xdr:colOff>1501614</xdr:colOff>
      <xdr:row>71</xdr:row>
      <xdr:rowOff>228600</xdr:rowOff>
    </xdr:to>
    <xdr:pic>
      <xdr:nvPicPr>
        <xdr:cNvPr id="161" name="Рисунок 160" descr="Милли тумба открытая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162801" y="28460700"/>
          <a:ext cx="1225388" cy="1343025"/>
        </a:xfrm>
        <a:prstGeom prst="rect">
          <a:avLst/>
        </a:prstGeom>
      </xdr:spPr>
    </xdr:pic>
    <xdr:clientData/>
  </xdr:twoCellAnchor>
  <xdr:twoCellAnchor editAs="oneCell">
    <xdr:from>
      <xdr:col>4</xdr:col>
      <xdr:colOff>221797</xdr:colOff>
      <xdr:row>238</xdr:row>
      <xdr:rowOff>88279</xdr:rowOff>
    </xdr:from>
    <xdr:to>
      <xdr:col>4</xdr:col>
      <xdr:colOff>1891393</xdr:colOff>
      <xdr:row>241</xdr:row>
      <xdr:rowOff>322571</xdr:rowOff>
    </xdr:to>
    <xdr:pic>
      <xdr:nvPicPr>
        <xdr:cNvPr id="134" name="Рисунок 133" descr="Даллас тумба.pn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120368" y="139847243"/>
          <a:ext cx="1669596" cy="1703865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155</xdr:row>
      <xdr:rowOff>228600</xdr:rowOff>
    </xdr:from>
    <xdr:to>
      <xdr:col>4</xdr:col>
      <xdr:colOff>1809943</xdr:colOff>
      <xdr:row>156</xdr:row>
      <xdr:rowOff>419099</xdr:rowOff>
    </xdr:to>
    <xdr:pic>
      <xdr:nvPicPr>
        <xdr:cNvPr id="164" name="Рисунок 163" descr="ХИТ ПРОДАЖ.pn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695951" y="69703950"/>
          <a:ext cx="1009842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284</xdr:row>
      <xdr:rowOff>38100</xdr:rowOff>
    </xdr:from>
    <xdr:to>
      <xdr:col>4</xdr:col>
      <xdr:colOff>1829772</xdr:colOff>
      <xdr:row>286</xdr:row>
      <xdr:rowOff>274969</xdr:rowOff>
    </xdr:to>
    <xdr:pic>
      <xdr:nvPicPr>
        <xdr:cNvPr id="165" name="Рисунок 164" descr="ХИТ ПРОДАЖ.pn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286375" y="137312400"/>
          <a:ext cx="1439247" cy="1113168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263</xdr:row>
      <xdr:rowOff>302934</xdr:rowOff>
    </xdr:from>
    <xdr:to>
      <xdr:col>4</xdr:col>
      <xdr:colOff>1733550</xdr:colOff>
      <xdr:row>266</xdr:row>
      <xdr:rowOff>211971</xdr:rowOff>
    </xdr:to>
    <xdr:pic>
      <xdr:nvPicPr>
        <xdr:cNvPr id="170" name="Рисунок 169" descr="Тумба Стоун подвесная прайс.pn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191125" y="114469584"/>
          <a:ext cx="1438275" cy="1366361"/>
        </a:xfrm>
        <a:prstGeom prst="rect">
          <a:avLst/>
        </a:prstGeom>
      </xdr:spPr>
    </xdr:pic>
    <xdr:clientData/>
  </xdr:twoCellAnchor>
  <xdr:twoCellAnchor editAs="oneCell">
    <xdr:from>
      <xdr:col>4</xdr:col>
      <xdr:colOff>1072243</xdr:colOff>
      <xdr:row>244</xdr:row>
      <xdr:rowOff>625928</xdr:rowOff>
    </xdr:from>
    <xdr:to>
      <xdr:col>5</xdr:col>
      <xdr:colOff>545260</xdr:colOff>
      <xdr:row>246</xdr:row>
      <xdr:rowOff>308881</xdr:rowOff>
    </xdr:to>
    <xdr:pic>
      <xdr:nvPicPr>
        <xdr:cNvPr id="175" name="Рисунок 174" descr="новинка1 (1).pn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034768" y="148444403"/>
          <a:ext cx="1463742" cy="1111703"/>
        </a:xfrm>
        <a:prstGeom prst="rect">
          <a:avLst/>
        </a:prstGeom>
      </xdr:spPr>
    </xdr:pic>
    <xdr:clientData/>
  </xdr:twoCellAnchor>
  <xdr:twoCellAnchor editAs="oneCell">
    <xdr:from>
      <xdr:col>4</xdr:col>
      <xdr:colOff>329292</xdr:colOff>
      <xdr:row>194</xdr:row>
      <xdr:rowOff>142873</xdr:rowOff>
    </xdr:from>
    <xdr:to>
      <xdr:col>4</xdr:col>
      <xdr:colOff>1666874</xdr:colOff>
      <xdr:row>195</xdr:row>
      <xdr:rowOff>838200</xdr:rowOff>
    </xdr:to>
    <xdr:pic>
      <xdr:nvPicPr>
        <xdr:cNvPr id="178" name="Рисунок 177" descr="Джерси 65_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225142" y="91154248"/>
          <a:ext cx="1337582" cy="1552577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352426</xdr:colOff>
      <xdr:row>196</xdr:row>
      <xdr:rowOff>110120</xdr:rowOff>
    </xdr:from>
    <xdr:to>
      <xdr:col>4</xdr:col>
      <xdr:colOff>1768929</xdr:colOff>
      <xdr:row>197</xdr:row>
      <xdr:rowOff>762000</xdr:rowOff>
    </xdr:to>
    <xdr:pic>
      <xdr:nvPicPr>
        <xdr:cNvPr id="179" name="Рисунок 178" descr="Джерси 75_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250997" y="120370049"/>
          <a:ext cx="1416503" cy="1536344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213</xdr:row>
      <xdr:rowOff>7714</xdr:rowOff>
    </xdr:from>
    <xdr:to>
      <xdr:col>5</xdr:col>
      <xdr:colOff>1790700</xdr:colOff>
      <xdr:row>215</xdr:row>
      <xdr:rowOff>549516</xdr:rowOff>
    </xdr:to>
    <xdr:pic>
      <xdr:nvPicPr>
        <xdr:cNvPr id="180" name="Рисунок 179" descr="новинка1 (1).pn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6932840" y="123234000"/>
          <a:ext cx="1743074" cy="1358231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628650</xdr:colOff>
      <xdr:row>200</xdr:row>
      <xdr:rowOff>19050</xdr:rowOff>
    </xdr:from>
    <xdr:to>
      <xdr:col>5</xdr:col>
      <xdr:colOff>1724025</xdr:colOff>
      <xdr:row>201</xdr:row>
      <xdr:rowOff>152210</xdr:rowOff>
    </xdr:to>
    <xdr:pic>
      <xdr:nvPicPr>
        <xdr:cNvPr id="181" name="Рисунок 180" descr="Джерси тумба  открытая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515225" y="96059625"/>
          <a:ext cx="1095375" cy="115233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30</xdr:row>
      <xdr:rowOff>66675</xdr:rowOff>
    </xdr:from>
    <xdr:to>
      <xdr:col>4</xdr:col>
      <xdr:colOff>1803474</xdr:colOff>
      <xdr:row>33</xdr:row>
      <xdr:rowOff>285750</xdr:rowOff>
    </xdr:to>
    <xdr:pic>
      <xdr:nvPicPr>
        <xdr:cNvPr id="188" name="Рисунок 187" descr="зеркало60_1_левое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076825" y="14363700"/>
          <a:ext cx="1622499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136068</xdr:colOff>
      <xdr:row>34</xdr:row>
      <xdr:rowOff>50346</xdr:rowOff>
    </xdr:from>
    <xdr:to>
      <xdr:col>4</xdr:col>
      <xdr:colOff>1890031</xdr:colOff>
      <xdr:row>37</xdr:row>
      <xdr:rowOff>325894</xdr:rowOff>
    </xdr:to>
    <xdr:pic>
      <xdr:nvPicPr>
        <xdr:cNvPr id="189" name="Рисунок 188" descr="зеркало60_1_левое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 flipH="1">
          <a:off x="5034639" y="20637953"/>
          <a:ext cx="1753963" cy="1663476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200027</xdr:colOff>
      <xdr:row>38</xdr:row>
      <xdr:rowOff>70757</xdr:rowOff>
    </xdr:from>
    <xdr:to>
      <xdr:col>4</xdr:col>
      <xdr:colOff>1504951</xdr:colOff>
      <xdr:row>38</xdr:row>
      <xdr:rowOff>1375681</xdr:rowOff>
    </xdr:to>
    <xdr:pic>
      <xdr:nvPicPr>
        <xdr:cNvPr id="190" name="Рисунок 189" descr="зеркало80_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095877" y="18101582"/>
          <a:ext cx="1304924" cy="1304924"/>
        </a:xfrm>
        <a:prstGeom prst="rect">
          <a:avLst/>
        </a:prstGeom>
      </xdr:spPr>
    </xdr:pic>
    <xdr:clientData/>
  </xdr:twoCellAnchor>
  <xdr:twoCellAnchor editAs="oneCell">
    <xdr:from>
      <xdr:col>5</xdr:col>
      <xdr:colOff>235405</xdr:colOff>
      <xdr:row>38</xdr:row>
      <xdr:rowOff>24493</xdr:rowOff>
    </xdr:from>
    <xdr:to>
      <xdr:col>5</xdr:col>
      <xdr:colOff>1592037</xdr:colOff>
      <xdr:row>38</xdr:row>
      <xdr:rowOff>1381125</xdr:rowOff>
    </xdr:to>
    <xdr:pic>
      <xdr:nvPicPr>
        <xdr:cNvPr id="191" name="Рисунок 190" descr="зеркало80_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120619" y="22462672"/>
          <a:ext cx="1356632" cy="1356632"/>
        </a:xfrm>
        <a:prstGeom prst="rect">
          <a:avLst/>
        </a:prstGeom>
      </xdr:spPr>
    </xdr:pic>
    <xdr:clientData/>
  </xdr:twoCellAnchor>
  <xdr:twoCellAnchor editAs="oneCell">
    <xdr:from>
      <xdr:col>5</xdr:col>
      <xdr:colOff>236764</xdr:colOff>
      <xdr:row>30</xdr:row>
      <xdr:rowOff>118382</xdr:rowOff>
    </xdr:from>
    <xdr:to>
      <xdr:col>5</xdr:col>
      <xdr:colOff>1751012</xdr:colOff>
      <xdr:row>33</xdr:row>
      <xdr:rowOff>231321</xdr:rowOff>
    </xdr:to>
    <xdr:pic>
      <xdr:nvPicPr>
        <xdr:cNvPr id="192" name="Рисунок 191" descr="зеркало60_3_правое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121978" y="18855418"/>
          <a:ext cx="1514248" cy="150086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39</xdr:row>
      <xdr:rowOff>44654</xdr:rowOff>
    </xdr:from>
    <xdr:to>
      <xdr:col>4</xdr:col>
      <xdr:colOff>1714750</xdr:colOff>
      <xdr:row>40</xdr:row>
      <xdr:rowOff>797379</xdr:rowOff>
    </xdr:to>
    <xdr:pic>
      <xdr:nvPicPr>
        <xdr:cNvPr id="193" name="Рисунок 192" descr="тумба60_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991100" y="19637579"/>
          <a:ext cx="1619500" cy="1619500"/>
        </a:xfrm>
        <a:prstGeom prst="rect">
          <a:avLst/>
        </a:prstGeom>
      </xdr:spPr>
    </xdr:pic>
    <xdr:clientData/>
  </xdr:twoCellAnchor>
  <xdr:twoCellAnchor editAs="oneCell">
    <xdr:from>
      <xdr:col>5</xdr:col>
      <xdr:colOff>20412</xdr:colOff>
      <xdr:row>39</xdr:row>
      <xdr:rowOff>53068</xdr:rowOff>
    </xdr:from>
    <xdr:to>
      <xdr:col>5</xdr:col>
      <xdr:colOff>1651908</xdr:colOff>
      <xdr:row>40</xdr:row>
      <xdr:rowOff>817789</xdr:rowOff>
    </xdr:to>
    <xdr:pic>
      <xdr:nvPicPr>
        <xdr:cNvPr id="194" name="Рисунок 193" descr="тумба60_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905626" y="23906389"/>
          <a:ext cx="1631496" cy="1635578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41</xdr:row>
      <xdr:rowOff>104775</xdr:rowOff>
    </xdr:from>
    <xdr:to>
      <xdr:col>4</xdr:col>
      <xdr:colOff>1648075</xdr:colOff>
      <xdr:row>42</xdr:row>
      <xdr:rowOff>809875</xdr:rowOff>
    </xdr:to>
    <xdr:pic>
      <xdr:nvPicPr>
        <xdr:cNvPr id="195" name="Рисунок 194" descr="тумба60_1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924425" y="21431250"/>
          <a:ext cx="1619500" cy="1619500"/>
        </a:xfrm>
        <a:prstGeom prst="rect">
          <a:avLst/>
        </a:prstGeom>
      </xdr:spPr>
    </xdr:pic>
    <xdr:clientData/>
  </xdr:twoCellAnchor>
  <xdr:twoCellAnchor editAs="oneCell">
    <xdr:from>
      <xdr:col>5</xdr:col>
      <xdr:colOff>8165</xdr:colOff>
      <xdr:row>41</xdr:row>
      <xdr:rowOff>126796</xdr:rowOff>
    </xdr:from>
    <xdr:to>
      <xdr:col>5</xdr:col>
      <xdr:colOff>1639661</xdr:colOff>
      <xdr:row>42</xdr:row>
      <xdr:rowOff>843892</xdr:rowOff>
    </xdr:to>
    <xdr:pic>
      <xdr:nvPicPr>
        <xdr:cNvPr id="196" name="Рисунок 195" descr="тумба60_3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894740" y="21453271"/>
          <a:ext cx="1631496" cy="163149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43</xdr:row>
      <xdr:rowOff>95250</xdr:rowOff>
    </xdr:from>
    <xdr:to>
      <xdr:col>4</xdr:col>
      <xdr:colOff>1771900</xdr:colOff>
      <xdr:row>44</xdr:row>
      <xdr:rowOff>819401</xdr:rowOff>
    </xdr:to>
    <xdr:pic>
      <xdr:nvPicPr>
        <xdr:cNvPr id="197" name="Рисунок 196" descr="тумба60_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048250" y="23250525"/>
          <a:ext cx="1619500" cy="1619500"/>
        </a:xfrm>
        <a:prstGeom prst="rect">
          <a:avLst/>
        </a:prstGeom>
      </xdr:spPr>
    </xdr:pic>
    <xdr:clientData/>
  </xdr:twoCellAnchor>
  <xdr:twoCellAnchor editAs="oneCell">
    <xdr:from>
      <xdr:col>5</xdr:col>
      <xdr:colOff>93890</xdr:colOff>
      <xdr:row>43</xdr:row>
      <xdr:rowOff>88696</xdr:rowOff>
    </xdr:from>
    <xdr:to>
      <xdr:col>5</xdr:col>
      <xdr:colOff>1725386</xdr:colOff>
      <xdr:row>44</xdr:row>
      <xdr:rowOff>824843</xdr:rowOff>
    </xdr:to>
    <xdr:pic>
      <xdr:nvPicPr>
        <xdr:cNvPr id="198" name="Рисунок 197" descr="тумба60_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980465" y="23243971"/>
          <a:ext cx="1631496" cy="163149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45</xdr:row>
      <xdr:rowOff>57150</xdr:rowOff>
    </xdr:from>
    <xdr:to>
      <xdr:col>4</xdr:col>
      <xdr:colOff>1714750</xdr:colOff>
      <xdr:row>46</xdr:row>
      <xdr:rowOff>819400</xdr:rowOff>
    </xdr:to>
    <xdr:pic>
      <xdr:nvPicPr>
        <xdr:cNvPr id="199" name="Рисунок 198" descr="тумба60_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991100" y="25003125"/>
          <a:ext cx="1619500" cy="1619500"/>
        </a:xfrm>
        <a:prstGeom prst="rect">
          <a:avLst/>
        </a:prstGeom>
      </xdr:spPr>
    </xdr:pic>
    <xdr:clientData/>
  </xdr:twoCellAnchor>
  <xdr:twoCellAnchor editAs="oneCell">
    <xdr:from>
      <xdr:col>5</xdr:col>
      <xdr:colOff>65315</xdr:colOff>
      <xdr:row>45</xdr:row>
      <xdr:rowOff>31546</xdr:rowOff>
    </xdr:from>
    <xdr:to>
      <xdr:col>5</xdr:col>
      <xdr:colOff>1696811</xdr:colOff>
      <xdr:row>46</xdr:row>
      <xdr:rowOff>805792</xdr:rowOff>
    </xdr:to>
    <xdr:pic>
      <xdr:nvPicPr>
        <xdr:cNvPr id="200" name="Рисунок 199" descr="тумба60_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951890" y="24977521"/>
          <a:ext cx="1631496" cy="1631496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47</xdr:row>
      <xdr:rowOff>72118</xdr:rowOff>
    </xdr:from>
    <xdr:to>
      <xdr:col>4</xdr:col>
      <xdr:colOff>1857376</xdr:colOff>
      <xdr:row>48</xdr:row>
      <xdr:rowOff>481693</xdr:rowOff>
    </xdr:to>
    <xdr:pic>
      <xdr:nvPicPr>
        <xdr:cNvPr id="201" name="Рисунок 200" descr="тумба80_1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229226" y="26732593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110219</xdr:colOff>
      <xdr:row>47</xdr:row>
      <xdr:rowOff>38100</xdr:rowOff>
    </xdr:from>
    <xdr:to>
      <xdr:col>5</xdr:col>
      <xdr:colOff>1774895</xdr:colOff>
      <xdr:row>48</xdr:row>
      <xdr:rowOff>588351</xdr:rowOff>
    </xdr:to>
    <xdr:pic>
      <xdr:nvPicPr>
        <xdr:cNvPr id="202" name="Рисунок 201" descr="тумба80_3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996794" y="26698575"/>
          <a:ext cx="1664676" cy="1664676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1178347</xdr:colOff>
      <xdr:row>49</xdr:row>
      <xdr:rowOff>644977</xdr:rowOff>
    </xdr:from>
    <xdr:to>
      <xdr:col>5</xdr:col>
      <xdr:colOff>696001</xdr:colOff>
      <xdr:row>50</xdr:row>
      <xdr:rowOff>522514</xdr:rowOff>
    </xdr:to>
    <xdr:pic>
      <xdr:nvPicPr>
        <xdr:cNvPr id="203" name="Рисунок 202" descr="новинка1 (1).pn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6140872" y="33372877"/>
          <a:ext cx="1508379" cy="1163412"/>
        </a:xfrm>
        <a:prstGeom prst="rect">
          <a:avLst/>
        </a:prstGeom>
      </xdr:spPr>
    </xdr:pic>
    <xdr:clientData/>
  </xdr:twoCellAnchor>
  <xdr:twoCellAnchor editAs="oneCell">
    <xdr:from>
      <xdr:col>5</xdr:col>
      <xdr:colOff>312964</xdr:colOff>
      <xdr:row>65</xdr:row>
      <xdr:rowOff>27213</xdr:rowOff>
    </xdr:from>
    <xdr:to>
      <xdr:col>5</xdr:col>
      <xdr:colOff>1896596</xdr:colOff>
      <xdr:row>65</xdr:row>
      <xdr:rowOff>1504042</xdr:rowOff>
    </xdr:to>
    <xdr:pic>
      <xdr:nvPicPr>
        <xdr:cNvPr id="162" name="Рисунок 161" descr="Милли 80 зеркало открытое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198178" y="34684606"/>
          <a:ext cx="1583632" cy="1476829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272143</xdr:colOff>
      <xdr:row>49</xdr:row>
      <xdr:rowOff>108856</xdr:rowOff>
    </xdr:from>
    <xdr:to>
      <xdr:col>4</xdr:col>
      <xdr:colOff>952501</xdr:colOff>
      <xdr:row>50</xdr:row>
      <xdr:rowOff>1136851</xdr:rowOff>
    </xdr:to>
    <xdr:pic>
      <xdr:nvPicPr>
        <xdr:cNvPr id="168" name="Рисунок 167" descr="Агата пенал 35 Правый.jp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170714" y="28003499"/>
          <a:ext cx="680358" cy="2320673"/>
        </a:xfrm>
        <a:prstGeom prst="rect">
          <a:avLst/>
        </a:prstGeom>
      </xdr:spPr>
    </xdr:pic>
    <xdr:clientData/>
  </xdr:twoCellAnchor>
  <xdr:twoCellAnchor editAs="oneCell">
    <xdr:from>
      <xdr:col>5</xdr:col>
      <xdr:colOff>876301</xdr:colOff>
      <xdr:row>49</xdr:row>
      <xdr:rowOff>17690</xdr:rowOff>
    </xdr:from>
    <xdr:to>
      <xdr:col>5</xdr:col>
      <xdr:colOff>1679123</xdr:colOff>
      <xdr:row>50</xdr:row>
      <xdr:rowOff>1218248</xdr:rowOff>
    </xdr:to>
    <xdr:pic>
      <xdr:nvPicPr>
        <xdr:cNvPr id="169" name="Рисунок 168" descr="Агата пенал 35 открытый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829551" y="32745590"/>
          <a:ext cx="802822" cy="2486433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272143</xdr:colOff>
      <xdr:row>98</xdr:row>
      <xdr:rowOff>40822</xdr:rowOff>
    </xdr:from>
    <xdr:to>
      <xdr:col>4</xdr:col>
      <xdr:colOff>1632858</xdr:colOff>
      <xdr:row>100</xdr:row>
      <xdr:rowOff>312966</xdr:rowOff>
    </xdr:to>
    <xdr:pic>
      <xdr:nvPicPr>
        <xdr:cNvPr id="177" name="Рисунок 176" descr="Тумба Милан 1200 3 ящика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170714" y="64525072"/>
          <a:ext cx="1360715" cy="1360715"/>
        </a:xfrm>
        <a:prstGeom prst="rect">
          <a:avLst/>
        </a:prstGeom>
      </xdr:spPr>
    </xdr:pic>
    <xdr:clientData/>
  </xdr:twoCellAnchor>
  <xdr:twoCellAnchor editAs="oneCell">
    <xdr:from>
      <xdr:col>4</xdr:col>
      <xdr:colOff>244930</xdr:colOff>
      <xdr:row>102</xdr:row>
      <xdr:rowOff>108858</xdr:rowOff>
    </xdr:from>
    <xdr:to>
      <xdr:col>4</xdr:col>
      <xdr:colOff>1741716</xdr:colOff>
      <xdr:row>105</xdr:row>
      <xdr:rowOff>27216</xdr:rowOff>
    </xdr:to>
    <xdr:pic>
      <xdr:nvPicPr>
        <xdr:cNvPr id="183" name="Рисунок 182" descr="Тумба Милан 1200 3 ящика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143501" y="66416465"/>
          <a:ext cx="1496786" cy="1496786"/>
        </a:xfrm>
        <a:prstGeom prst="rect">
          <a:avLst/>
        </a:prstGeom>
      </xdr:spPr>
    </xdr:pic>
    <xdr:clientData/>
  </xdr:twoCellAnchor>
  <xdr:twoCellAnchor editAs="oneCell">
    <xdr:from>
      <xdr:col>4</xdr:col>
      <xdr:colOff>340179</xdr:colOff>
      <xdr:row>212</xdr:row>
      <xdr:rowOff>49893</xdr:rowOff>
    </xdr:from>
    <xdr:to>
      <xdr:col>4</xdr:col>
      <xdr:colOff>1741715</xdr:colOff>
      <xdr:row>214</xdr:row>
      <xdr:rowOff>267607</xdr:rowOff>
    </xdr:to>
    <xdr:pic>
      <xdr:nvPicPr>
        <xdr:cNvPr id="187" name="Рисунок 186" descr="Тумба Джерси 1200 с 3 ящиками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238750" y="122691072"/>
          <a:ext cx="1401536" cy="1265464"/>
        </a:xfrm>
        <a:prstGeom prst="rect">
          <a:avLst/>
        </a:prstGeom>
      </xdr:spPr>
    </xdr:pic>
    <xdr:clientData/>
  </xdr:twoCellAnchor>
  <xdr:twoCellAnchor editAs="oneCell">
    <xdr:from>
      <xdr:col>4</xdr:col>
      <xdr:colOff>244929</xdr:colOff>
      <xdr:row>215</xdr:row>
      <xdr:rowOff>27214</xdr:rowOff>
    </xdr:from>
    <xdr:to>
      <xdr:col>4</xdr:col>
      <xdr:colOff>1646465</xdr:colOff>
      <xdr:row>217</xdr:row>
      <xdr:rowOff>272142</xdr:rowOff>
    </xdr:to>
    <xdr:pic>
      <xdr:nvPicPr>
        <xdr:cNvPr id="204" name="Рисунок 203" descr="Тумба Джерси 1200 с 3 ящиками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143500" y="124069928"/>
          <a:ext cx="1401536" cy="1265464"/>
        </a:xfrm>
        <a:prstGeom prst="rect">
          <a:avLst/>
        </a:prstGeom>
      </xdr:spPr>
    </xdr:pic>
    <xdr:clientData/>
  </xdr:twoCellAnchor>
  <xdr:twoCellAnchor editAs="oneCell">
    <xdr:from>
      <xdr:col>5</xdr:col>
      <xdr:colOff>40822</xdr:colOff>
      <xdr:row>225</xdr:row>
      <xdr:rowOff>258536</xdr:rowOff>
    </xdr:from>
    <xdr:to>
      <xdr:col>5</xdr:col>
      <xdr:colOff>1728108</xdr:colOff>
      <xdr:row>229</xdr:row>
      <xdr:rowOff>294927</xdr:rowOff>
    </xdr:to>
    <xdr:pic>
      <xdr:nvPicPr>
        <xdr:cNvPr id="205" name="Рисунок 204" descr="Рио зеркало открытое левое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926036" y="129308679"/>
          <a:ext cx="1687286" cy="1995818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272143</xdr:colOff>
      <xdr:row>16</xdr:row>
      <xdr:rowOff>161043</xdr:rowOff>
    </xdr:from>
    <xdr:to>
      <xdr:col>4</xdr:col>
      <xdr:colOff>1695107</xdr:colOff>
      <xdr:row>19</xdr:row>
      <xdr:rowOff>250946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14" y="9509150"/>
          <a:ext cx="1422964" cy="1790796"/>
        </a:xfrm>
        <a:prstGeom prst="rect">
          <a:avLst/>
        </a:prstGeom>
      </xdr:spPr>
    </xdr:pic>
    <xdr:clientData/>
  </xdr:twoCellAnchor>
  <xdr:twoCellAnchor editAs="oneCell">
    <xdr:from>
      <xdr:col>4</xdr:col>
      <xdr:colOff>408619</xdr:colOff>
      <xdr:row>12</xdr:row>
      <xdr:rowOff>95250</xdr:rowOff>
    </xdr:from>
    <xdr:to>
      <xdr:col>4</xdr:col>
      <xdr:colOff>1542094</xdr:colOff>
      <xdr:row>15</xdr:row>
      <xdr:rowOff>448221</xdr:rowOff>
    </xdr:to>
    <xdr:pic>
      <xdr:nvPicPr>
        <xdr:cNvPr id="207" name="Рисунок 206" descr="Мия 40 тумба под умывальник Мелана без ручек 310047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 flipH="1">
          <a:off x="5307190" y="7402286"/>
          <a:ext cx="1133475" cy="1904185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231320</xdr:colOff>
      <xdr:row>9</xdr:row>
      <xdr:rowOff>68040</xdr:rowOff>
    </xdr:from>
    <xdr:to>
      <xdr:col>4</xdr:col>
      <xdr:colOff>1374319</xdr:colOff>
      <xdr:row>11</xdr:row>
      <xdr:rowOff>462646</xdr:rowOff>
    </xdr:to>
    <xdr:pic>
      <xdr:nvPicPr>
        <xdr:cNvPr id="208" name="Рисунок 207" descr="Мони 40 тумба с Меланой Левая подвесная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129891" y="5497290"/>
          <a:ext cx="1142999" cy="1700892"/>
        </a:xfrm>
        <a:prstGeom prst="rect">
          <a:avLst/>
        </a:prstGeom>
      </xdr:spPr>
    </xdr:pic>
    <xdr:clientData/>
  </xdr:twoCellAnchor>
  <xdr:twoCellAnchor editAs="oneCell">
    <xdr:from>
      <xdr:col>5</xdr:col>
      <xdr:colOff>77333</xdr:colOff>
      <xdr:row>34</xdr:row>
      <xdr:rowOff>200025</xdr:rowOff>
    </xdr:from>
    <xdr:to>
      <xdr:col>5</xdr:col>
      <xdr:colOff>1823356</xdr:colOff>
      <xdr:row>37</xdr:row>
      <xdr:rowOff>312965</xdr:rowOff>
    </xdr:to>
    <xdr:pic>
      <xdr:nvPicPr>
        <xdr:cNvPr id="209" name="Рисунок 208" descr="зеркало60_3_правое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 flipH="1">
          <a:off x="6962547" y="20787632"/>
          <a:ext cx="1746023" cy="1500868"/>
        </a:xfrm>
        <a:prstGeom prst="rect">
          <a:avLst/>
        </a:prstGeom>
      </xdr:spPr>
    </xdr:pic>
    <xdr:clientData/>
  </xdr:twoCellAnchor>
  <xdr:twoCellAnchor editAs="oneCell">
    <xdr:from>
      <xdr:col>4</xdr:col>
      <xdr:colOff>357867</xdr:colOff>
      <xdr:row>139</xdr:row>
      <xdr:rowOff>228600</xdr:rowOff>
    </xdr:from>
    <xdr:to>
      <xdr:col>4</xdr:col>
      <xdr:colOff>1242332</xdr:colOff>
      <xdr:row>144</xdr:row>
      <xdr:rowOff>521721</xdr:rowOff>
    </xdr:to>
    <xdr:pic>
      <xdr:nvPicPr>
        <xdr:cNvPr id="166" name="Рисунок 165" descr="Пенал Монтана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320392" y="87791925"/>
          <a:ext cx="884465" cy="3007746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137</xdr:row>
      <xdr:rowOff>142875</xdr:rowOff>
    </xdr:from>
    <xdr:to>
      <xdr:col>4</xdr:col>
      <xdr:colOff>1609725</xdr:colOff>
      <xdr:row>138</xdr:row>
      <xdr:rowOff>628650</xdr:rowOff>
    </xdr:to>
    <xdr:pic>
      <xdr:nvPicPr>
        <xdr:cNvPr id="163" name="Рисунок 162" descr="тумбаМонтана60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 flipH="1">
          <a:off x="5295900" y="86696550"/>
          <a:ext cx="1276350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257173</xdr:colOff>
      <xdr:row>137</xdr:row>
      <xdr:rowOff>180975</xdr:rowOff>
    </xdr:from>
    <xdr:to>
      <xdr:col>5</xdr:col>
      <xdr:colOff>1533524</xdr:colOff>
      <xdr:row>138</xdr:row>
      <xdr:rowOff>666750</xdr:rowOff>
    </xdr:to>
    <xdr:pic>
      <xdr:nvPicPr>
        <xdr:cNvPr id="171" name="Рисунок 170" descr="тумбаМонтана60откр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 flipH="1">
          <a:off x="7210423" y="86734650"/>
          <a:ext cx="1276351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1285875</xdr:colOff>
      <xdr:row>138</xdr:row>
      <xdr:rowOff>647700</xdr:rowOff>
    </xdr:from>
    <xdr:to>
      <xdr:col>5</xdr:col>
      <xdr:colOff>1038224</xdr:colOff>
      <xdr:row>141</xdr:row>
      <xdr:rowOff>179852</xdr:rowOff>
    </xdr:to>
    <xdr:pic>
      <xdr:nvPicPr>
        <xdr:cNvPr id="172" name="Рисунок 171" descr="новинка1 (1).pn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6248400" y="87934800"/>
          <a:ext cx="1743074" cy="1351427"/>
        </a:xfrm>
        <a:prstGeom prst="rect">
          <a:avLst/>
        </a:prstGeom>
      </xdr:spPr>
    </xdr:pic>
    <xdr:clientData/>
  </xdr:twoCellAnchor>
  <xdr:twoCellAnchor editAs="oneCell">
    <xdr:from>
      <xdr:col>4</xdr:col>
      <xdr:colOff>1819275</xdr:colOff>
      <xdr:row>99</xdr:row>
      <xdr:rowOff>266700</xdr:rowOff>
    </xdr:from>
    <xdr:to>
      <xdr:col>5</xdr:col>
      <xdr:colOff>1571624</xdr:colOff>
      <xdr:row>102</xdr:row>
      <xdr:rowOff>532277</xdr:rowOff>
    </xdr:to>
    <xdr:pic>
      <xdr:nvPicPr>
        <xdr:cNvPr id="176" name="Рисунок 175" descr="новинка1 (1).pn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6781800" y="65512950"/>
          <a:ext cx="1743074" cy="135142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252</xdr:row>
      <xdr:rowOff>38100</xdr:rowOff>
    </xdr:from>
    <xdr:to>
      <xdr:col>5</xdr:col>
      <xdr:colOff>1009649</xdr:colOff>
      <xdr:row>253</xdr:row>
      <xdr:rowOff>905069</xdr:rowOff>
    </xdr:to>
    <xdr:pic>
      <xdr:nvPicPr>
        <xdr:cNvPr id="184" name="Рисунок 183" descr="Пенал Дакота откр1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019924" y="151580850"/>
          <a:ext cx="942975" cy="1905194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252</xdr:row>
      <xdr:rowOff>66675</xdr:rowOff>
    </xdr:from>
    <xdr:to>
      <xdr:col>4</xdr:col>
      <xdr:colOff>1266825</xdr:colOff>
      <xdr:row>253</xdr:row>
      <xdr:rowOff>1081792</xdr:rowOff>
    </xdr:to>
    <xdr:pic>
      <xdr:nvPicPr>
        <xdr:cNvPr id="185" name="Рисунок 184" descr="Пенал Дакота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353050" y="151609425"/>
          <a:ext cx="876300" cy="205334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246</xdr:row>
      <xdr:rowOff>304800</xdr:rowOff>
    </xdr:from>
    <xdr:to>
      <xdr:col>4</xdr:col>
      <xdr:colOff>1800225</xdr:colOff>
      <xdr:row>251</xdr:row>
      <xdr:rowOff>104775</xdr:rowOff>
    </xdr:to>
    <xdr:pic>
      <xdr:nvPicPr>
        <xdr:cNvPr id="186" name="Рисунок 185" descr="Тумба Дакота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067300" y="149552025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133349</xdr:colOff>
      <xdr:row>246</xdr:row>
      <xdr:rowOff>247649</xdr:rowOff>
    </xdr:from>
    <xdr:to>
      <xdr:col>5</xdr:col>
      <xdr:colOff>1724024</xdr:colOff>
      <xdr:row>250</xdr:row>
      <xdr:rowOff>342899</xdr:rowOff>
    </xdr:to>
    <xdr:pic>
      <xdr:nvPicPr>
        <xdr:cNvPr id="210" name="Рисунок 209" descr="Тумба Дакота откр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7086599" y="149494874"/>
          <a:ext cx="1590675" cy="1590675"/>
        </a:xfrm>
        <a:prstGeom prst="rect">
          <a:avLst/>
        </a:prstGeom>
      </xdr:spPr>
    </xdr:pic>
    <xdr:clientData/>
  </xdr:twoCellAnchor>
  <xdr:twoCellAnchor editAs="oneCell">
    <xdr:from>
      <xdr:col>3</xdr:col>
      <xdr:colOff>2676524</xdr:colOff>
      <xdr:row>242</xdr:row>
      <xdr:rowOff>666749</xdr:rowOff>
    </xdr:from>
    <xdr:to>
      <xdr:col>4</xdr:col>
      <xdr:colOff>1514474</xdr:colOff>
      <xdr:row>245</xdr:row>
      <xdr:rowOff>85724</xdr:rowOff>
    </xdr:to>
    <xdr:pic>
      <xdr:nvPicPr>
        <xdr:cNvPr id="211" name="Рисунок 210" descr="Зеркало Дакота.jp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962524" y="147104099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243</xdr:row>
      <xdr:rowOff>85725</xdr:rowOff>
    </xdr:from>
    <xdr:to>
      <xdr:col>5</xdr:col>
      <xdr:colOff>1638300</xdr:colOff>
      <xdr:row>245</xdr:row>
      <xdr:rowOff>66675</xdr:rowOff>
    </xdr:to>
    <xdr:pic>
      <xdr:nvPicPr>
        <xdr:cNvPr id="212" name="Рисунок 211" descr="Зеркало Дакота отк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181850" y="147189825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255</xdr:row>
      <xdr:rowOff>180976</xdr:rowOff>
    </xdr:from>
    <xdr:to>
      <xdr:col>4</xdr:col>
      <xdr:colOff>1585852</xdr:colOff>
      <xdr:row>258</xdr:row>
      <xdr:rowOff>342900</xdr:rowOff>
    </xdr:to>
    <xdr:pic>
      <xdr:nvPicPr>
        <xdr:cNvPr id="217" name="Рисунок 216" descr="Зеркало Стоун 6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5181600" y="155000326"/>
          <a:ext cx="1366777" cy="1533524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255</xdr:row>
      <xdr:rowOff>66676</xdr:rowOff>
    </xdr:from>
    <xdr:to>
      <xdr:col>5</xdr:col>
      <xdr:colOff>1763623</xdr:colOff>
      <xdr:row>258</xdr:row>
      <xdr:rowOff>390526</xdr:rowOff>
    </xdr:to>
    <xdr:pic>
      <xdr:nvPicPr>
        <xdr:cNvPr id="218" name="Рисунок 217" descr="Зеркало Стоун 60 открытое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7124700" y="154886026"/>
          <a:ext cx="1592173" cy="1695450"/>
        </a:xfrm>
        <a:prstGeom prst="rect">
          <a:avLst/>
        </a:prstGeom>
      </xdr:spPr>
    </xdr:pic>
    <xdr:clientData/>
  </xdr:twoCellAnchor>
  <xdr:twoCellAnchor editAs="oneCell">
    <xdr:from>
      <xdr:col>4</xdr:col>
      <xdr:colOff>1338943</xdr:colOff>
      <xdr:row>257</xdr:row>
      <xdr:rowOff>387803</xdr:rowOff>
    </xdr:from>
    <xdr:to>
      <xdr:col>5</xdr:col>
      <xdr:colOff>811960</xdr:colOff>
      <xdr:row>260</xdr:row>
      <xdr:rowOff>42181</xdr:rowOff>
    </xdr:to>
    <xdr:pic>
      <xdr:nvPicPr>
        <xdr:cNvPr id="216" name="Рисунок 215" descr="новинка1 (1).pn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301468" y="156121553"/>
          <a:ext cx="1463742" cy="1111703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290</xdr:row>
      <xdr:rowOff>506193</xdr:rowOff>
    </xdr:from>
    <xdr:to>
      <xdr:col>5</xdr:col>
      <xdr:colOff>1805667</xdr:colOff>
      <xdr:row>294</xdr:row>
      <xdr:rowOff>86300</xdr:rowOff>
    </xdr:to>
    <xdr:pic>
      <xdr:nvPicPr>
        <xdr:cNvPr id="220" name="Рисунок 219" descr="Родос 50-60 зеркало открытое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7105650" y="174823218"/>
          <a:ext cx="1653267" cy="1780382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290</xdr:row>
      <xdr:rowOff>352425</xdr:rowOff>
    </xdr:from>
    <xdr:to>
      <xdr:col>4</xdr:col>
      <xdr:colOff>1719432</xdr:colOff>
      <xdr:row>294</xdr:row>
      <xdr:rowOff>390525</xdr:rowOff>
    </xdr:to>
    <xdr:pic>
      <xdr:nvPicPr>
        <xdr:cNvPr id="221" name="Рисунок 220" descr="Родос 50-60 зеркало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 flipH="1">
          <a:off x="5105400" y="174669450"/>
          <a:ext cx="1576557" cy="22383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296</xdr:row>
      <xdr:rowOff>2</xdr:rowOff>
    </xdr:from>
    <xdr:to>
      <xdr:col>4</xdr:col>
      <xdr:colOff>1924050</xdr:colOff>
      <xdr:row>296</xdr:row>
      <xdr:rowOff>1828802</xdr:rowOff>
    </xdr:to>
    <xdr:pic>
      <xdr:nvPicPr>
        <xdr:cNvPr id="222" name="Рисунок 221" descr="Родос 80 зеркало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5057775" y="177574577"/>
          <a:ext cx="1828800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mmymebel.ru/" TargetMode="External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00"/>
  <sheetViews>
    <sheetView tabSelected="1" zoomScaleSheetLayoutView="70" workbookViewId="0">
      <selection activeCell="CM7" sqref="CM7"/>
    </sheetView>
  </sheetViews>
  <sheetFormatPr defaultColWidth="9.140625" defaultRowHeight="15.75"/>
  <cols>
    <col min="1" max="1" width="5.5703125" style="1" customWidth="1"/>
    <col min="2" max="2" width="11.85546875" style="1" customWidth="1"/>
    <col min="3" max="3" width="16.85546875" style="1" customWidth="1"/>
    <col min="4" max="4" width="40.140625" style="7" customWidth="1"/>
    <col min="5" max="6" width="29.85546875" style="3" customWidth="1"/>
    <col min="7" max="7" width="23.140625" style="28" customWidth="1"/>
    <col min="8" max="8" width="13.28515625" style="292" customWidth="1"/>
    <col min="9" max="9" width="14.42578125" style="260" customWidth="1"/>
    <col min="10" max="10" width="14.5703125" style="260" customWidth="1"/>
    <col min="11" max="85" width="0" style="1" hidden="1" customWidth="1"/>
    <col min="86" max="16384" width="9.140625" style="1"/>
  </cols>
  <sheetData>
    <row r="1" spans="2:10" ht="56.25" customHeight="1">
      <c r="D1" s="6"/>
      <c r="E1" s="405" t="s">
        <v>0</v>
      </c>
      <c r="F1" s="405"/>
      <c r="G1" s="254" t="s">
        <v>76</v>
      </c>
      <c r="J1" s="261"/>
    </row>
    <row r="2" spans="2:10" ht="44.25" customHeight="1" thickBot="1">
      <c r="B2" s="337">
        <v>44474</v>
      </c>
      <c r="D2" s="6"/>
      <c r="E2" s="60"/>
      <c r="F2" s="60"/>
      <c r="G2" s="255" t="s">
        <v>77</v>
      </c>
      <c r="J2" s="262"/>
    </row>
    <row r="3" spans="2:10" s="2" customFormat="1" ht="37.5" customHeight="1" thickBot="1">
      <c r="B3" s="415" t="s">
        <v>161</v>
      </c>
      <c r="C3" s="416" t="s">
        <v>162</v>
      </c>
      <c r="D3" s="416" t="s">
        <v>73</v>
      </c>
      <c r="E3" s="411" t="s">
        <v>1</v>
      </c>
      <c r="F3" s="412"/>
      <c r="G3" s="417" t="s">
        <v>74</v>
      </c>
      <c r="H3" s="392" t="s">
        <v>533</v>
      </c>
      <c r="I3" s="387" t="s">
        <v>71</v>
      </c>
      <c r="J3" s="388" t="s">
        <v>72</v>
      </c>
    </row>
    <row r="4" spans="2:10" ht="36" customHeight="1" thickBot="1">
      <c r="B4" s="406"/>
      <c r="C4" s="407"/>
      <c r="D4" s="407"/>
      <c r="E4" s="408"/>
      <c r="F4" s="409"/>
      <c r="G4" s="410"/>
      <c r="H4" s="389"/>
      <c r="I4" s="390" t="s">
        <v>450</v>
      </c>
      <c r="J4" s="391" t="s">
        <v>472</v>
      </c>
    </row>
    <row r="5" spans="2:10" ht="35.25" hidden="1" customHeight="1">
      <c r="B5" s="274"/>
      <c r="C5" s="275"/>
      <c r="D5" s="275"/>
      <c r="E5" s="276"/>
      <c r="F5" s="276"/>
      <c r="G5" s="276"/>
      <c r="H5" s="293"/>
      <c r="I5" s="277">
        <v>15</v>
      </c>
      <c r="J5" s="377">
        <v>20</v>
      </c>
    </row>
    <row r="6" spans="2:10" ht="64.5" customHeight="1" thickBot="1">
      <c r="B6" s="303"/>
      <c r="C6" s="304"/>
      <c r="D6" s="304" t="s">
        <v>544</v>
      </c>
      <c r="E6" s="305"/>
      <c r="F6" s="305"/>
      <c r="G6" s="305"/>
      <c r="H6" s="306"/>
      <c r="I6" s="307"/>
      <c r="J6" s="378"/>
    </row>
    <row r="7" spans="2:10" ht="51.75" customHeight="1">
      <c r="B7" s="68">
        <v>310035</v>
      </c>
      <c r="C7" s="114" t="s">
        <v>201</v>
      </c>
      <c r="D7" s="100" t="s">
        <v>198</v>
      </c>
      <c r="E7" s="115"/>
      <c r="F7" s="115"/>
      <c r="G7" s="41" t="s">
        <v>4</v>
      </c>
      <c r="H7" s="294">
        <v>3100</v>
      </c>
      <c r="I7" s="210">
        <f>H7-H7*(I5/100)</f>
        <v>2635</v>
      </c>
      <c r="J7" s="369">
        <f>H7-(H7*J5/100)</f>
        <v>2480</v>
      </c>
    </row>
    <row r="8" spans="2:10" ht="51.75" customHeight="1">
      <c r="B8" s="70">
        <v>310034</v>
      </c>
      <c r="C8" s="101" t="s">
        <v>202</v>
      </c>
      <c r="D8" s="40" t="s">
        <v>199</v>
      </c>
      <c r="E8" s="76"/>
      <c r="F8" s="76"/>
      <c r="G8" s="146" t="s">
        <v>4</v>
      </c>
      <c r="H8" s="295">
        <v>3100</v>
      </c>
      <c r="I8" s="211">
        <f>H8-H8*(I5/100)</f>
        <v>2635</v>
      </c>
      <c r="J8" s="370">
        <f>H8-(H8*J5/100)</f>
        <v>2480</v>
      </c>
    </row>
    <row r="9" spans="2:10" ht="51.75" customHeight="1" thickBot="1">
      <c r="B9" s="71">
        <v>610009</v>
      </c>
      <c r="C9" s="72" t="s">
        <v>401</v>
      </c>
      <c r="D9" s="99" t="s">
        <v>51</v>
      </c>
      <c r="E9" s="116"/>
      <c r="F9" s="116"/>
      <c r="G9" s="42" t="s">
        <v>105</v>
      </c>
      <c r="H9" s="297">
        <v>2584</v>
      </c>
      <c r="I9" s="256">
        <f>H9-H9*(I5/100)</f>
        <v>2196.4</v>
      </c>
      <c r="J9" s="371">
        <f>H9-(H9*J5/100)</f>
        <v>2067.1999999999998</v>
      </c>
    </row>
    <row r="10" spans="2:10" ht="51.75" customHeight="1">
      <c r="B10" s="117">
        <v>310092</v>
      </c>
      <c r="C10" s="218" t="s">
        <v>547</v>
      </c>
      <c r="D10" s="264" t="s">
        <v>545</v>
      </c>
      <c r="E10" s="403"/>
      <c r="F10" s="76"/>
      <c r="G10" s="401" t="s">
        <v>4</v>
      </c>
      <c r="H10" s="298">
        <v>3100</v>
      </c>
      <c r="I10" s="213">
        <f>H10-H10*(I5/100)</f>
        <v>2635</v>
      </c>
      <c r="J10" s="374">
        <f>H10-(H10*J5/100)</f>
        <v>2480</v>
      </c>
    </row>
    <row r="11" spans="2:10" ht="51.75" customHeight="1">
      <c r="B11" s="117">
        <v>310093</v>
      </c>
      <c r="C11" s="219" t="s">
        <v>548</v>
      </c>
      <c r="D11" s="264" t="s">
        <v>546</v>
      </c>
      <c r="E11" s="166"/>
      <c r="F11" s="125"/>
      <c r="G11" s="401" t="s">
        <v>4</v>
      </c>
      <c r="H11" s="298">
        <v>3100</v>
      </c>
      <c r="I11" s="213">
        <f>H11-H11*(I5/100)</f>
        <v>2635</v>
      </c>
      <c r="J11" s="374">
        <f>H11-(H11*J5/100)</f>
        <v>2480</v>
      </c>
    </row>
    <row r="12" spans="2:10" ht="51.75" customHeight="1" thickBot="1">
      <c r="B12" s="71">
        <v>610009</v>
      </c>
      <c r="C12" s="72" t="s">
        <v>401</v>
      </c>
      <c r="D12" s="270" t="s">
        <v>51</v>
      </c>
      <c r="E12" s="346"/>
      <c r="F12" s="46"/>
      <c r="G12" s="402" t="s">
        <v>105</v>
      </c>
      <c r="H12" s="290">
        <v>2584</v>
      </c>
      <c r="I12" s="256">
        <f>H12-H12*(I5/100)</f>
        <v>2196.4</v>
      </c>
      <c r="J12" s="371">
        <f>H12-(H12*J5/100)</f>
        <v>2067.1999999999998</v>
      </c>
    </row>
    <row r="13" spans="2:10" ht="42" customHeight="1">
      <c r="B13" s="117">
        <v>310048</v>
      </c>
      <c r="C13" s="78" t="s">
        <v>347</v>
      </c>
      <c r="D13" s="85" t="s">
        <v>348</v>
      </c>
      <c r="E13" s="166"/>
      <c r="F13" s="125"/>
      <c r="G13" s="229" t="s">
        <v>9</v>
      </c>
      <c r="H13" s="300">
        <v>3180</v>
      </c>
      <c r="I13" s="257">
        <f>H13-H13*(I5/100)</f>
        <v>2703</v>
      </c>
      <c r="J13" s="379">
        <f>H13-(H13*J5/100)</f>
        <v>2544</v>
      </c>
    </row>
    <row r="14" spans="2:10" ht="42" customHeight="1">
      <c r="B14" s="70">
        <v>310047</v>
      </c>
      <c r="C14" s="61" t="s">
        <v>350</v>
      </c>
      <c r="D14" s="84" t="s">
        <v>349</v>
      </c>
      <c r="E14" s="166"/>
      <c r="F14" s="125"/>
      <c r="G14" s="38" t="s">
        <v>9</v>
      </c>
      <c r="H14" s="295">
        <v>3180</v>
      </c>
      <c r="I14" s="211">
        <f>H14-H14*(I5/100)</f>
        <v>2703</v>
      </c>
      <c r="J14" s="370">
        <f>H14-(H14*J5/100)</f>
        <v>2544</v>
      </c>
    </row>
    <row r="15" spans="2:10" ht="38.25" customHeight="1">
      <c r="B15" s="70">
        <v>610005</v>
      </c>
      <c r="C15" s="136"/>
      <c r="D15" s="92" t="s">
        <v>417</v>
      </c>
      <c r="E15" s="155"/>
      <c r="F15" s="167"/>
      <c r="G15" s="153" t="s">
        <v>160</v>
      </c>
      <c r="H15" s="291">
        <v>4650</v>
      </c>
      <c r="I15" s="211">
        <f>H15-H15*(I5/100)</f>
        <v>3952.5</v>
      </c>
      <c r="J15" s="370">
        <f>H15-(H15*J5/100)</f>
        <v>3720</v>
      </c>
    </row>
    <row r="16" spans="2:10" ht="38.25" customHeight="1" thickBot="1">
      <c r="B16" s="71">
        <v>610006</v>
      </c>
      <c r="C16" s="150"/>
      <c r="D16" s="151" t="s">
        <v>418</v>
      </c>
      <c r="E16" s="157"/>
      <c r="F16" s="168"/>
      <c r="G16" s="152" t="s">
        <v>160</v>
      </c>
      <c r="H16" s="290">
        <v>4650</v>
      </c>
      <c r="I16" s="256">
        <f>H16-H16*(I5/100)</f>
        <v>3952.5</v>
      </c>
      <c r="J16" s="371">
        <f>H16-(H16*J5/100)</f>
        <v>3720</v>
      </c>
    </row>
    <row r="17" spans="2:10" ht="46.5" customHeight="1">
      <c r="B17" s="68">
        <v>310046</v>
      </c>
      <c r="C17" s="93" t="s">
        <v>351</v>
      </c>
      <c r="D17" s="94" t="s">
        <v>345</v>
      </c>
      <c r="E17" s="156"/>
      <c r="F17" s="169"/>
      <c r="G17" s="147" t="s">
        <v>9</v>
      </c>
      <c r="H17" s="302">
        <v>3180</v>
      </c>
      <c r="I17" s="259">
        <f>H17-H17*(I5/100)</f>
        <v>2703</v>
      </c>
      <c r="J17" s="384">
        <f>H17-(H17*J5/100)</f>
        <v>2544</v>
      </c>
    </row>
    <row r="18" spans="2:10" ht="46.5" customHeight="1">
      <c r="B18" s="70">
        <v>310045</v>
      </c>
      <c r="C18" s="79" t="s">
        <v>344</v>
      </c>
      <c r="D18" s="92" t="s">
        <v>346</v>
      </c>
      <c r="E18" s="154"/>
      <c r="F18" s="170"/>
      <c r="G18" s="148" t="s">
        <v>9</v>
      </c>
      <c r="H18" s="295">
        <v>3180</v>
      </c>
      <c r="I18" s="211">
        <f>H18-H18*(I5/100)</f>
        <v>2703</v>
      </c>
      <c r="J18" s="370">
        <f>H18-(H18*J5/100)</f>
        <v>2544</v>
      </c>
    </row>
    <row r="19" spans="2:10" ht="42" customHeight="1">
      <c r="B19" s="70">
        <v>610005</v>
      </c>
      <c r="C19" s="136"/>
      <c r="D19" s="92" t="s">
        <v>417</v>
      </c>
      <c r="E19" s="155"/>
      <c r="F19" s="167"/>
      <c r="G19" s="153" t="s">
        <v>160</v>
      </c>
      <c r="H19" s="295">
        <v>4650</v>
      </c>
      <c r="I19" s="211">
        <f>H19-H19*(I5/100)</f>
        <v>3952.5</v>
      </c>
      <c r="J19" s="370">
        <f>H19-(H19*J5/100)</f>
        <v>3720</v>
      </c>
    </row>
    <row r="20" spans="2:10" ht="42" customHeight="1" thickBot="1">
      <c r="B20" s="71">
        <v>610006</v>
      </c>
      <c r="C20" s="150"/>
      <c r="D20" s="151" t="s">
        <v>418</v>
      </c>
      <c r="E20" s="157"/>
      <c r="F20" s="168"/>
      <c r="G20" s="152" t="s">
        <v>160</v>
      </c>
      <c r="H20" s="297">
        <v>4650</v>
      </c>
      <c r="I20" s="256">
        <f>H20-H20*(I5/100)</f>
        <v>3952.5</v>
      </c>
      <c r="J20" s="371">
        <f>H20-(H20*J5/100)</f>
        <v>3720</v>
      </c>
    </row>
    <row r="21" spans="2:10" ht="64.5" customHeight="1" thickBot="1">
      <c r="B21" s="303"/>
      <c r="C21" s="304"/>
      <c r="D21" s="304" t="s">
        <v>143</v>
      </c>
      <c r="E21" s="305"/>
      <c r="F21" s="305"/>
      <c r="G21" s="305"/>
      <c r="H21" s="306"/>
      <c r="I21" s="307"/>
      <c r="J21" s="378"/>
    </row>
    <row r="22" spans="2:10" ht="39" customHeight="1">
      <c r="B22" s="68">
        <v>210094</v>
      </c>
      <c r="C22" s="89" t="s">
        <v>165</v>
      </c>
      <c r="D22" s="102" t="s">
        <v>149</v>
      </c>
      <c r="E22" s="103"/>
      <c r="F22" s="103"/>
      <c r="G22" s="73" t="s">
        <v>46</v>
      </c>
      <c r="H22" s="294">
        <v>3470</v>
      </c>
      <c r="I22" s="210">
        <f>H22-H22*(I5/100)</f>
        <v>2949.5</v>
      </c>
      <c r="J22" s="369">
        <f>H22-(H22*J5/100)</f>
        <v>2776</v>
      </c>
    </row>
    <row r="23" spans="2:10" ht="39" customHeight="1">
      <c r="B23" s="70">
        <v>210095</v>
      </c>
      <c r="C23" s="61" t="s">
        <v>166</v>
      </c>
      <c r="D23" s="47" t="s">
        <v>148</v>
      </c>
      <c r="E23" s="29"/>
      <c r="F23" s="29"/>
      <c r="G23" s="9" t="s">
        <v>11</v>
      </c>
      <c r="H23" s="295">
        <v>3582</v>
      </c>
      <c r="I23" s="213">
        <f>H23-H23*(I5/100)</f>
        <v>3044.7</v>
      </c>
      <c r="J23" s="374">
        <f>H23-(H23*J5/100)</f>
        <v>2865.6</v>
      </c>
    </row>
    <row r="24" spans="2:10" ht="39" customHeight="1">
      <c r="B24" s="70">
        <v>210096</v>
      </c>
      <c r="C24" s="61" t="s">
        <v>167</v>
      </c>
      <c r="D24" s="47" t="s">
        <v>150</v>
      </c>
      <c r="E24" s="29"/>
      <c r="F24" s="29"/>
      <c r="G24" s="10" t="s">
        <v>16</v>
      </c>
      <c r="H24" s="295">
        <v>3694</v>
      </c>
      <c r="I24" s="211">
        <f>H24-H24*(I5/100)</f>
        <v>3139.9</v>
      </c>
      <c r="J24" s="370">
        <f>H24-(H24*J5/100)</f>
        <v>2955.2</v>
      </c>
    </row>
    <row r="25" spans="2:10" ht="39" customHeight="1" thickBot="1">
      <c r="B25" s="71">
        <v>210097</v>
      </c>
      <c r="C25" s="104" t="s">
        <v>168</v>
      </c>
      <c r="D25" s="105" t="s">
        <v>151</v>
      </c>
      <c r="E25" s="106"/>
      <c r="F25" s="106"/>
      <c r="G25" s="75" t="s">
        <v>8</v>
      </c>
      <c r="H25" s="296">
        <v>3806</v>
      </c>
      <c r="I25" s="256">
        <f>H25-H25*(I5/100)</f>
        <v>3235.1</v>
      </c>
      <c r="J25" s="371">
        <f>H25-(H25*J5/100)</f>
        <v>3044.8</v>
      </c>
    </row>
    <row r="26" spans="2:10" ht="102" customHeight="1">
      <c r="B26" s="68">
        <v>310085</v>
      </c>
      <c r="C26" s="89" t="s">
        <v>169</v>
      </c>
      <c r="D26" s="107" t="s">
        <v>163</v>
      </c>
      <c r="E26" s="103"/>
      <c r="F26" s="103"/>
      <c r="G26" s="108" t="s">
        <v>137</v>
      </c>
      <c r="H26" s="279">
        <v>3100</v>
      </c>
      <c r="I26" s="210">
        <f>H26-H26*(I5/100)</f>
        <v>2635</v>
      </c>
      <c r="J26" s="369">
        <f>H26-(H26*J5/100)</f>
        <v>2480</v>
      </c>
    </row>
    <row r="27" spans="2:10" ht="46.5" customHeight="1" thickBot="1">
      <c r="B27" s="71">
        <v>610001</v>
      </c>
      <c r="C27" s="90"/>
      <c r="D27" s="119" t="s">
        <v>136</v>
      </c>
      <c r="E27" s="106"/>
      <c r="F27" s="158"/>
      <c r="G27" s="120" t="s">
        <v>146</v>
      </c>
      <c r="H27" s="297">
        <v>1800</v>
      </c>
      <c r="I27" s="256">
        <f>H27-H27*(I5/100)</f>
        <v>1530</v>
      </c>
      <c r="J27" s="371">
        <f>H27-(H27*J5/100)</f>
        <v>1440</v>
      </c>
    </row>
    <row r="28" spans="2:10" ht="93.75" customHeight="1">
      <c r="B28" s="68">
        <v>310086</v>
      </c>
      <c r="C28" s="89" t="s">
        <v>170</v>
      </c>
      <c r="D28" s="107" t="s">
        <v>164</v>
      </c>
      <c r="E28" s="103"/>
      <c r="F28" s="103"/>
      <c r="G28" s="73" t="s">
        <v>421</v>
      </c>
      <c r="H28" s="279">
        <v>3150</v>
      </c>
      <c r="I28" s="210">
        <f>H28-H28*(I5/100)</f>
        <v>2677.5</v>
      </c>
      <c r="J28" s="369">
        <f>H28-(H28*J5/100)</f>
        <v>2520</v>
      </c>
    </row>
    <row r="29" spans="2:10" ht="60.75" customHeight="1" thickBot="1">
      <c r="B29" s="144">
        <v>610028</v>
      </c>
      <c r="C29" s="90"/>
      <c r="D29" s="121" t="s">
        <v>144</v>
      </c>
      <c r="E29" s="109"/>
      <c r="F29" s="159"/>
      <c r="G29" s="120" t="s">
        <v>145</v>
      </c>
      <c r="H29" s="280">
        <v>1800</v>
      </c>
      <c r="I29" s="256">
        <f>H29-H29*(I5/100)</f>
        <v>1530</v>
      </c>
      <c r="J29" s="371">
        <f>H29-(H29*J5/100)</f>
        <v>1440</v>
      </c>
    </row>
    <row r="30" spans="2:10" ht="69.75" customHeight="1" thickBot="1">
      <c r="B30" s="365"/>
      <c r="C30" s="366"/>
      <c r="D30" s="366" t="s">
        <v>504</v>
      </c>
      <c r="E30" s="367"/>
      <c r="F30" s="367"/>
      <c r="G30" s="368"/>
      <c r="H30" s="352"/>
      <c r="I30" s="353"/>
      <c r="J30" s="380"/>
    </row>
    <row r="31" spans="2:10" s="4" customFormat="1" ht="36.75" customHeight="1">
      <c r="B31" s="68">
        <v>210120</v>
      </c>
      <c r="C31" s="114" t="s">
        <v>518</v>
      </c>
      <c r="D31" s="100" t="s">
        <v>505</v>
      </c>
      <c r="E31" s="204"/>
      <c r="F31" s="205"/>
      <c r="G31" s="206" t="s">
        <v>11</v>
      </c>
      <c r="H31" s="294">
        <v>3920</v>
      </c>
      <c r="I31" s="210">
        <f>H31-H31*(I5/100)</f>
        <v>3332</v>
      </c>
      <c r="J31" s="369">
        <f>H31-(H31*J5/100)</f>
        <v>3136</v>
      </c>
    </row>
    <row r="32" spans="2:10" s="4" customFormat="1" ht="36.75" customHeight="1">
      <c r="B32" s="117">
        <v>210121</v>
      </c>
      <c r="C32" s="219" t="s">
        <v>519</v>
      </c>
      <c r="D32" s="40" t="s">
        <v>506</v>
      </c>
      <c r="E32" s="18"/>
      <c r="F32" s="160"/>
      <c r="G32" s="67" t="s">
        <v>11</v>
      </c>
      <c r="H32" s="295">
        <v>3920</v>
      </c>
      <c r="I32" s="211">
        <f>H32-H32*(I5/100)</f>
        <v>3332</v>
      </c>
      <c r="J32" s="370">
        <f>H32-(H32*J5/100)</f>
        <v>3136</v>
      </c>
    </row>
    <row r="33" spans="2:10" s="4" customFormat="1" ht="36.75" customHeight="1">
      <c r="B33" s="117">
        <v>210122</v>
      </c>
      <c r="C33" s="219" t="s">
        <v>520</v>
      </c>
      <c r="D33" s="40" t="s">
        <v>507</v>
      </c>
      <c r="E33" s="18"/>
      <c r="F33" s="160"/>
      <c r="G33" s="66" t="s">
        <v>16</v>
      </c>
      <c r="H33" s="295">
        <v>4030</v>
      </c>
      <c r="I33" s="211">
        <f>H33-H33*(I5/100)</f>
        <v>3425.5</v>
      </c>
      <c r="J33" s="370">
        <f>H33-(H33*J5/100)</f>
        <v>3224</v>
      </c>
    </row>
    <row r="34" spans="2:10" s="4" customFormat="1" ht="36.75" customHeight="1">
      <c r="B34" s="117">
        <v>210123</v>
      </c>
      <c r="C34" s="219" t="s">
        <v>521</v>
      </c>
      <c r="D34" s="40" t="s">
        <v>508</v>
      </c>
      <c r="E34" s="18"/>
      <c r="F34" s="160"/>
      <c r="G34" s="66" t="s">
        <v>16</v>
      </c>
      <c r="H34" s="295">
        <v>4030</v>
      </c>
      <c r="I34" s="211">
        <f>H34-H34*(I5/100)</f>
        <v>3425.5</v>
      </c>
      <c r="J34" s="370">
        <f>H34-(H34*J5/100)</f>
        <v>3224</v>
      </c>
    </row>
    <row r="35" spans="2:10" s="4" customFormat="1" ht="36.75" customHeight="1">
      <c r="B35" s="117">
        <v>210124</v>
      </c>
      <c r="C35" s="219" t="s">
        <v>522</v>
      </c>
      <c r="D35" s="40" t="s">
        <v>509</v>
      </c>
      <c r="E35" s="18"/>
      <c r="F35" s="160"/>
      <c r="G35" s="66" t="s">
        <v>8</v>
      </c>
      <c r="H35" s="295">
        <v>4140</v>
      </c>
      <c r="I35" s="211">
        <f>H35-H35*(I5/100)</f>
        <v>3519</v>
      </c>
      <c r="J35" s="370">
        <f>H35-(H35*J5/100)</f>
        <v>3312</v>
      </c>
    </row>
    <row r="36" spans="2:10" s="4" customFormat="1" ht="36.75" customHeight="1">
      <c r="B36" s="117">
        <v>210125</v>
      </c>
      <c r="C36" s="219" t="s">
        <v>523</v>
      </c>
      <c r="D36" s="40" t="s">
        <v>510</v>
      </c>
      <c r="E36" s="18"/>
      <c r="F36" s="160"/>
      <c r="G36" s="66" t="s">
        <v>8</v>
      </c>
      <c r="H36" s="295">
        <v>4140</v>
      </c>
      <c r="I36" s="211">
        <f>H36-H36*(I5/100)</f>
        <v>3519</v>
      </c>
      <c r="J36" s="370">
        <f>H36-(H36*J5/100)</f>
        <v>3312</v>
      </c>
    </row>
    <row r="37" spans="2:10" s="4" customFormat="1" ht="36.75" customHeight="1">
      <c r="B37" s="117">
        <v>210126</v>
      </c>
      <c r="C37" s="219" t="s">
        <v>524</v>
      </c>
      <c r="D37" s="40" t="s">
        <v>511</v>
      </c>
      <c r="E37" s="18"/>
      <c r="F37" s="160"/>
      <c r="G37" s="66" t="s">
        <v>10</v>
      </c>
      <c r="H37" s="295">
        <v>4700</v>
      </c>
      <c r="I37" s="211">
        <f>H37-H37*(I5/100)</f>
        <v>3995</v>
      </c>
      <c r="J37" s="370">
        <f>H37-(H37*J5/100)</f>
        <v>3760</v>
      </c>
    </row>
    <row r="38" spans="2:10" s="4" customFormat="1" ht="36.75" customHeight="1">
      <c r="B38" s="117">
        <v>210127</v>
      </c>
      <c r="C38" s="219" t="s">
        <v>525</v>
      </c>
      <c r="D38" s="40" t="s">
        <v>512</v>
      </c>
      <c r="E38" s="372"/>
      <c r="F38" s="373"/>
      <c r="G38" s="66" t="s">
        <v>10</v>
      </c>
      <c r="H38" s="295">
        <v>4700</v>
      </c>
      <c r="I38" s="213">
        <f>H38-H38*(I5/100)</f>
        <v>3995</v>
      </c>
      <c r="J38" s="374">
        <f>H38-(H38*J5/100)</f>
        <v>3760</v>
      </c>
    </row>
    <row r="39" spans="2:10" s="4" customFormat="1" ht="111" customHeight="1" thickBot="1">
      <c r="B39" s="71">
        <v>210128</v>
      </c>
      <c r="C39" s="72" t="s">
        <v>526</v>
      </c>
      <c r="D39" s="99" t="s">
        <v>513</v>
      </c>
      <c r="E39" s="375"/>
      <c r="F39" s="375"/>
      <c r="G39" s="75" t="s">
        <v>41</v>
      </c>
      <c r="H39" s="296">
        <v>5597</v>
      </c>
      <c r="I39" s="212">
        <f>H39-H39*(I5/100)</f>
        <v>4757.45</v>
      </c>
      <c r="J39" s="376">
        <f>H39-(H39*J5/100)</f>
        <v>4477.6000000000004</v>
      </c>
    </row>
    <row r="40" spans="2:10" ht="68.25" customHeight="1">
      <c r="B40" s="68">
        <v>310036</v>
      </c>
      <c r="C40" s="114" t="s">
        <v>527</v>
      </c>
      <c r="D40" s="100" t="s">
        <v>514</v>
      </c>
      <c r="E40" s="115"/>
      <c r="F40" s="115"/>
      <c r="G40" s="73" t="s">
        <v>2</v>
      </c>
      <c r="H40" s="294">
        <v>3150</v>
      </c>
      <c r="I40" s="210">
        <f>H40-H40*(I5/100)</f>
        <v>2677.5</v>
      </c>
      <c r="J40" s="369">
        <f>H40-(H40*J5/100)</f>
        <v>2520</v>
      </c>
    </row>
    <row r="41" spans="2:10" ht="68.25" customHeight="1" thickBot="1">
      <c r="B41" s="71">
        <v>610019</v>
      </c>
      <c r="C41" s="72" t="s">
        <v>403</v>
      </c>
      <c r="D41" s="99" t="s">
        <v>464</v>
      </c>
      <c r="E41" s="116"/>
      <c r="F41" s="116"/>
      <c r="G41" s="110" t="s">
        <v>121</v>
      </c>
      <c r="H41" s="296">
        <v>2000</v>
      </c>
      <c r="I41" s="212">
        <f>H41-H41*(I5/100)</f>
        <v>1700</v>
      </c>
      <c r="J41" s="376">
        <f>H41-(H41*J5/100)</f>
        <v>1600</v>
      </c>
    </row>
    <row r="42" spans="2:10" ht="72" customHeight="1">
      <c r="B42" s="178">
        <v>310033</v>
      </c>
      <c r="C42" s="219" t="s">
        <v>437</v>
      </c>
      <c r="D42" s="195" t="s">
        <v>515</v>
      </c>
      <c r="E42" s="76"/>
      <c r="F42" s="76"/>
      <c r="G42" s="179" t="s">
        <v>436</v>
      </c>
      <c r="H42" s="298">
        <v>3255</v>
      </c>
      <c r="I42" s="213">
        <f>H42-H42*(I5/100)</f>
        <v>2766.75</v>
      </c>
      <c r="J42" s="374">
        <f>H42-(H42*J5/100)</f>
        <v>2604</v>
      </c>
    </row>
    <row r="43" spans="2:10" ht="72" customHeight="1" thickBot="1">
      <c r="B43" s="71">
        <v>610003</v>
      </c>
      <c r="C43" s="90"/>
      <c r="D43" s="221" t="s">
        <v>131</v>
      </c>
      <c r="E43" s="46"/>
      <c r="F43" s="46"/>
      <c r="G43" s="110" t="s">
        <v>140</v>
      </c>
      <c r="H43" s="296">
        <v>2200</v>
      </c>
      <c r="I43" s="256">
        <f>H43-H43*(I5/100)</f>
        <v>1870</v>
      </c>
      <c r="J43" s="371">
        <f>H43-(H43*J5/100)</f>
        <v>1760</v>
      </c>
    </row>
    <row r="44" spans="2:10" ht="70.5" customHeight="1">
      <c r="B44" s="68">
        <v>310021</v>
      </c>
      <c r="C44" s="114" t="s">
        <v>467</v>
      </c>
      <c r="D44" s="195" t="s">
        <v>516</v>
      </c>
      <c r="E44" s="222"/>
      <c r="F44" s="222"/>
      <c r="G44" s="252" t="s">
        <v>141</v>
      </c>
      <c r="H44" s="294">
        <v>3565</v>
      </c>
      <c r="I44" s="213">
        <f>H44-H44*(I5/100)</f>
        <v>3030.25</v>
      </c>
      <c r="J44" s="374">
        <f>H44-(H44*J5/100)</f>
        <v>2852</v>
      </c>
    </row>
    <row r="45" spans="2:10" ht="70.5" customHeight="1" thickBot="1">
      <c r="B45" s="70">
        <v>610004</v>
      </c>
      <c r="C45" s="64"/>
      <c r="D45" s="40" t="s">
        <v>466</v>
      </c>
      <c r="E45" s="222"/>
      <c r="F45" s="222"/>
      <c r="G45" s="34" t="s">
        <v>142</v>
      </c>
      <c r="H45" s="295">
        <v>2600</v>
      </c>
      <c r="I45" s="213">
        <f>H45-H45*(I5/100)</f>
        <v>2210</v>
      </c>
      <c r="J45" s="374">
        <f>H45-(H45*J5/100)</f>
        <v>2080</v>
      </c>
    </row>
    <row r="46" spans="2:10" ht="67.5" customHeight="1">
      <c r="B46" s="68">
        <v>310025</v>
      </c>
      <c r="C46" s="122" t="s">
        <v>378</v>
      </c>
      <c r="D46" s="100" t="s">
        <v>83</v>
      </c>
      <c r="E46" s="115"/>
      <c r="F46" s="115"/>
      <c r="G46" s="243" t="s">
        <v>3</v>
      </c>
      <c r="H46" s="294">
        <v>3875</v>
      </c>
      <c r="I46" s="210">
        <f>H46-H46*(I5/100)</f>
        <v>3293.75</v>
      </c>
      <c r="J46" s="369">
        <f>H46-(H46*J5/100)</f>
        <v>3100</v>
      </c>
    </row>
    <row r="47" spans="2:10" ht="67.5" customHeight="1" thickBot="1">
      <c r="B47" s="71">
        <v>610024</v>
      </c>
      <c r="C47" s="72" t="s">
        <v>405</v>
      </c>
      <c r="D47" s="99" t="s">
        <v>53</v>
      </c>
      <c r="E47" s="116"/>
      <c r="F47" s="116"/>
      <c r="G47" s="244" t="s">
        <v>124</v>
      </c>
      <c r="H47" s="297">
        <v>3000</v>
      </c>
      <c r="I47" s="256">
        <f>H47-H47*(I5/100)</f>
        <v>2550</v>
      </c>
      <c r="J47" s="371">
        <f>H47-(H47*J5/100)</f>
        <v>2400</v>
      </c>
    </row>
    <row r="48" spans="2:10" ht="87.75" customHeight="1">
      <c r="B48" s="117">
        <v>310028</v>
      </c>
      <c r="C48" s="218" t="s">
        <v>377</v>
      </c>
      <c r="D48" s="195" t="s">
        <v>517</v>
      </c>
      <c r="E48" s="220"/>
      <c r="F48" s="220"/>
      <c r="G48" s="200" t="s">
        <v>57</v>
      </c>
      <c r="H48" s="298">
        <v>7440</v>
      </c>
      <c r="I48" s="213">
        <f>H48-H48*(I5/100)</f>
        <v>6324</v>
      </c>
      <c r="J48" s="374">
        <f>H48-(H48*J5/100)</f>
        <v>5952</v>
      </c>
    </row>
    <row r="49" spans="2:10" ht="48" customHeight="1">
      <c r="B49" s="70">
        <v>610014</v>
      </c>
      <c r="C49" s="64" t="s">
        <v>406</v>
      </c>
      <c r="D49" s="40" t="s">
        <v>55</v>
      </c>
      <c r="E49" s="398"/>
      <c r="F49" s="398"/>
      <c r="G49" s="10" t="s">
        <v>125</v>
      </c>
      <c r="H49" s="298">
        <v>3500</v>
      </c>
      <c r="I49" s="213">
        <f>H49-H49*(I5/100)</f>
        <v>2975</v>
      </c>
      <c r="J49" s="374">
        <f>H49-(H49*J5/100)</f>
        <v>2800</v>
      </c>
    </row>
    <row r="50" spans="2:10" ht="101.25" customHeight="1">
      <c r="B50" s="70">
        <v>410077</v>
      </c>
      <c r="C50" s="64" t="s">
        <v>536</v>
      </c>
      <c r="D50" s="195" t="s">
        <v>535</v>
      </c>
      <c r="E50" s="397"/>
      <c r="F50" s="399"/>
      <c r="G50" s="5" t="s">
        <v>23</v>
      </c>
      <c r="H50" s="295">
        <v>7285</v>
      </c>
      <c r="I50" s="213">
        <f>H50-H50*(I5/100)</f>
        <v>6192.25</v>
      </c>
      <c r="J50" s="374">
        <f>H50-(H50*J5/100)</f>
        <v>5828</v>
      </c>
    </row>
    <row r="51" spans="2:10" ht="101.25" customHeight="1" thickBot="1">
      <c r="B51" s="396">
        <v>410078</v>
      </c>
      <c r="C51" s="64" t="s">
        <v>537</v>
      </c>
      <c r="D51" s="195" t="s">
        <v>534</v>
      </c>
      <c r="E51" s="397"/>
      <c r="F51" s="400"/>
      <c r="G51" s="5" t="s">
        <v>23</v>
      </c>
      <c r="H51" s="295">
        <v>7285</v>
      </c>
      <c r="I51" s="213">
        <f>H51-H51*(I5/100)</f>
        <v>6192.25</v>
      </c>
      <c r="J51" s="374">
        <f>H51-(H51*J5/100)</f>
        <v>5828</v>
      </c>
    </row>
    <row r="52" spans="2:10" ht="69.75" customHeight="1" thickBot="1">
      <c r="B52" s="308"/>
      <c r="C52" s="309"/>
      <c r="D52" s="309" t="s">
        <v>66</v>
      </c>
      <c r="E52" s="310"/>
      <c r="F52" s="310"/>
      <c r="G52" s="311"/>
      <c r="H52" s="312"/>
      <c r="I52" s="313"/>
      <c r="J52" s="381"/>
    </row>
    <row r="53" spans="2:10" s="4" customFormat="1" ht="43.5" customHeight="1">
      <c r="B53" s="117">
        <v>210001</v>
      </c>
      <c r="C53" s="197" t="s">
        <v>171</v>
      </c>
      <c r="D53" s="48" t="s">
        <v>180</v>
      </c>
      <c r="E53" s="19"/>
      <c r="F53" s="19"/>
      <c r="G53" s="179" t="s">
        <v>46</v>
      </c>
      <c r="H53" s="298">
        <v>3470</v>
      </c>
      <c r="I53" s="213">
        <f>H53-H53*(I5/100)</f>
        <v>2949.5</v>
      </c>
      <c r="J53" s="374">
        <f>H53-(H53*J5/100)</f>
        <v>2776</v>
      </c>
    </row>
    <row r="54" spans="2:10" s="4" customFormat="1" ht="40.5" customHeight="1">
      <c r="B54" s="70">
        <v>210002</v>
      </c>
      <c r="C54" s="62" t="s">
        <v>172</v>
      </c>
      <c r="D54" s="49" t="s">
        <v>179</v>
      </c>
      <c r="E54" s="18"/>
      <c r="F54" s="18"/>
      <c r="G54" s="9" t="s">
        <v>11</v>
      </c>
      <c r="H54" s="295">
        <v>3582</v>
      </c>
      <c r="I54" s="211">
        <f>H54-H54*(I5/100)</f>
        <v>3044.7</v>
      </c>
      <c r="J54" s="370">
        <f>H54-(H54*J5/100)</f>
        <v>2865.6</v>
      </c>
    </row>
    <row r="55" spans="2:10" s="4" customFormat="1" ht="40.5" customHeight="1">
      <c r="B55" s="70">
        <v>210003</v>
      </c>
      <c r="C55" s="63" t="s">
        <v>173</v>
      </c>
      <c r="D55" s="49" t="s">
        <v>178</v>
      </c>
      <c r="E55" s="18"/>
      <c r="F55" s="18"/>
      <c r="G55" s="10" t="s">
        <v>16</v>
      </c>
      <c r="H55" s="295">
        <v>3694</v>
      </c>
      <c r="I55" s="211">
        <f>H55-H55*(I5/100)</f>
        <v>3139.9</v>
      </c>
      <c r="J55" s="370">
        <f>H55-(H55*J5/100)</f>
        <v>2955.2</v>
      </c>
    </row>
    <row r="56" spans="2:10" s="4" customFormat="1" ht="40.5" customHeight="1">
      <c r="B56" s="70">
        <v>210004</v>
      </c>
      <c r="C56" s="63" t="s">
        <v>174</v>
      </c>
      <c r="D56" s="49" t="s">
        <v>177</v>
      </c>
      <c r="E56" s="18"/>
      <c r="F56" s="18"/>
      <c r="G56" s="10" t="s">
        <v>8</v>
      </c>
      <c r="H56" s="295">
        <v>3806</v>
      </c>
      <c r="I56" s="211">
        <f>H56-H56*(I5/100)</f>
        <v>3235.1</v>
      </c>
      <c r="J56" s="370">
        <f>H56-(H56*J5/100)</f>
        <v>3044.8</v>
      </c>
    </row>
    <row r="57" spans="2:10" s="4" customFormat="1" ht="39.75" customHeight="1" thickBot="1">
      <c r="B57" s="111">
        <v>210005</v>
      </c>
      <c r="C57" s="180" t="s">
        <v>175</v>
      </c>
      <c r="D57" s="50" t="s">
        <v>176</v>
      </c>
      <c r="E57" s="18"/>
      <c r="F57" s="18"/>
      <c r="G57" s="201" t="s">
        <v>10</v>
      </c>
      <c r="H57" s="299">
        <v>4254</v>
      </c>
      <c r="I57" s="257">
        <f>H57-H57*(I5/100)</f>
        <v>3615.9</v>
      </c>
      <c r="J57" s="379">
        <f>H57-(H57*J5/100)</f>
        <v>3403.2</v>
      </c>
    </row>
    <row r="58" spans="2:10" s="4" customFormat="1" ht="36.75" customHeight="1">
      <c r="B58" s="68">
        <v>210008</v>
      </c>
      <c r="C58" s="69" t="s">
        <v>189</v>
      </c>
      <c r="D58" s="203" t="s">
        <v>182</v>
      </c>
      <c r="E58" s="204"/>
      <c r="F58" s="205"/>
      <c r="G58" s="206" t="s">
        <v>11</v>
      </c>
      <c r="H58" s="294">
        <v>3920</v>
      </c>
      <c r="I58" s="210">
        <f>H58-H58*(I5/100)</f>
        <v>3332</v>
      </c>
      <c r="J58" s="369">
        <f>H58-(H58*J5/100)</f>
        <v>3136</v>
      </c>
    </row>
    <row r="59" spans="2:10" s="4" customFormat="1" ht="36.75" customHeight="1">
      <c r="B59" s="70">
        <v>210009</v>
      </c>
      <c r="C59" s="63" t="s">
        <v>190</v>
      </c>
      <c r="D59" s="65" t="s">
        <v>181</v>
      </c>
      <c r="E59" s="18"/>
      <c r="F59" s="160"/>
      <c r="G59" s="67" t="s">
        <v>11</v>
      </c>
      <c r="H59" s="295">
        <v>3920</v>
      </c>
      <c r="I59" s="211">
        <f>H59-H59*(I5/100)</f>
        <v>3332</v>
      </c>
      <c r="J59" s="370">
        <f>H59-(H59*J5/100)</f>
        <v>3136</v>
      </c>
    </row>
    <row r="60" spans="2:10" s="4" customFormat="1" ht="36.75" customHeight="1">
      <c r="B60" s="70">
        <v>210010</v>
      </c>
      <c r="C60" s="63" t="s">
        <v>191</v>
      </c>
      <c r="D60" s="65" t="s">
        <v>183</v>
      </c>
      <c r="E60" s="18"/>
      <c r="F60" s="160"/>
      <c r="G60" s="66" t="s">
        <v>16</v>
      </c>
      <c r="H60" s="295">
        <v>4030</v>
      </c>
      <c r="I60" s="211">
        <f>H60-H60*(I5/100)</f>
        <v>3425.5</v>
      </c>
      <c r="J60" s="370">
        <f>H60-(H60*J5/100)</f>
        <v>3224</v>
      </c>
    </row>
    <row r="61" spans="2:10" s="4" customFormat="1" ht="36.75" customHeight="1">
      <c r="B61" s="70">
        <v>210011</v>
      </c>
      <c r="C61" s="63" t="s">
        <v>192</v>
      </c>
      <c r="D61" s="65" t="s">
        <v>184</v>
      </c>
      <c r="E61" s="18"/>
      <c r="F61" s="160"/>
      <c r="G61" s="66" t="s">
        <v>16</v>
      </c>
      <c r="H61" s="295">
        <v>4030</v>
      </c>
      <c r="I61" s="211">
        <f>H61-H61*(I5/100)</f>
        <v>3425.5</v>
      </c>
      <c r="J61" s="370">
        <f>H61-(H61*J5/100)</f>
        <v>3224</v>
      </c>
    </row>
    <row r="62" spans="2:10" s="4" customFormat="1" ht="36.75" customHeight="1">
      <c r="B62" s="70">
        <v>210012</v>
      </c>
      <c r="C62" s="63" t="s">
        <v>193</v>
      </c>
      <c r="D62" s="65" t="s">
        <v>185</v>
      </c>
      <c r="E62" s="18"/>
      <c r="F62" s="160"/>
      <c r="G62" s="66" t="s">
        <v>8</v>
      </c>
      <c r="H62" s="295">
        <v>4140</v>
      </c>
      <c r="I62" s="211">
        <f>H62-H62*(I5/100)</f>
        <v>3519</v>
      </c>
      <c r="J62" s="370">
        <f>H62-(H62*J5/100)</f>
        <v>3312</v>
      </c>
    </row>
    <row r="63" spans="2:10" s="4" customFormat="1" ht="36.75" customHeight="1">
      <c r="B63" s="70">
        <v>210013</v>
      </c>
      <c r="C63" s="63" t="s">
        <v>194</v>
      </c>
      <c r="D63" s="65" t="s">
        <v>186</v>
      </c>
      <c r="E63" s="18"/>
      <c r="F63" s="160"/>
      <c r="G63" s="66" t="s">
        <v>8</v>
      </c>
      <c r="H63" s="295">
        <v>4140</v>
      </c>
      <c r="I63" s="211">
        <f>H63-H63*(I5/100)</f>
        <v>3519</v>
      </c>
      <c r="J63" s="370">
        <f>H63-(H63*J5/100)</f>
        <v>3312</v>
      </c>
    </row>
    <row r="64" spans="2:10" s="4" customFormat="1" ht="36.75" customHeight="1">
      <c r="B64" s="70">
        <v>210014</v>
      </c>
      <c r="C64" s="64" t="s">
        <v>195</v>
      </c>
      <c r="D64" s="65" t="s">
        <v>187</v>
      </c>
      <c r="E64" s="18"/>
      <c r="F64" s="160"/>
      <c r="G64" s="66" t="s">
        <v>10</v>
      </c>
      <c r="H64" s="295">
        <v>4700</v>
      </c>
      <c r="I64" s="211">
        <f>H64-H64*(I5/100)</f>
        <v>3995</v>
      </c>
      <c r="J64" s="370">
        <f>H64-(H64*J5/100)</f>
        <v>3760</v>
      </c>
    </row>
    <row r="65" spans="2:10" s="4" customFormat="1" ht="36.75" customHeight="1" thickBot="1">
      <c r="B65" s="71">
        <v>210015</v>
      </c>
      <c r="C65" s="72" t="s">
        <v>196</v>
      </c>
      <c r="D65" s="207" t="s">
        <v>188</v>
      </c>
      <c r="E65" s="202"/>
      <c r="F65" s="208"/>
      <c r="G65" s="209" t="s">
        <v>10</v>
      </c>
      <c r="H65" s="296">
        <v>4700</v>
      </c>
      <c r="I65" s="256">
        <f>H65-H65*(I5/100)</f>
        <v>3995</v>
      </c>
      <c r="J65" s="371">
        <f>H65-(H65*J5/100)</f>
        <v>3760</v>
      </c>
    </row>
    <row r="66" spans="2:10" s="4" customFormat="1" ht="123" customHeight="1" thickBot="1">
      <c r="B66" s="178">
        <v>210016</v>
      </c>
      <c r="C66" s="215" t="s">
        <v>197</v>
      </c>
      <c r="D66" s="216" t="s">
        <v>127</v>
      </c>
      <c r="E66" s="19"/>
      <c r="F66" s="19"/>
      <c r="G66" s="217" t="s">
        <v>41</v>
      </c>
      <c r="H66" s="300">
        <v>5597</v>
      </c>
      <c r="I66" s="257">
        <f>H66-H66*(I5/100)</f>
        <v>4757.45</v>
      </c>
      <c r="J66" s="379">
        <f>H66-(H66*J5/100)</f>
        <v>4477.6000000000004</v>
      </c>
    </row>
    <row r="67" spans="2:10" ht="69" customHeight="1">
      <c r="B67" s="68">
        <v>310032</v>
      </c>
      <c r="C67" s="122" t="s">
        <v>402</v>
      </c>
      <c r="D67" s="100" t="s">
        <v>200</v>
      </c>
      <c r="E67" s="115"/>
      <c r="F67" s="115"/>
      <c r="G67" s="73" t="s">
        <v>137</v>
      </c>
      <c r="H67" s="294">
        <v>3100</v>
      </c>
      <c r="I67" s="210">
        <f>H67-H67*(I5/100)</f>
        <v>2635</v>
      </c>
      <c r="J67" s="369">
        <f>H67-(H67*J5/100)</f>
        <v>2480</v>
      </c>
    </row>
    <row r="68" spans="2:10" ht="60.75" customHeight="1" thickBot="1">
      <c r="B68" s="71">
        <v>610001</v>
      </c>
      <c r="C68" s="91"/>
      <c r="D68" s="99" t="s">
        <v>136</v>
      </c>
      <c r="E68" s="116"/>
      <c r="F68" s="116"/>
      <c r="G68" s="110" t="s">
        <v>146</v>
      </c>
      <c r="H68" s="297">
        <v>1800</v>
      </c>
      <c r="I68" s="256">
        <f>H68-H68*(I5/100)</f>
        <v>1530</v>
      </c>
      <c r="J68" s="371">
        <f>H68-(H68*J5/100)</f>
        <v>1440</v>
      </c>
    </row>
    <row r="69" spans="2:10" ht="36" customHeight="1">
      <c r="B69" s="117">
        <v>310036</v>
      </c>
      <c r="C69" s="219" t="s">
        <v>527</v>
      </c>
      <c r="D69" s="195" t="s">
        <v>463</v>
      </c>
      <c r="E69" s="76"/>
      <c r="F69" s="76"/>
      <c r="G69" s="179" t="s">
        <v>2</v>
      </c>
      <c r="H69" s="298">
        <v>3150</v>
      </c>
      <c r="I69" s="213">
        <f>H69-H69*(I5/100)</f>
        <v>2677.5</v>
      </c>
      <c r="J69" s="374">
        <f>H69-(H69*J5/100)</f>
        <v>2520</v>
      </c>
    </row>
    <row r="70" spans="2:10" ht="23.25" customHeight="1">
      <c r="B70" s="70">
        <v>610019</v>
      </c>
      <c r="C70" s="64" t="s">
        <v>403</v>
      </c>
      <c r="D70" s="40" t="s">
        <v>464</v>
      </c>
      <c r="E70" s="76"/>
      <c r="F70" s="76"/>
      <c r="G70" s="9" t="s">
        <v>121</v>
      </c>
      <c r="H70" s="295">
        <v>2000</v>
      </c>
      <c r="I70" s="211">
        <f>H70-H70*(I5/100)</f>
        <v>1700</v>
      </c>
      <c r="J70" s="370">
        <f>H70-(H70*J5/100)</f>
        <v>1600</v>
      </c>
    </row>
    <row r="71" spans="2:10" ht="33.75" customHeight="1">
      <c r="B71" s="117">
        <v>310036</v>
      </c>
      <c r="C71" s="219" t="s">
        <v>203</v>
      </c>
      <c r="D71" s="195" t="s">
        <v>81</v>
      </c>
      <c r="E71" s="76"/>
      <c r="F71" s="76"/>
      <c r="G71" s="179" t="s">
        <v>2</v>
      </c>
      <c r="H71" s="298">
        <v>3150</v>
      </c>
      <c r="I71" s="213">
        <f>H71-H71*(I5/100)</f>
        <v>2677.5</v>
      </c>
      <c r="J71" s="374">
        <f>H71-(H71*J5/100)</f>
        <v>2520</v>
      </c>
    </row>
    <row r="72" spans="2:10" ht="21.75" customHeight="1" thickBot="1">
      <c r="B72" s="111">
        <v>610019</v>
      </c>
      <c r="C72" s="112" t="s">
        <v>403</v>
      </c>
      <c r="D72" s="131" t="s">
        <v>50</v>
      </c>
      <c r="E72" s="76"/>
      <c r="F72" s="76"/>
      <c r="G72" s="196" t="s">
        <v>121</v>
      </c>
      <c r="H72" s="299">
        <v>2000</v>
      </c>
      <c r="I72" s="257">
        <f>H72-H72*(I5/100)</f>
        <v>1700</v>
      </c>
      <c r="J72" s="379">
        <f>H72-(H72*J5/100)</f>
        <v>1600</v>
      </c>
    </row>
    <row r="73" spans="2:10" ht="93" customHeight="1">
      <c r="B73" s="68">
        <v>310022</v>
      </c>
      <c r="C73" s="114" t="s">
        <v>454</v>
      </c>
      <c r="D73" s="100" t="s">
        <v>452</v>
      </c>
      <c r="E73" s="237"/>
      <c r="F73" s="237"/>
      <c r="G73" s="238" t="s">
        <v>75</v>
      </c>
      <c r="H73" s="294">
        <v>4340</v>
      </c>
      <c r="I73" s="210">
        <f>H73-H73*(I5/100)</f>
        <v>3689</v>
      </c>
      <c r="J73" s="369">
        <f>H73-(H73*J5/100)</f>
        <v>3472</v>
      </c>
    </row>
    <row r="74" spans="2:10" ht="49.5" customHeight="1" thickBot="1">
      <c r="B74" s="71">
        <v>610019</v>
      </c>
      <c r="C74" s="72"/>
      <c r="D74" s="221" t="s">
        <v>453</v>
      </c>
      <c r="E74" s="129"/>
      <c r="F74" s="129"/>
      <c r="G74" s="239" t="s">
        <v>122</v>
      </c>
      <c r="H74" s="296">
        <v>2000</v>
      </c>
      <c r="I74" s="256">
        <f>H74-H74*(I5/100)</f>
        <v>1700</v>
      </c>
      <c r="J74" s="371">
        <f>H74-(H74*J5/100)</f>
        <v>1600</v>
      </c>
    </row>
    <row r="75" spans="2:10" ht="72" customHeight="1">
      <c r="B75" s="182">
        <v>310033</v>
      </c>
      <c r="C75" s="114" t="s">
        <v>437</v>
      </c>
      <c r="D75" s="100" t="s">
        <v>435</v>
      </c>
      <c r="E75" s="115"/>
      <c r="F75" s="115"/>
      <c r="G75" s="73" t="s">
        <v>436</v>
      </c>
      <c r="H75" s="294">
        <v>3255</v>
      </c>
      <c r="I75" s="210">
        <f>H75-H75*(I5/100)</f>
        <v>2766.75</v>
      </c>
      <c r="J75" s="369">
        <f>H75-(H75*J5/100)</f>
        <v>2604</v>
      </c>
    </row>
    <row r="76" spans="2:10" ht="72" customHeight="1" thickBot="1">
      <c r="B76" s="71">
        <v>610003</v>
      </c>
      <c r="C76" s="90"/>
      <c r="D76" s="221" t="s">
        <v>131</v>
      </c>
      <c r="E76" s="46"/>
      <c r="F76" s="46"/>
      <c r="G76" s="110" t="s">
        <v>140</v>
      </c>
      <c r="H76" s="296">
        <v>2200</v>
      </c>
      <c r="I76" s="256">
        <f>H76-H76*(I5/100)</f>
        <v>1870</v>
      </c>
      <c r="J76" s="371">
        <f>H76-(H76*J5/100)</f>
        <v>1760</v>
      </c>
    </row>
    <row r="77" spans="2:10" ht="93" customHeight="1">
      <c r="B77" s="68">
        <v>310023</v>
      </c>
      <c r="C77" s="114" t="s">
        <v>204</v>
      </c>
      <c r="D77" s="100" t="s">
        <v>451</v>
      </c>
      <c r="E77" s="237"/>
      <c r="F77" s="237"/>
      <c r="G77" s="238" t="s">
        <v>75</v>
      </c>
      <c r="H77" s="294">
        <v>4495</v>
      </c>
      <c r="I77" s="210">
        <f>H77-H77*(I5/100)</f>
        <v>3820.75</v>
      </c>
      <c r="J77" s="369">
        <f>H77-(H77*J5/100)</f>
        <v>3596</v>
      </c>
    </row>
    <row r="78" spans="2:10" ht="49.5" customHeight="1" thickBot="1">
      <c r="B78" s="71">
        <v>610003</v>
      </c>
      <c r="C78" s="72"/>
      <c r="D78" s="52" t="s">
        <v>455</v>
      </c>
      <c r="E78" s="129"/>
      <c r="F78" s="129"/>
      <c r="G78" s="239" t="s">
        <v>122</v>
      </c>
      <c r="H78" s="296">
        <v>2200</v>
      </c>
      <c r="I78" s="256">
        <f>H78-H78*(I5/100)</f>
        <v>1870</v>
      </c>
      <c r="J78" s="371">
        <f>H78-(H78*J5/100)</f>
        <v>1760</v>
      </c>
    </row>
    <row r="79" spans="2:10" ht="35.25" customHeight="1">
      <c r="B79" s="68">
        <v>310021</v>
      </c>
      <c r="C79" s="114" t="s">
        <v>467</v>
      </c>
      <c r="D79" s="195" t="s">
        <v>465</v>
      </c>
      <c r="E79" s="222"/>
      <c r="F79" s="222"/>
      <c r="G79" s="252" t="s">
        <v>141</v>
      </c>
      <c r="H79" s="294">
        <v>3565</v>
      </c>
      <c r="I79" s="213">
        <f>H79-H79*(I5/100)</f>
        <v>3030.25</v>
      </c>
      <c r="J79" s="374">
        <f>H79-(H79*J5/100)</f>
        <v>2852</v>
      </c>
    </row>
    <row r="80" spans="2:10" ht="24" customHeight="1">
      <c r="B80" s="70">
        <v>610004</v>
      </c>
      <c r="C80" s="64"/>
      <c r="D80" s="40" t="s">
        <v>466</v>
      </c>
      <c r="E80" s="222"/>
      <c r="F80" s="222"/>
      <c r="G80" s="34" t="s">
        <v>142</v>
      </c>
      <c r="H80" s="295">
        <v>2600</v>
      </c>
      <c r="I80" s="213">
        <f>H80-H80*(I5/100)</f>
        <v>2210</v>
      </c>
      <c r="J80" s="374">
        <f>H80-(H80*J5/100)</f>
        <v>2080</v>
      </c>
    </row>
    <row r="81" spans="2:10" ht="49.5" customHeight="1">
      <c r="B81" s="117">
        <v>310040</v>
      </c>
      <c r="C81" s="219" t="s">
        <v>206</v>
      </c>
      <c r="D81" s="195" t="s">
        <v>82</v>
      </c>
      <c r="E81" s="222"/>
      <c r="F81" s="222"/>
      <c r="G81" s="240" t="s">
        <v>54</v>
      </c>
      <c r="H81" s="298">
        <v>3565</v>
      </c>
      <c r="I81" s="213">
        <f>H81-H81*(I5/100)</f>
        <v>3030.25</v>
      </c>
      <c r="J81" s="374">
        <f>H81-(H81*J5/100)</f>
        <v>2852</v>
      </c>
    </row>
    <row r="82" spans="2:10" ht="30" customHeight="1" thickBot="1">
      <c r="B82" s="111">
        <v>610031</v>
      </c>
      <c r="C82" s="112" t="s">
        <v>404</v>
      </c>
      <c r="D82" s="131" t="s">
        <v>52</v>
      </c>
      <c r="E82" s="222"/>
      <c r="F82" s="222"/>
      <c r="G82" s="241" t="s">
        <v>123</v>
      </c>
      <c r="H82" s="299">
        <v>2950</v>
      </c>
      <c r="I82" s="257">
        <f>H82-H82*(I5/100)</f>
        <v>2507.5</v>
      </c>
      <c r="J82" s="379">
        <f>H82-(H82*J5/100)</f>
        <v>2360</v>
      </c>
    </row>
    <row r="83" spans="2:10" ht="75" customHeight="1">
      <c r="B83" s="68">
        <v>310024</v>
      </c>
      <c r="C83" s="114" t="s">
        <v>205</v>
      </c>
      <c r="D83" s="100" t="s">
        <v>457</v>
      </c>
      <c r="E83" s="242"/>
      <c r="F83" s="242"/>
      <c r="G83" s="149" t="s">
        <v>141</v>
      </c>
      <c r="H83" s="294">
        <v>4650</v>
      </c>
      <c r="I83" s="210">
        <f>H83-H83*(I5/100)</f>
        <v>3952.5</v>
      </c>
      <c r="J83" s="369">
        <f>H83-(H83*J5/100)</f>
        <v>3720</v>
      </c>
    </row>
    <row r="84" spans="2:10" ht="54" customHeight="1" thickBot="1">
      <c r="B84" s="71">
        <v>610004</v>
      </c>
      <c r="C84" s="72"/>
      <c r="D84" s="99" t="s">
        <v>456</v>
      </c>
      <c r="E84" s="129"/>
      <c r="F84" s="129"/>
      <c r="G84" s="44" t="s">
        <v>142</v>
      </c>
      <c r="H84" s="296">
        <v>2600</v>
      </c>
      <c r="I84" s="256">
        <f>H84-H84*(I5/100)</f>
        <v>2210</v>
      </c>
      <c r="J84" s="371">
        <f>H84-(H84*J5/100)</f>
        <v>2080</v>
      </c>
    </row>
    <row r="85" spans="2:10" ht="67.5" customHeight="1">
      <c r="B85" s="68">
        <v>310025</v>
      </c>
      <c r="C85" s="122" t="s">
        <v>378</v>
      </c>
      <c r="D85" s="100" t="s">
        <v>83</v>
      </c>
      <c r="E85" s="115"/>
      <c r="F85" s="115"/>
      <c r="G85" s="243" t="s">
        <v>3</v>
      </c>
      <c r="H85" s="294">
        <v>3875</v>
      </c>
      <c r="I85" s="210">
        <f>H85-H85*(I5/100)</f>
        <v>3293.75</v>
      </c>
      <c r="J85" s="369">
        <f>H85-(H85*J5/100)</f>
        <v>3100</v>
      </c>
    </row>
    <row r="86" spans="2:10" ht="67.5" customHeight="1" thickBot="1">
      <c r="B86" s="71">
        <v>610024</v>
      </c>
      <c r="C86" s="72" t="s">
        <v>405</v>
      </c>
      <c r="D86" s="99" t="s">
        <v>53</v>
      </c>
      <c r="E86" s="116"/>
      <c r="F86" s="116"/>
      <c r="G86" s="244" t="s">
        <v>124</v>
      </c>
      <c r="H86" s="297">
        <v>3000</v>
      </c>
      <c r="I86" s="256">
        <f>H86-H86*(I5/100)</f>
        <v>2550</v>
      </c>
      <c r="J86" s="371">
        <f>H86-(H86*J5/100)</f>
        <v>2400</v>
      </c>
    </row>
    <row r="87" spans="2:10" ht="67.5" customHeight="1">
      <c r="B87" s="68">
        <v>310026</v>
      </c>
      <c r="C87" s="122" t="s">
        <v>376</v>
      </c>
      <c r="D87" s="100" t="s">
        <v>158</v>
      </c>
      <c r="E87" s="237"/>
      <c r="F87" s="237"/>
      <c r="G87" s="238" t="s">
        <v>57</v>
      </c>
      <c r="H87" s="294">
        <v>7440</v>
      </c>
      <c r="I87" s="210">
        <f>H87-H87*(I5/100)</f>
        <v>6324</v>
      </c>
      <c r="J87" s="369">
        <f>H87-(H87*J5/100)</f>
        <v>5952</v>
      </c>
    </row>
    <row r="88" spans="2:10" ht="67.5" customHeight="1" thickBot="1">
      <c r="B88" s="71">
        <v>610014</v>
      </c>
      <c r="C88" s="72" t="s">
        <v>406</v>
      </c>
      <c r="D88" s="99" t="s">
        <v>55</v>
      </c>
      <c r="E88" s="245"/>
      <c r="F88" s="245"/>
      <c r="G88" s="246" t="s">
        <v>125</v>
      </c>
      <c r="H88" s="297">
        <v>3500</v>
      </c>
      <c r="I88" s="256">
        <f>H88-H88*(I5/100)</f>
        <v>2975</v>
      </c>
      <c r="J88" s="371">
        <f>H88-(H88*J5/100)</f>
        <v>2800</v>
      </c>
    </row>
    <row r="89" spans="2:10" ht="87.75" customHeight="1">
      <c r="B89" s="117">
        <v>310028</v>
      </c>
      <c r="C89" s="218" t="s">
        <v>377</v>
      </c>
      <c r="D89" s="195" t="s">
        <v>84</v>
      </c>
      <c r="E89" s="220"/>
      <c r="F89" s="220"/>
      <c r="G89" s="200" t="s">
        <v>57</v>
      </c>
      <c r="H89" s="298">
        <v>7440</v>
      </c>
      <c r="I89" s="213">
        <f>H89-H89*(I5/100)</f>
        <v>6324</v>
      </c>
      <c r="J89" s="374">
        <f>H89-(H89*J5/100)</f>
        <v>5952</v>
      </c>
    </row>
    <row r="90" spans="2:10" ht="48" customHeight="1" thickBot="1">
      <c r="B90" s="111">
        <v>610014</v>
      </c>
      <c r="C90" s="112" t="s">
        <v>406</v>
      </c>
      <c r="D90" s="131" t="s">
        <v>55</v>
      </c>
      <c r="E90" s="220"/>
      <c r="F90" s="220"/>
      <c r="G90" s="201" t="s">
        <v>125</v>
      </c>
      <c r="H90" s="300">
        <v>3500</v>
      </c>
      <c r="I90" s="257">
        <f>H90-H90*(I5/100)</f>
        <v>2975</v>
      </c>
      <c r="J90" s="379">
        <f>H90-(H90*J5/100)</f>
        <v>2800</v>
      </c>
    </row>
    <row r="91" spans="2:10" ht="57" customHeight="1">
      <c r="B91" s="68">
        <v>310030</v>
      </c>
      <c r="C91" s="122" t="s">
        <v>374</v>
      </c>
      <c r="D91" s="100" t="s">
        <v>407</v>
      </c>
      <c r="E91" s="25"/>
      <c r="F91" s="126"/>
      <c r="G91" s="272" t="s">
        <v>64</v>
      </c>
      <c r="H91" s="294">
        <v>9500</v>
      </c>
      <c r="I91" s="210">
        <f>H91-H91*(I5/100)</f>
        <v>8075</v>
      </c>
      <c r="J91" s="369">
        <f>H91-(H91*J5/100)</f>
        <v>7600</v>
      </c>
    </row>
    <row r="92" spans="2:10" ht="26.25" customHeight="1">
      <c r="B92" s="70">
        <v>610015</v>
      </c>
      <c r="C92" s="59"/>
      <c r="D92" s="95" t="s">
        <v>468</v>
      </c>
      <c r="E92" s="132"/>
      <c r="F92" s="175"/>
      <c r="G92" s="328" t="s">
        <v>155</v>
      </c>
      <c r="H92" s="281">
        <v>9000</v>
      </c>
      <c r="I92" s="211">
        <f>H92-H92*(I5/100)</f>
        <v>7650</v>
      </c>
      <c r="J92" s="370">
        <f>H92-(H92*J5/100)</f>
        <v>7200</v>
      </c>
    </row>
    <row r="93" spans="2:10" ht="26.25" customHeight="1">
      <c r="B93" s="70">
        <v>610016</v>
      </c>
      <c r="C93" s="59"/>
      <c r="D93" s="95" t="s">
        <v>469</v>
      </c>
      <c r="E93" s="132"/>
      <c r="F93" s="175"/>
      <c r="G93" s="329" t="s">
        <v>155</v>
      </c>
      <c r="H93" s="327">
        <v>9000</v>
      </c>
      <c r="I93" s="211">
        <f>H93-H93*(I5/100)</f>
        <v>7650</v>
      </c>
      <c r="J93" s="370">
        <f>H93-(H93*J5/100)</f>
        <v>7200</v>
      </c>
    </row>
    <row r="94" spans="2:10" ht="26.25" customHeight="1" thickBot="1">
      <c r="B94" s="144"/>
      <c r="C94" s="118"/>
      <c r="D94" s="325" t="s">
        <v>470</v>
      </c>
      <c r="E94" s="331"/>
      <c r="F94" s="134"/>
      <c r="G94" s="330"/>
      <c r="H94" s="282">
        <v>600</v>
      </c>
      <c r="I94" s="256">
        <v>600</v>
      </c>
      <c r="J94" s="371">
        <v>600</v>
      </c>
    </row>
    <row r="95" spans="2:10" ht="66" customHeight="1">
      <c r="B95" s="117">
        <v>310031</v>
      </c>
      <c r="C95" s="218" t="s">
        <v>375</v>
      </c>
      <c r="D95" s="195" t="s">
        <v>408</v>
      </c>
      <c r="E95" s="227"/>
      <c r="F95" s="175"/>
      <c r="G95" s="200" t="s">
        <v>126</v>
      </c>
      <c r="H95" s="298">
        <v>9900</v>
      </c>
      <c r="I95" s="213">
        <f>H95-H95*(I5/100)</f>
        <v>8415</v>
      </c>
      <c r="J95" s="374">
        <f>H95-(H95*J5/100)</f>
        <v>7920</v>
      </c>
    </row>
    <row r="96" spans="2:10" ht="21" customHeight="1">
      <c r="B96" s="70">
        <v>610017</v>
      </c>
      <c r="C96" s="130"/>
      <c r="D96" s="95" t="s">
        <v>471</v>
      </c>
      <c r="E96" s="132"/>
      <c r="F96" s="175"/>
      <c r="G96" s="133" t="s">
        <v>156</v>
      </c>
      <c r="H96" s="283">
        <v>9000</v>
      </c>
      <c r="I96" s="211">
        <f>H96-H96*(I5/100)</f>
        <v>7650</v>
      </c>
      <c r="J96" s="370">
        <f>H96-(H96*J5/100)</f>
        <v>7200</v>
      </c>
    </row>
    <row r="97" spans="2:10" ht="21" customHeight="1">
      <c r="B97" s="70">
        <v>610018</v>
      </c>
      <c r="C97" s="136"/>
      <c r="D97" s="95" t="s">
        <v>471</v>
      </c>
      <c r="F97" s="223"/>
      <c r="G97" s="133" t="s">
        <v>156</v>
      </c>
      <c r="H97" s="363">
        <v>9000</v>
      </c>
      <c r="I97" s="211">
        <f>H97-H97*(I5/100)</f>
        <v>7650</v>
      </c>
      <c r="J97" s="370">
        <f>H97-(H97*J5/100)</f>
        <v>7200</v>
      </c>
    </row>
    <row r="98" spans="2:10" ht="18.75" customHeight="1" thickBot="1">
      <c r="B98" s="144"/>
      <c r="C98" s="118"/>
      <c r="D98" s="325" t="s">
        <v>470</v>
      </c>
      <c r="E98" s="326"/>
      <c r="F98" s="134"/>
      <c r="G98" s="135"/>
      <c r="H98" s="282">
        <v>600</v>
      </c>
      <c r="I98" s="256">
        <v>600</v>
      </c>
      <c r="J98" s="371">
        <v>600</v>
      </c>
    </row>
    <row r="99" spans="2:10" ht="57" customHeight="1">
      <c r="B99" s="68">
        <v>310110</v>
      </c>
      <c r="C99" s="122" t="s">
        <v>539</v>
      </c>
      <c r="D99" s="100" t="s">
        <v>538</v>
      </c>
      <c r="E99" s="25"/>
      <c r="F99" s="126"/>
      <c r="G99" s="272" t="s">
        <v>64</v>
      </c>
      <c r="H99" s="294">
        <v>9500</v>
      </c>
      <c r="I99" s="210">
        <f>H99-H99*(I5/100)</f>
        <v>8075</v>
      </c>
      <c r="J99" s="369">
        <f>H99-(H99*J5/100)</f>
        <v>7600</v>
      </c>
    </row>
    <row r="100" spans="2:10" ht="28.5" customHeight="1">
      <c r="B100" s="70">
        <v>610015</v>
      </c>
      <c r="C100" s="59"/>
      <c r="D100" s="95" t="s">
        <v>468</v>
      </c>
      <c r="E100" s="132"/>
      <c r="F100" s="175"/>
      <c r="G100" s="328" t="s">
        <v>155</v>
      </c>
      <c r="H100" s="281">
        <v>9000</v>
      </c>
      <c r="I100" s="211">
        <f>H100-H100*(I5/100)</f>
        <v>7650</v>
      </c>
      <c r="J100" s="370">
        <f>H100-(H100*J5/100)</f>
        <v>7200</v>
      </c>
    </row>
    <row r="101" spans="2:10" ht="28.5" customHeight="1">
      <c r="B101" s="70">
        <v>610016</v>
      </c>
      <c r="C101" s="59"/>
      <c r="D101" s="95" t="s">
        <v>469</v>
      </c>
      <c r="E101" s="132"/>
      <c r="F101" s="175"/>
      <c r="G101" s="329" t="s">
        <v>155</v>
      </c>
      <c r="H101" s="327">
        <v>9000</v>
      </c>
      <c r="I101" s="211">
        <f>H101-H101*(I5/100)</f>
        <v>7650</v>
      </c>
      <c r="J101" s="370">
        <f>H101-(H101*J5/100)</f>
        <v>7200</v>
      </c>
    </row>
    <row r="102" spans="2:10" ht="28.5" customHeight="1" thickBot="1">
      <c r="B102" s="144"/>
      <c r="C102" s="118"/>
      <c r="D102" s="325" t="s">
        <v>470</v>
      </c>
      <c r="E102" s="331"/>
      <c r="F102" s="134"/>
      <c r="G102" s="330"/>
      <c r="H102" s="282">
        <v>600</v>
      </c>
      <c r="I102" s="256">
        <v>600</v>
      </c>
      <c r="J102" s="371">
        <v>600</v>
      </c>
    </row>
    <row r="103" spans="2:10" ht="66" customHeight="1">
      <c r="B103" s="117">
        <v>310031</v>
      </c>
      <c r="C103" s="122" t="s">
        <v>541</v>
      </c>
      <c r="D103" s="195" t="s">
        <v>540</v>
      </c>
      <c r="E103" s="227"/>
      <c r="F103" s="175"/>
      <c r="G103" s="200" t="s">
        <v>126</v>
      </c>
      <c r="H103" s="298">
        <v>9900</v>
      </c>
      <c r="I103" s="213">
        <f>H103-H103*(I5/100)</f>
        <v>8415</v>
      </c>
      <c r="J103" s="374">
        <f>H103-(H103*J5/100)</f>
        <v>7920</v>
      </c>
    </row>
    <row r="104" spans="2:10" ht="29.25" customHeight="1">
      <c r="B104" s="70">
        <v>610017</v>
      </c>
      <c r="C104" s="130"/>
      <c r="D104" s="95" t="s">
        <v>471</v>
      </c>
      <c r="E104" s="132"/>
      <c r="F104" s="175"/>
      <c r="G104" s="133" t="s">
        <v>156</v>
      </c>
      <c r="H104" s="283">
        <v>9000</v>
      </c>
      <c r="I104" s="211">
        <f>H104-H104*(I5/100)</f>
        <v>7650</v>
      </c>
      <c r="J104" s="370">
        <f>H104-(H104*J5/100)</f>
        <v>7200</v>
      </c>
    </row>
    <row r="105" spans="2:10" ht="29.25" customHeight="1">
      <c r="B105" s="70">
        <v>610018</v>
      </c>
      <c r="C105" s="136"/>
      <c r="D105" s="95" t="s">
        <v>471</v>
      </c>
      <c r="F105" s="223"/>
      <c r="G105" s="133" t="s">
        <v>156</v>
      </c>
      <c r="H105" s="363">
        <v>9000</v>
      </c>
      <c r="I105" s="211">
        <f>H105-H105*(I5/100)</f>
        <v>7650</v>
      </c>
      <c r="J105" s="370">
        <f>H105-(H105*J5/100)</f>
        <v>7200</v>
      </c>
    </row>
    <row r="106" spans="2:10" ht="29.25" customHeight="1" thickBot="1">
      <c r="B106" s="144"/>
      <c r="C106" s="118"/>
      <c r="D106" s="325" t="s">
        <v>470</v>
      </c>
      <c r="E106" s="326"/>
      <c r="F106" s="134"/>
      <c r="G106" s="135"/>
      <c r="H106" s="282">
        <v>600</v>
      </c>
      <c r="I106" s="256">
        <v>600</v>
      </c>
      <c r="J106" s="371">
        <v>600</v>
      </c>
    </row>
    <row r="107" spans="2:10" ht="102" customHeight="1">
      <c r="B107" s="68">
        <v>510002</v>
      </c>
      <c r="C107" s="89" t="s">
        <v>379</v>
      </c>
      <c r="D107" s="100" t="s">
        <v>430</v>
      </c>
      <c r="E107" s="171"/>
      <c r="F107" s="123"/>
      <c r="G107" s="43" t="s">
        <v>25</v>
      </c>
      <c r="H107" s="294">
        <v>3720</v>
      </c>
      <c r="I107" s="210">
        <f>H107-H107*(I5/100)</f>
        <v>3162</v>
      </c>
      <c r="J107" s="369">
        <f>H107-(H107*J5/100)</f>
        <v>2976</v>
      </c>
    </row>
    <row r="108" spans="2:10" ht="37.5" customHeight="1">
      <c r="B108" s="70">
        <v>510003</v>
      </c>
      <c r="C108" s="61" t="s">
        <v>380</v>
      </c>
      <c r="D108" s="40" t="s">
        <v>431</v>
      </c>
      <c r="E108" s="172"/>
      <c r="F108" s="16"/>
      <c r="G108" s="34" t="s">
        <v>5</v>
      </c>
      <c r="H108" s="295">
        <v>4030</v>
      </c>
      <c r="I108" s="211">
        <f>H108-H108*(I5/100)</f>
        <v>3425.5</v>
      </c>
      <c r="J108" s="370">
        <f>H108-(H108*J5/100)</f>
        <v>3224</v>
      </c>
    </row>
    <row r="109" spans="2:10" ht="37.5" customHeight="1">
      <c r="B109" s="70">
        <v>510004</v>
      </c>
      <c r="C109" s="61" t="s">
        <v>381</v>
      </c>
      <c r="D109" s="40" t="s">
        <v>432</v>
      </c>
      <c r="E109" s="173"/>
      <c r="F109" s="17"/>
      <c r="G109" s="34" t="s">
        <v>6</v>
      </c>
      <c r="H109" s="295">
        <v>4400</v>
      </c>
      <c r="I109" s="211">
        <f>H109-H109*(I5/100)</f>
        <v>3740</v>
      </c>
      <c r="J109" s="370">
        <f>H109-(H109*J5/100)</f>
        <v>3520</v>
      </c>
    </row>
    <row r="110" spans="2:10" ht="47.25" customHeight="1" thickBot="1">
      <c r="B110" s="71">
        <v>510005</v>
      </c>
      <c r="C110" s="104" t="s">
        <v>382</v>
      </c>
      <c r="D110" s="99" t="s">
        <v>433</v>
      </c>
      <c r="E110" s="174"/>
      <c r="F110" s="37"/>
      <c r="G110" s="44" t="s">
        <v>7</v>
      </c>
      <c r="H110" s="296">
        <v>4790</v>
      </c>
      <c r="I110" s="256">
        <f>H110-H110*(I5/100)</f>
        <v>4071.5</v>
      </c>
      <c r="J110" s="371">
        <f>H110-(H110*J5/100)</f>
        <v>3832</v>
      </c>
    </row>
    <row r="111" spans="2:10" ht="42.75" customHeight="1">
      <c r="B111" s="117">
        <v>410026</v>
      </c>
      <c r="C111" s="218" t="s">
        <v>383</v>
      </c>
      <c r="D111" s="195" t="s">
        <v>362</v>
      </c>
      <c r="E111" s="98"/>
      <c r="F111" s="13"/>
      <c r="G111" s="27" t="s">
        <v>22</v>
      </c>
      <c r="H111" s="298">
        <v>6975</v>
      </c>
      <c r="I111" s="213">
        <f>H111-H111*(I5/100)</f>
        <v>5928.75</v>
      </c>
      <c r="J111" s="374">
        <f>H111-(H111*J5/100)</f>
        <v>5580</v>
      </c>
    </row>
    <row r="112" spans="2:10" ht="42.75" customHeight="1">
      <c r="B112" s="70">
        <v>410025</v>
      </c>
      <c r="C112" s="64" t="s">
        <v>384</v>
      </c>
      <c r="D112" s="40" t="s">
        <v>363</v>
      </c>
      <c r="E112" s="98"/>
      <c r="F112" s="13"/>
      <c r="G112" s="5" t="s">
        <v>22</v>
      </c>
      <c r="H112" s="295">
        <v>6975</v>
      </c>
      <c r="I112" s="211">
        <f>H112-H112*(I5/100)</f>
        <v>5928.75</v>
      </c>
      <c r="J112" s="370">
        <f>H112-(H112*J5/100)</f>
        <v>5580</v>
      </c>
    </row>
    <row r="113" spans="2:10" ht="42.75" customHeight="1">
      <c r="B113" s="70">
        <v>410030</v>
      </c>
      <c r="C113" s="64" t="s">
        <v>385</v>
      </c>
      <c r="D113" s="40" t="s">
        <v>364</v>
      </c>
      <c r="E113" s="97"/>
      <c r="F113" s="13"/>
      <c r="G113" s="5" t="s">
        <v>23</v>
      </c>
      <c r="H113" s="295">
        <v>7285</v>
      </c>
      <c r="I113" s="211">
        <f>H113-H113*(I5/100)</f>
        <v>6192.25</v>
      </c>
      <c r="J113" s="370">
        <f>H113-(H113*J5/100)</f>
        <v>5828</v>
      </c>
    </row>
    <row r="114" spans="2:10" ht="42.75" customHeight="1">
      <c r="B114" s="70">
        <v>410029</v>
      </c>
      <c r="C114" s="64" t="s">
        <v>386</v>
      </c>
      <c r="D114" s="40" t="s">
        <v>365</v>
      </c>
      <c r="E114" s="97"/>
      <c r="F114" s="13"/>
      <c r="G114" s="5" t="s">
        <v>23</v>
      </c>
      <c r="H114" s="295">
        <v>7285</v>
      </c>
      <c r="I114" s="211">
        <f>H114-H114*(I5/100)</f>
        <v>6192.25</v>
      </c>
      <c r="J114" s="370">
        <f>H114-(H114*J5/100)</f>
        <v>5828</v>
      </c>
    </row>
    <row r="115" spans="2:10" ht="42.75" customHeight="1">
      <c r="B115" s="70">
        <v>410036</v>
      </c>
      <c r="C115" s="64" t="s">
        <v>387</v>
      </c>
      <c r="D115" s="40" t="s">
        <v>366</v>
      </c>
      <c r="E115" s="97"/>
      <c r="F115" s="13"/>
      <c r="G115" s="5" t="s">
        <v>24</v>
      </c>
      <c r="H115" s="295">
        <v>7595</v>
      </c>
      <c r="I115" s="213">
        <f>H115-H115*(I5/100)</f>
        <v>6455.75</v>
      </c>
      <c r="J115" s="374">
        <f>H115-(H115*J5/100)</f>
        <v>6076</v>
      </c>
    </row>
    <row r="116" spans="2:10" ht="42.75" customHeight="1" thickBot="1">
      <c r="B116" s="111">
        <v>410035</v>
      </c>
      <c r="C116" s="112" t="s">
        <v>388</v>
      </c>
      <c r="D116" s="131" t="s">
        <v>367</v>
      </c>
      <c r="E116" s="8"/>
      <c r="F116" s="127"/>
      <c r="G116" s="22" t="s">
        <v>24</v>
      </c>
      <c r="H116" s="299">
        <v>7595</v>
      </c>
      <c r="I116" s="257">
        <f>H116-H116*(I5/100)</f>
        <v>6455.75</v>
      </c>
      <c r="J116" s="379">
        <f>H116-(H116*J5/100)</f>
        <v>6076</v>
      </c>
    </row>
    <row r="117" spans="2:10" ht="44.25" customHeight="1">
      <c r="B117" s="68">
        <v>410028</v>
      </c>
      <c r="C117" s="122" t="s">
        <v>389</v>
      </c>
      <c r="D117" s="100" t="s">
        <v>368</v>
      </c>
      <c r="E117" s="25"/>
      <c r="F117" s="126"/>
      <c r="G117" s="20" t="s">
        <v>22</v>
      </c>
      <c r="H117" s="294">
        <v>7440</v>
      </c>
      <c r="I117" s="210">
        <f>H117-H117*(I5/100)</f>
        <v>6324</v>
      </c>
      <c r="J117" s="369">
        <f>H117-(H117*J5/100)</f>
        <v>5952</v>
      </c>
    </row>
    <row r="118" spans="2:10" ht="44.25" customHeight="1">
      <c r="B118" s="70">
        <v>410027</v>
      </c>
      <c r="C118" s="64" t="s">
        <v>390</v>
      </c>
      <c r="D118" s="40" t="s">
        <v>369</v>
      </c>
      <c r="E118" s="97"/>
      <c r="F118" s="13"/>
      <c r="G118" s="5" t="s">
        <v>22</v>
      </c>
      <c r="H118" s="295">
        <v>7440</v>
      </c>
      <c r="I118" s="211">
        <f>H118-H118*(I5/100)</f>
        <v>6324</v>
      </c>
      <c r="J118" s="370">
        <f>H118-(H118*J5/100)</f>
        <v>5952</v>
      </c>
    </row>
    <row r="119" spans="2:10" ht="44.25" customHeight="1">
      <c r="B119" s="70">
        <v>410032</v>
      </c>
      <c r="C119" s="64" t="s">
        <v>391</v>
      </c>
      <c r="D119" s="40" t="s">
        <v>370</v>
      </c>
      <c r="E119" s="98"/>
      <c r="F119" s="13"/>
      <c r="G119" s="5" t="s">
        <v>23</v>
      </c>
      <c r="H119" s="295">
        <v>7750</v>
      </c>
      <c r="I119" s="211">
        <f>H119-H119*(I5/100)</f>
        <v>6587.5</v>
      </c>
      <c r="J119" s="370">
        <f>H119-(H119*J5/100)</f>
        <v>6200</v>
      </c>
    </row>
    <row r="120" spans="2:10" ht="44.25" customHeight="1">
      <c r="B120" s="70">
        <v>410031</v>
      </c>
      <c r="C120" s="64" t="s">
        <v>392</v>
      </c>
      <c r="D120" s="40" t="s">
        <v>371</v>
      </c>
      <c r="E120" s="98"/>
      <c r="F120" s="13"/>
      <c r="G120" s="5" t="s">
        <v>23</v>
      </c>
      <c r="H120" s="295">
        <v>7750</v>
      </c>
      <c r="I120" s="211">
        <f>H120-H120*(I5/100)</f>
        <v>6587.5</v>
      </c>
      <c r="J120" s="370">
        <f>H120-(H120*J5/100)</f>
        <v>6200</v>
      </c>
    </row>
    <row r="121" spans="2:10" ht="44.25" customHeight="1">
      <c r="B121" s="70">
        <v>410034</v>
      </c>
      <c r="C121" s="64" t="s">
        <v>393</v>
      </c>
      <c r="D121" s="40" t="s">
        <v>372</v>
      </c>
      <c r="E121" s="98"/>
      <c r="F121" s="13"/>
      <c r="G121" s="5" t="s">
        <v>24</v>
      </c>
      <c r="H121" s="295">
        <v>8215</v>
      </c>
      <c r="I121" s="211">
        <f>H121-H121*(I5/100)</f>
        <v>6982.75</v>
      </c>
      <c r="J121" s="370">
        <f>H121-(H121*J5/100)</f>
        <v>6572</v>
      </c>
    </row>
    <row r="122" spans="2:10" ht="44.25" customHeight="1" thickBot="1">
      <c r="B122" s="71">
        <v>410033</v>
      </c>
      <c r="C122" s="72" t="s">
        <v>394</v>
      </c>
      <c r="D122" s="99" t="s">
        <v>373</v>
      </c>
      <c r="E122" s="163"/>
      <c r="F122" s="128"/>
      <c r="G122" s="21" t="s">
        <v>24</v>
      </c>
      <c r="H122" s="296">
        <v>8215</v>
      </c>
      <c r="I122" s="256">
        <f>H122-H122*(I5/100)</f>
        <v>6982.75</v>
      </c>
      <c r="J122" s="371">
        <f>H122-(H122*J5/100)</f>
        <v>6572</v>
      </c>
    </row>
    <row r="123" spans="2:10" ht="37.5" customHeight="1">
      <c r="B123" s="117">
        <v>420001</v>
      </c>
      <c r="C123" s="218" t="s">
        <v>395</v>
      </c>
      <c r="D123" s="195" t="s">
        <v>258</v>
      </c>
      <c r="E123" s="13"/>
      <c r="F123" s="13"/>
      <c r="G123" s="27" t="s">
        <v>47</v>
      </c>
      <c r="H123" s="298">
        <v>4400</v>
      </c>
      <c r="I123" s="213">
        <f>H123-H123*(I5/100)</f>
        <v>3740</v>
      </c>
      <c r="J123" s="374">
        <f>H123-(H123*J5/100)</f>
        <v>3520</v>
      </c>
    </row>
    <row r="124" spans="2:10" ht="37.5" customHeight="1">
      <c r="B124" s="70">
        <v>420002</v>
      </c>
      <c r="C124" s="64" t="s">
        <v>396</v>
      </c>
      <c r="D124" s="40" t="s">
        <v>259</v>
      </c>
      <c r="E124" s="13"/>
      <c r="F124" s="13"/>
      <c r="G124" s="5" t="s">
        <v>47</v>
      </c>
      <c r="H124" s="295">
        <v>4400</v>
      </c>
      <c r="I124" s="211">
        <f>H124-H124*(I5/100)</f>
        <v>3740</v>
      </c>
      <c r="J124" s="370">
        <f>H124-(H124*J5/100)</f>
        <v>3520</v>
      </c>
    </row>
    <row r="125" spans="2:10" ht="37.5" customHeight="1">
      <c r="B125" s="70">
        <v>420003</v>
      </c>
      <c r="C125" s="61" t="s">
        <v>397</v>
      </c>
      <c r="D125" s="40" t="s">
        <v>260</v>
      </c>
      <c r="E125" s="13"/>
      <c r="F125" s="13"/>
      <c r="G125" s="5" t="s">
        <v>48</v>
      </c>
      <c r="H125" s="295">
        <v>4660</v>
      </c>
      <c r="I125" s="211">
        <f>H125-H125*(I5/100)</f>
        <v>3961</v>
      </c>
      <c r="J125" s="370">
        <f>H125-(H125*J5/100)</f>
        <v>3728</v>
      </c>
    </row>
    <row r="126" spans="2:10" ht="37.5" customHeight="1">
      <c r="B126" s="70">
        <v>420004</v>
      </c>
      <c r="C126" s="64" t="s">
        <v>398</v>
      </c>
      <c r="D126" s="40" t="s">
        <v>261</v>
      </c>
      <c r="E126" s="13"/>
      <c r="F126" s="13"/>
      <c r="G126" s="5" t="s">
        <v>48</v>
      </c>
      <c r="H126" s="295">
        <v>4660</v>
      </c>
      <c r="I126" s="211">
        <f>H126-H126*(I5/100)</f>
        <v>3961</v>
      </c>
      <c r="J126" s="370">
        <f>H126-(H126*J5/100)</f>
        <v>3728</v>
      </c>
    </row>
    <row r="127" spans="2:10" ht="37.5" customHeight="1">
      <c r="B127" s="70">
        <v>420005</v>
      </c>
      <c r="C127" s="61" t="s">
        <v>399</v>
      </c>
      <c r="D127" s="40" t="s">
        <v>263</v>
      </c>
      <c r="E127" s="13"/>
      <c r="F127" s="13"/>
      <c r="G127" s="22" t="s">
        <v>49</v>
      </c>
      <c r="H127" s="299">
        <v>4910</v>
      </c>
      <c r="I127" s="211">
        <f>H127-H127*(I5/100)</f>
        <v>4173.5</v>
      </c>
      <c r="J127" s="370">
        <f>H127-(H127*J5/100)</f>
        <v>3928</v>
      </c>
    </row>
    <row r="128" spans="2:10" ht="37.5" customHeight="1" thickBot="1">
      <c r="B128" s="111">
        <v>420006</v>
      </c>
      <c r="C128" s="137" t="s">
        <v>400</v>
      </c>
      <c r="D128" s="131" t="s">
        <v>262</v>
      </c>
      <c r="E128" s="127"/>
      <c r="F128" s="127"/>
      <c r="G128" s="22" t="s">
        <v>49</v>
      </c>
      <c r="H128" s="299">
        <v>4910</v>
      </c>
      <c r="I128" s="257">
        <f>H128-H128*(I5/100)</f>
        <v>4173.5</v>
      </c>
      <c r="J128" s="379">
        <f>H128-(H128*J5/100)</f>
        <v>3928</v>
      </c>
    </row>
    <row r="129" spans="2:10" ht="69.75" customHeight="1" thickBot="1">
      <c r="B129" s="308"/>
      <c r="C129" s="309"/>
      <c r="D129" s="309" t="s">
        <v>116</v>
      </c>
      <c r="E129" s="310"/>
      <c r="F129" s="310"/>
      <c r="G129" s="311"/>
      <c r="H129" s="314"/>
      <c r="I129" s="315"/>
      <c r="J129" s="382"/>
    </row>
    <row r="130" spans="2:10" ht="40.5" customHeight="1">
      <c r="B130" s="117">
        <v>210036</v>
      </c>
      <c r="C130" s="78" t="s">
        <v>213</v>
      </c>
      <c r="D130" s="195" t="s">
        <v>209</v>
      </c>
      <c r="E130" s="13"/>
      <c r="F130" s="13"/>
      <c r="G130" s="27" t="s">
        <v>11</v>
      </c>
      <c r="H130" s="298">
        <v>3920</v>
      </c>
      <c r="I130" s="213">
        <f>H130-H130*(I5/100)</f>
        <v>3332</v>
      </c>
      <c r="J130" s="374">
        <f>H130-(H130*J5/100)</f>
        <v>3136</v>
      </c>
    </row>
    <row r="131" spans="2:10" ht="40.5" customHeight="1">
      <c r="B131" s="70">
        <v>210035</v>
      </c>
      <c r="C131" s="61" t="s">
        <v>214</v>
      </c>
      <c r="D131" s="40" t="s">
        <v>210</v>
      </c>
      <c r="E131" s="13"/>
      <c r="F131" s="13"/>
      <c r="G131" s="27" t="s">
        <v>11</v>
      </c>
      <c r="H131" s="295">
        <v>3920</v>
      </c>
      <c r="I131" s="211">
        <f>H131-H131*(I5/100)</f>
        <v>3332</v>
      </c>
      <c r="J131" s="370">
        <f>H131-(H131*J5/100)</f>
        <v>3136</v>
      </c>
    </row>
    <row r="132" spans="2:10" ht="40.5" customHeight="1">
      <c r="B132" s="70">
        <v>210038</v>
      </c>
      <c r="C132" s="61" t="s">
        <v>215</v>
      </c>
      <c r="D132" s="40" t="s">
        <v>211</v>
      </c>
      <c r="E132" s="13"/>
      <c r="F132" s="13"/>
      <c r="G132" s="22" t="s">
        <v>8</v>
      </c>
      <c r="H132" s="295">
        <v>4030</v>
      </c>
      <c r="I132" s="211">
        <f>H132-H132*(I5/100)</f>
        <v>3425.5</v>
      </c>
      <c r="J132" s="370">
        <f>H132-(H132*J5/100)</f>
        <v>3224</v>
      </c>
    </row>
    <row r="133" spans="2:10" ht="40.5" customHeight="1" thickBot="1">
      <c r="B133" s="111">
        <v>210037</v>
      </c>
      <c r="C133" s="137" t="s">
        <v>216</v>
      </c>
      <c r="D133" s="131" t="s">
        <v>212</v>
      </c>
      <c r="E133" s="127"/>
      <c r="F133" s="127"/>
      <c r="G133" s="22" t="s">
        <v>8</v>
      </c>
      <c r="H133" s="300">
        <v>4030</v>
      </c>
      <c r="I133" s="257">
        <f>H133-H133*(I5/100)</f>
        <v>3425.5</v>
      </c>
      <c r="J133" s="379">
        <f>H133-(H133*J5/100)</f>
        <v>3224</v>
      </c>
    </row>
    <row r="134" spans="2:10" ht="59.25" customHeight="1">
      <c r="B134" s="68">
        <v>310050</v>
      </c>
      <c r="C134" s="89" t="s">
        <v>207</v>
      </c>
      <c r="D134" s="51" t="s">
        <v>85</v>
      </c>
      <c r="E134" s="36"/>
      <c r="F134" s="36"/>
      <c r="G134" s="20" t="s">
        <v>19</v>
      </c>
      <c r="H134" s="294">
        <v>4650</v>
      </c>
      <c r="I134" s="210">
        <f>H134-H134*(I5/100)</f>
        <v>3952.5</v>
      </c>
      <c r="J134" s="369">
        <f>H134-(H134*J5/100)</f>
        <v>3720</v>
      </c>
    </row>
    <row r="135" spans="2:10" ht="59.25" customHeight="1">
      <c r="B135" s="70">
        <v>610010</v>
      </c>
      <c r="C135" s="63" t="s">
        <v>412</v>
      </c>
      <c r="D135" s="49" t="s">
        <v>56</v>
      </c>
      <c r="E135" s="15"/>
      <c r="F135" s="15"/>
      <c r="G135" s="5" t="s">
        <v>106</v>
      </c>
      <c r="H135" s="295">
        <v>3000</v>
      </c>
      <c r="I135" s="211">
        <f>H135-H135*(I5/100)</f>
        <v>2550</v>
      </c>
      <c r="J135" s="370">
        <f>H135-(H135*J5/100)</f>
        <v>2400</v>
      </c>
    </row>
    <row r="136" spans="2:10" ht="78.75" customHeight="1">
      <c r="B136" s="70">
        <v>310051</v>
      </c>
      <c r="C136" s="61" t="s">
        <v>208</v>
      </c>
      <c r="D136" s="49" t="s">
        <v>129</v>
      </c>
      <c r="E136" s="12"/>
      <c r="F136" s="12"/>
      <c r="G136" s="5" t="s">
        <v>20</v>
      </c>
      <c r="H136" s="295">
        <v>5270</v>
      </c>
      <c r="I136" s="211">
        <f>H136-H136*(I5/100)</f>
        <v>4479.5</v>
      </c>
      <c r="J136" s="370">
        <f>H136-(H136*J5/100)</f>
        <v>4216</v>
      </c>
    </row>
    <row r="137" spans="2:10" ht="38.25" customHeight="1" thickBot="1">
      <c r="B137" s="71">
        <v>610011</v>
      </c>
      <c r="C137" s="74" t="s">
        <v>409</v>
      </c>
      <c r="D137" s="52" t="s">
        <v>58</v>
      </c>
      <c r="E137" s="37"/>
      <c r="F137" s="37"/>
      <c r="G137" s="21" t="s">
        <v>107</v>
      </c>
      <c r="H137" s="296">
        <v>3500</v>
      </c>
      <c r="I137" s="212">
        <f>H137-H137*(I5/100)</f>
        <v>2975</v>
      </c>
      <c r="J137" s="376">
        <f>H137-(H137*J5/100)</f>
        <v>2800</v>
      </c>
    </row>
    <row r="138" spans="2:10" ht="57.75" customHeight="1" thickBot="1">
      <c r="B138" s="68">
        <v>310040</v>
      </c>
      <c r="C138" s="114" t="s">
        <v>556</v>
      </c>
      <c r="D138" s="100" t="s">
        <v>557</v>
      </c>
      <c r="E138" s="242"/>
      <c r="F138" s="242"/>
      <c r="G138" s="243" t="s">
        <v>54</v>
      </c>
      <c r="H138" s="294">
        <v>6200</v>
      </c>
      <c r="I138" s="256">
        <f>H138-H138*(I5/100)</f>
        <v>5270</v>
      </c>
      <c r="J138" s="369">
        <f>H138-(H138*J5/100)</f>
        <v>4960</v>
      </c>
    </row>
    <row r="139" spans="2:10" ht="57.75" customHeight="1" thickBot="1">
      <c r="B139" s="71">
        <v>610031</v>
      </c>
      <c r="C139" s="72" t="s">
        <v>404</v>
      </c>
      <c r="D139" s="99" t="s">
        <v>52</v>
      </c>
      <c r="E139" s="129"/>
      <c r="F139" s="129"/>
      <c r="G139" s="244" t="s">
        <v>123</v>
      </c>
      <c r="H139" s="296">
        <v>2950</v>
      </c>
      <c r="I139" s="256">
        <f>H139-H139*(I5/100)</f>
        <v>2507.5</v>
      </c>
      <c r="J139" s="371">
        <f>H139-(H139*J5/100)</f>
        <v>2360</v>
      </c>
    </row>
    <row r="140" spans="2:10" ht="42.75" customHeight="1">
      <c r="B140" s="117">
        <v>410079</v>
      </c>
      <c r="C140" s="218" t="s">
        <v>555</v>
      </c>
      <c r="D140" s="195" t="s">
        <v>558</v>
      </c>
      <c r="E140" s="98"/>
      <c r="F140" s="13"/>
      <c r="G140" s="27" t="s">
        <v>22</v>
      </c>
      <c r="H140" s="298">
        <v>7800</v>
      </c>
      <c r="I140" s="213">
        <f>H140-H140*(I5/100)</f>
        <v>6630</v>
      </c>
      <c r="J140" s="374">
        <f>H140-(H140*J5/100)</f>
        <v>6240</v>
      </c>
    </row>
    <row r="141" spans="2:10" ht="42.75" customHeight="1">
      <c r="B141" s="117">
        <v>410080</v>
      </c>
      <c r="C141" s="218" t="s">
        <v>564</v>
      </c>
      <c r="D141" s="40" t="s">
        <v>559</v>
      </c>
      <c r="E141" s="98"/>
      <c r="F141" s="13"/>
      <c r="G141" s="5" t="s">
        <v>22</v>
      </c>
      <c r="H141" s="298">
        <v>7800</v>
      </c>
      <c r="I141" s="211">
        <f>H141-H141*(I5/100)</f>
        <v>6630</v>
      </c>
      <c r="J141" s="370">
        <f>H141-(H141*J5/100)</f>
        <v>6240</v>
      </c>
    </row>
    <row r="142" spans="2:10" ht="42.75" customHeight="1">
      <c r="B142" s="117">
        <v>410083</v>
      </c>
      <c r="C142" s="218" t="s">
        <v>565</v>
      </c>
      <c r="D142" s="40" t="s">
        <v>560</v>
      </c>
      <c r="E142" s="97"/>
      <c r="F142" s="13"/>
      <c r="G142" s="5" t="s">
        <v>23</v>
      </c>
      <c r="H142" s="295">
        <v>8250</v>
      </c>
      <c r="I142" s="211">
        <f>H142-H142*(I5/100)</f>
        <v>7012.5</v>
      </c>
      <c r="J142" s="370">
        <f>H142-(H142*J5/100)</f>
        <v>6600</v>
      </c>
    </row>
    <row r="143" spans="2:10" ht="42.75" customHeight="1">
      <c r="B143" s="117">
        <v>410084</v>
      </c>
      <c r="C143" s="218" t="s">
        <v>566</v>
      </c>
      <c r="D143" s="40" t="s">
        <v>561</v>
      </c>
      <c r="E143" s="97"/>
      <c r="F143" s="13"/>
      <c r="G143" s="5" t="s">
        <v>23</v>
      </c>
      <c r="H143" s="295">
        <v>8250</v>
      </c>
      <c r="I143" s="211">
        <f>H143-H143*(I5/100)</f>
        <v>7012.5</v>
      </c>
      <c r="J143" s="370">
        <f>H143-(H143*J5/100)</f>
        <v>6600</v>
      </c>
    </row>
    <row r="144" spans="2:10" ht="42.75" customHeight="1">
      <c r="B144" s="117">
        <v>410085</v>
      </c>
      <c r="C144" s="218" t="s">
        <v>567</v>
      </c>
      <c r="D144" s="40" t="s">
        <v>562</v>
      </c>
      <c r="E144" s="97"/>
      <c r="F144" s="13"/>
      <c r="G144" s="5" t="s">
        <v>24</v>
      </c>
      <c r="H144" s="295">
        <v>9000</v>
      </c>
      <c r="I144" s="213">
        <f>H144-H144*(I5/100)</f>
        <v>7650</v>
      </c>
      <c r="J144" s="374">
        <f>H144-(H144*J5/100)</f>
        <v>7200</v>
      </c>
    </row>
    <row r="145" spans="1:10" ht="42.75" customHeight="1" thickBot="1">
      <c r="B145" s="117">
        <v>410086</v>
      </c>
      <c r="C145" s="218" t="s">
        <v>568</v>
      </c>
      <c r="D145" s="131" t="s">
        <v>563</v>
      </c>
      <c r="E145" s="8"/>
      <c r="F145" s="127"/>
      <c r="G145" s="22" t="s">
        <v>24</v>
      </c>
      <c r="H145" s="297">
        <v>9000</v>
      </c>
      <c r="I145" s="257">
        <f>H145-H145*(I5/100)</f>
        <v>7650</v>
      </c>
      <c r="J145" s="379">
        <f>H145-(H145*J5/100)</f>
        <v>7200</v>
      </c>
    </row>
    <row r="146" spans="1:10" ht="69.75" customHeight="1" thickBot="1">
      <c r="B146" s="308"/>
      <c r="C146" s="309"/>
      <c r="D146" s="309" t="s">
        <v>115</v>
      </c>
      <c r="E146" s="310"/>
      <c r="F146" s="310"/>
      <c r="G146" s="311"/>
      <c r="H146" s="314"/>
      <c r="I146" s="315"/>
      <c r="J146" s="382"/>
    </row>
    <row r="147" spans="1:10" ht="42" customHeight="1" thickBot="1">
      <c r="B147" s="117">
        <v>210061</v>
      </c>
      <c r="C147" s="78" t="s">
        <v>221</v>
      </c>
      <c r="D147" s="48" t="s">
        <v>218</v>
      </c>
      <c r="E147" s="13"/>
      <c r="F147" s="13"/>
      <c r="G147" s="27" t="s">
        <v>42</v>
      </c>
      <c r="H147" s="298">
        <v>4030</v>
      </c>
      <c r="I147" s="213">
        <f>H147-H147*(I5/100)</f>
        <v>3425.5</v>
      </c>
      <c r="J147" s="374">
        <f>H147-(H147*J5/100)</f>
        <v>3224</v>
      </c>
    </row>
    <row r="148" spans="1:10" ht="42" customHeight="1">
      <c r="B148" s="70">
        <v>210060</v>
      </c>
      <c r="C148" s="61" t="s">
        <v>222</v>
      </c>
      <c r="D148" s="51" t="s">
        <v>217</v>
      </c>
      <c r="E148" s="13"/>
      <c r="F148" s="13"/>
      <c r="G148" s="27" t="s">
        <v>42</v>
      </c>
      <c r="H148" s="298">
        <v>4030</v>
      </c>
      <c r="I148" s="211">
        <f>H148-H148*(I5/100)</f>
        <v>3425.5</v>
      </c>
      <c r="J148" s="370">
        <f>H148-(H148*J5/100)</f>
        <v>3224</v>
      </c>
    </row>
    <row r="149" spans="1:10" ht="42" customHeight="1">
      <c r="B149" s="70">
        <v>210063</v>
      </c>
      <c r="C149" s="61" t="s">
        <v>223</v>
      </c>
      <c r="D149" s="50" t="s">
        <v>219</v>
      </c>
      <c r="E149" s="13"/>
      <c r="F149" s="13"/>
      <c r="G149" s="5" t="s">
        <v>43</v>
      </c>
      <c r="H149" s="295">
        <v>5040</v>
      </c>
      <c r="I149" s="211">
        <f>H149-H149*(I5/100)</f>
        <v>4284</v>
      </c>
      <c r="J149" s="370">
        <f>H149-(H149*J5/100)</f>
        <v>4032</v>
      </c>
    </row>
    <row r="150" spans="1:10" ht="42" customHeight="1" thickBot="1">
      <c r="B150" s="111">
        <v>210062</v>
      </c>
      <c r="C150" s="137" t="s">
        <v>224</v>
      </c>
      <c r="D150" s="50" t="s">
        <v>220</v>
      </c>
      <c r="E150" s="127"/>
      <c r="F150" s="127"/>
      <c r="G150" s="77" t="s">
        <v>43</v>
      </c>
      <c r="H150" s="300">
        <v>5040</v>
      </c>
      <c r="I150" s="257">
        <f>H150-H150*(I5/100)</f>
        <v>4284</v>
      </c>
      <c r="J150" s="379">
        <f>H150-(H150*J5/100)</f>
        <v>4032</v>
      </c>
    </row>
    <row r="151" spans="1:10" ht="128.25" customHeight="1" thickBot="1">
      <c r="A151" s="3"/>
      <c r="B151" s="113">
        <v>210064</v>
      </c>
      <c r="C151" s="138" t="s">
        <v>225</v>
      </c>
      <c r="D151" s="53" t="s">
        <v>86</v>
      </c>
      <c r="E151" s="23"/>
      <c r="F151" s="23"/>
      <c r="G151" s="24" t="s">
        <v>41</v>
      </c>
      <c r="H151" s="301">
        <v>5595</v>
      </c>
      <c r="I151" s="258">
        <f>H151-H151*(I5/100)</f>
        <v>4755.75</v>
      </c>
      <c r="J151" s="383">
        <f>H151-(H151*J5/100)</f>
        <v>4476</v>
      </c>
    </row>
    <row r="152" spans="1:10" ht="50.25" customHeight="1">
      <c r="A152" s="3"/>
      <c r="B152" s="117">
        <v>310065</v>
      </c>
      <c r="C152" s="39" t="s">
        <v>226</v>
      </c>
      <c r="D152" s="48" t="s">
        <v>87</v>
      </c>
      <c r="E152" s="13"/>
      <c r="F152" s="13"/>
      <c r="G152" s="27" t="s">
        <v>13</v>
      </c>
      <c r="H152" s="298">
        <v>8680</v>
      </c>
      <c r="I152" s="213">
        <f>H152-H152*(I5/100)</f>
        <v>7378</v>
      </c>
      <c r="J152" s="374">
        <f>H152-(H152*J5/100)</f>
        <v>6944</v>
      </c>
    </row>
    <row r="153" spans="1:10" ht="36" customHeight="1">
      <c r="B153" s="70">
        <v>610011</v>
      </c>
      <c r="C153" s="63" t="s">
        <v>409</v>
      </c>
      <c r="D153" s="49" t="s">
        <v>58</v>
      </c>
      <c r="E153" s="13"/>
      <c r="F153" s="13"/>
      <c r="G153" s="27" t="s">
        <v>107</v>
      </c>
      <c r="H153" s="295">
        <v>3500</v>
      </c>
      <c r="I153" s="211">
        <f>H153-H153*(I5/100)</f>
        <v>2975</v>
      </c>
      <c r="J153" s="370">
        <f>H153-(H153*J5/100)</f>
        <v>2800</v>
      </c>
    </row>
    <row r="154" spans="1:10" ht="48.75" customHeight="1">
      <c r="B154" s="70">
        <v>310067</v>
      </c>
      <c r="C154" s="61" t="s">
        <v>228</v>
      </c>
      <c r="D154" s="49" t="s">
        <v>88</v>
      </c>
      <c r="E154" s="127"/>
      <c r="F154" s="127"/>
      <c r="G154" s="5" t="s">
        <v>14</v>
      </c>
      <c r="H154" s="295">
        <v>9765</v>
      </c>
      <c r="I154" s="211">
        <f>H154-H154*(I5/100)</f>
        <v>8300.25</v>
      </c>
      <c r="J154" s="370">
        <f>H154-(H154*J5/100)</f>
        <v>7812</v>
      </c>
    </row>
    <row r="155" spans="1:10" ht="36" customHeight="1">
      <c r="B155" s="70">
        <v>610012</v>
      </c>
      <c r="C155" s="63" t="s">
        <v>410</v>
      </c>
      <c r="D155" s="49" t="s">
        <v>59</v>
      </c>
      <c r="E155" s="127"/>
      <c r="F155" s="127"/>
      <c r="G155" s="27" t="s">
        <v>108</v>
      </c>
      <c r="H155" s="284">
        <v>4325</v>
      </c>
      <c r="I155" s="211">
        <f>H155-H155*(I5/100)</f>
        <v>3676.25</v>
      </c>
      <c r="J155" s="370">
        <f>H155-(H155*J5/100)</f>
        <v>3460</v>
      </c>
    </row>
    <row r="156" spans="1:10" ht="46.5" customHeight="1">
      <c r="B156" s="70">
        <v>310071</v>
      </c>
      <c r="C156" s="61" t="s">
        <v>232</v>
      </c>
      <c r="D156" s="49" t="s">
        <v>89</v>
      </c>
      <c r="E156" s="127"/>
      <c r="F156" s="127" t="s">
        <v>422</v>
      </c>
      <c r="G156" s="5" t="s">
        <v>15</v>
      </c>
      <c r="H156" s="295">
        <v>10075</v>
      </c>
      <c r="I156" s="213">
        <f>H156-H156*(I5/100)</f>
        <v>8563.75</v>
      </c>
      <c r="J156" s="374">
        <f>H156-(H156*J5/100)</f>
        <v>8060</v>
      </c>
    </row>
    <row r="157" spans="1:10" ht="36" customHeight="1" thickBot="1">
      <c r="B157" s="111">
        <v>610013</v>
      </c>
      <c r="C157" s="180" t="s">
        <v>411</v>
      </c>
      <c r="D157" s="50" t="s">
        <v>60</v>
      </c>
      <c r="E157" s="127"/>
      <c r="F157" s="127"/>
      <c r="G157" s="22" t="s">
        <v>420</v>
      </c>
      <c r="H157" s="299">
        <v>5000</v>
      </c>
      <c r="I157" s="257">
        <f>H157-H157*(I5/100)</f>
        <v>4250</v>
      </c>
      <c r="J157" s="379">
        <f>H157-(H157*J5/100)</f>
        <v>4000</v>
      </c>
    </row>
    <row r="158" spans="1:10" ht="48" customHeight="1">
      <c r="B158" s="139">
        <v>310066</v>
      </c>
      <c r="C158" s="89" t="s">
        <v>227</v>
      </c>
      <c r="D158" s="100" t="s">
        <v>91</v>
      </c>
      <c r="E158" s="126"/>
      <c r="F158" s="126"/>
      <c r="G158" s="20" t="s">
        <v>28</v>
      </c>
      <c r="H158" s="294">
        <v>8680</v>
      </c>
      <c r="I158" s="259">
        <f>H158-H158*(I5/100)</f>
        <v>7378</v>
      </c>
      <c r="J158" s="384">
        <f>H158-(H158*J5/100)</f>
        <v>6944</v>
      </c>
    </row>
    <row r="159" spans="1:10" ht="33" customHeight="1">
      <c r="B159" s="124">
        <v>610011</v>
      </c>
      <c r="C159" s="63" t="s">
        <v>409</v>
      </c>
      <c r="D159" s="40" t="s">
        <v>58</v>
      </c>
      <c r="E159" s="127"/>
      <c r="F159" s="127"/>
      <c r="G159" s="27" t="s">
        <v>107</v>
      </c>
      <c r="H159" s="295">
        <v>3500</v>
      </c>
      <c r="I159" s="211">
        <f>H159-H159*(I5/100)</f>
        <v>2975</v>
      </c>
      <c r="J159" s="370">
        <f>H159-(H159*J5/100)</f>
        <v>2800</v>
      </c>
    </row>
    <row r="160" spans="1:10" ht="48" customHeight="1">
      <c r="B160" s="124">
        <v>310068</v>
      </c>
      <c r="C160" s="61" t="s">
        <v>229</v>
      </c>
      <c r="D160" s="40" t="s">
        <v>92</v>
      </c>
      <c r="E160" s="127"/>
      <c r="F160" s="127"/>
      <c r="G160" s="5" t="s">
        <v>29</v>
      </c>
      <c r="H160" s="295">
        <v>9500</v>
      </c>
      <c r="I160" s="211">
        <f>H160-H160*(I5/100)</f>
        <v>8075</v>
      </c>
      <c r="J160" s="370">
        <f>H160-(H160*J5/100)</f>
        <v>7600</v>
      </c>
    </row>
    <row r="161" spans="2:10" ht="35.25" customHeight="1">
      <c r="B161" s="124">
        <v>610012</v>
      </c>
      <c r="C161" s="63" t="s">
        <v>410</v>
      </c>
      <c r="D161" s="40" t="s">
        <v>59</v>
      </c>
      <c r="E161" s="127"/>
      <c r="F161" s="127"/>
      <c r="G161" s="27" t="s">
        <v>108</v>
      </c>
      <c r="H161" s="284">
        <v>4325</v>
      </c>
      <c r="I161" s="211">
        <f>H161-H161*(I5/100)</f>
        <v>3676.25</v>
      </c>
      <c r="J161" s="370">
        <f>H161-(H161*J5/100)</f>
        <v>3460</v>
      </c>
    </row>
    <row r="162" spans="2:10" ht="49.5" customHeight="1">
      <c r="B162" s="124">
        <v>310072</v>
      </c>
      <c r="C162" s="61" t="s">
        <v>233</v>
      </c>
      <c r="D162" s="40" t="s">
        <v>93</v>
      </c>
      <c r="E162" s="127"/>
      <c r="G162" s="5" t="s">
        <v>30</v>
      </c>
      <c r="H162" s="295">
        <v>9610</v>
      </c>
      <c r="I162" s="211">
        <f>H162-H162*(I5/100)</f>
        <v>8168.5</v>
      </c>
      <c r="J162" s="370">
        <f>H162-(H162*J5/100)</f>
        <v>7688</v>
      </c>
    </row>
    <row r="163" spans="2:10" ht="34.5" customHeight="1" thickBot="1">
      <c r="B163" s="194">
        <v>610013</v>
      </c>
      <c r="C163" s="74" t="s">
        <v>411</v>
      </c>
      <c r="D163" s="99" t="s">
        <v>60</v>
      </c>
      <c r="E163" s="128"/>
      <c r="F163" s="364" t="s">
        <v>422</v>
      </c>
      <c r="G163" s="21" t="s">
        <v>420</v>
      </c>
      <c r="H163" s="285">
        <v>4930</v>
      </c>
      <c r="I163" s="256">
        <f>H163-H163*(I5/100)</f>
        <v>4190.5</v>
      </c>
      <c r="J163" s="371">
        <f>H163-(H163*J5/100)</f>
        <v>3944</v>
      </c>
    </row>
    <row r="164" spans="2:10" ht="50.25" customHeight="1">
      <c r="B164" s="117">
        <v>310069</v>
      </c>
      <c r="C164" s="187" t="s">
        <v>230</v>
      </c>
      <c r="D164" s="195" t="s">
        <v>90</v>
      </c>
      <c r="E164" s="127"/>
      <c r="F164" s="127"/>
      <c r="G164" s="27" t="s">
        <v>14</v>
      </c>
      <c r="H164" s="298">
        <v>6050</v>
      </c>
      <c r="I164" s="257">
        <f>H164-H164*(I5/100)</f>
        <v>5142.5</v>
      </c>
      <c r="J164" s="379">
        <f>H164-(H164*J5/100)</f>
        <v>4840</v>
      </c>
    </row>
    <row r="165" spans="2:10" ht="44.25" customHeight="1">
      <c r="B165" s="70">
        <v>610012</v>
      </c>
      <c r="C165" s="63" t="s">
        <v>410</v>
      </c>
      <c r="D165" s="40" t="s">
        <v>59</v>
      </c>
      <c r="E165" s="127"/>
      <c r="F165" s="127"/>
      <c r="G165" s="27" t="s">
        <v>108</v>
      </c>
      <c r="H165" s="284">
        <v>4325</v>
      </c>
      <c r="I165" s="211">
        <f>H165-H165*(I5/100)</f>
        <v>3676.25</v>
      </c>
      <c r="J165" s="370">
        <f>H165-(H165*J5/100)</f>
        <v>3460</v>
      </c>
    </row>
    <row r="166" spans="2:10" ht="44.25" customHeight="1">
      <c r="B166" s="70">
        <v>310070</v>
      </c>
      <c r="C166" s="79" t="s">
        <v>231</v>
      </c>
      <c r="D166" s="40" t="s">
        <v>94</v>
      </c>
      <c r="E166" s="127"/>
      <c r="F166" s="127"/>
      <c r="G166" s="5" t="s">
        <v>15</v>
      </c>
      <c r="H166" s="295">
        <v>6200</v>
      </c>
      <c r="I166" s="211">
        <f>H166-H166*(I5/100)</f>
        <v>5270</v>
      </c>
      <c r="J166" s="370">
        <f>H166-(H166*J5/100)</f>
        <v>4960</v>
      </c>
    </row>
    <row r="167" spans="2:10" ht="44.25" customHeight="1" thickBot="1">
      <c r="B167" s="111">
        <v>610013</v>
      </c>
      <c r="C167" s="180" t="s">
        <v>411</v>
      </c>
      <c r="D167" s="131" t="s">
        <v>60</v>
      </c>
      <c r="E167" s="127"/>
      <c r="F167" s="127"/>
      <c r="G167" s="22" t="s">
        <v>420</v>
      </c>
      <c r="H167" s="286">
        <v>5000</v>
      </c>
      <c r="I167" s="257">
        <f>H167-H167*(I5/100)</f>
        <v>4250</v>
      </c>
      <c r="J167" s="379">
        <f>H167-(H167*J5/100)</f>
        <v>4000</v>
      </c>
    </row>
    <row r="168" spans="2:10" ht="44.25" customHeight="1">
      <c r="B168" s="68">
        <v>410039</v>
      </c>
      <c r="C168" s="89" t="s">
        <v>252</v>
      </c>
      <c r="D168" s="100" t="s">
        <v>234</v>
      </c>
      <c r="E168" s="25"/>
      <c r="F168" s="126"/>
      <c r="G168" s="35" t="s">
        <v>22</v>
      </c>
      <c r="H168" s="294">
        <v>9765</v>
      </c>
      <c r="I168" s="259">
        <f>H168-H168*(I5/100)</f>
        <v>8300.25</v>
      </c>
      <c r="J168" s="384">
        <f>H168-(H168*J5/100)</f>
        <v>7812</v>
      </c>
    </row>
    <row r="169" spans="2:10" ht="44.25" customHeight="1">
      <c r="B169" s="70">
        <v>410040</v>
      </c>
      <c r="C169" s="61" t="s">
        <v>253</v>
      </c>
      <c r="D169" s="40" t="s">
        <v>237</v>
      </c>
      <c r="E169" s="8"/>
      <c r="F169" s="127"/>
      <c r="G169" s="5" t="s">
        <v>22</v>
      </c>
      <c r="H169" s="298">
        <v>9765</v>
      </c>
      <c r="I169" s="211">
        <f>H169-H169*(I5/100)</f>
        <v>8300.25</v>
      </c>
      <c r="J169" s="370">
        <f>H169-(H169*J5/100)</f>
        <v>7812</v>
      </c>
    </row>
    <row r="170" spans="2:10" ht="44.25" customHeight="1">
      <c r="B170" s="70">
        <v>410043</v>
      </c>
      <c r="C170" s="61" t="s">
        <v>254</v>
      </c>
      <c r="D170" s="40" t="s">
        <v>235</v>
      </c>
      <c r="E170" s="8"/>
      <c r="F170" s="127"/>
      <c r="G170" s="5" t="s">
        <v>23</v>
      </c>
      <c r="H170" s="295">
        <v>10200</v>
      </c>
      <c r="I170" s="211">
        <f>H170-H170*(I5/100)</f>
        <v>8670</v>
      </c>
      <c r="J170" s="370">
        <f>H170-(H170*J5/100)</f>
        <v>8160</v>
      </c>
    </row>
    <row r="171" spans="2:10" ht="44.25" customHeight="1">
      <c r="B171" s="70">
        <v>410044</v>
      </c>
      <c r="C171" s="61" t="s">
        <v>255</v>
      </c>
      <c r="D171" s="40" t="s">
        <v>238</v>
      </c>
      <c r="E171" s="8"/>
      <c r="F171" s="127"/>
      <c r="G171" s="5" t="s">
        <v>23</v>
      </c>
      <c r="H171" s="295">
        <v>10200</v>
      </c>
      <c r="I171" s="211">
        <f>H171-H171*(I5/100)</f>
        <v>8670</v>
      </c>
      <c r="J171" s="370">
        <f>H171-(H171*J5/100)</f>
        <v>8160</v>
      </c>
    </row>
    <row r="172" spans="2:10" ht="44.25" customHeight="1">
      <c r="B172" s="70">
        <v>410047</v>
      </c>
      <c r="C172" s="61" t="s">
        <v>256</v>
      </c>
      <c r="D172" s="40" t="s">
        <v>236</v>
      </c>
      <c r="E172" s="8"/>
      <c r="F172" s="127"/>
      <c r="G172" s="5" t="s">
        <v>24</v>
      </c>
      <c r="H172" s="295">
        <v>10540</v>
      </c>
      <c r="I172" s="211">
        <f>H172-H172*(I5/100)</f>
        <v>8959</v>
      </c>
      <c r="J172" s="370">
        <f>H172-(H172*J5/100)</f>
        <v>8432</v>
      </c>
    </row>
    <row r="173" spans="2:10" ht="44.25" customHeight="1" thickBot="1">
      <c r="B173" s="71">
        <v>410048</v>
      </c>
      <c r="C173" s="104" t="s">
        <v>257</v>
      </c>
      <c r="D173" s="80" t="s">
        <v>239</v>
      </c>
      <c r="E173" s="26"/>
      <c r="F173" s="128"/>
      <c r="G173" s="81" t="s">
        <v>24</v>
      </c>
      <c r="H173" s="297">
        <v>10540</v>
      </c>
      <c r="I173" s="256">
        <f>H173-H173*(I5/100)</f>
        <v>8959</v>
      </c>
      <c r="J173" s="371">
        <f>H173-(H173*J5/100)</f>
        <v>8432</v>
      </c>
    </row>
    <row r="174" spans="2:10" ht="44.25" customHeight="1">
      <c r="B174" s="117">
        <v>410037</v>
      </c>
      <c r="C174" s="78" t="s">
        <v>246</v>
      </c>
      <c r="D174" s="48" t="s">
        <v>240</v>
      </c>
      <c r="E174" s="8"/>
      <c r="F174" s="127"/>
      <c r="G174" s="27" t="s">
        <v>22</v>
      </c>
      <c r="H174" s="298">
        <v>10075</v>
      </c>
      <c r="I174" s="257">
        <f>H174-H174*(I5/100)</f>
        <v>8563.75</v>
      </c>
      <c r="J174" s="379">
        <f>H174-(H174*J5/100)</f>
        <v>8060</v>
      </c>
    </row>
    <row r="175" spans="2:10" ht="44.25" customHeight="1">
      <c r="B175" s="70">
        <v>410038</v>
      </c>
      <c r="C175" s="61" t="s">
        <v>247</v>
      </c>
      <c r="D175" s="48" t="s">
        <v>243</v>
      </c>
      <c r="E175" s="8"/>
      <c r="F175" s="127"/>
      <c r="G175" s="27" t="s">
        <v>22</v>
      </c>
      <c r="H175" s="298">
        <v>10075</v>
      </c>
      <c r="I175" s="211">
        <f>H175-H175*(I5/100)</f>
        <v>8563.75</v>
      </c>
      <c r="J175" s="370">
        <f>H175-(H175*J5/100)</f>
        <v>8060</v>
      </c>
    </row>
    <row r="176" spans="2:10" ht="44.25" customHeight="1">
      <c r="B176" s="70">
        <v>410041</v>
      </c>
      <c r="C176" s="61" t="s">
        <v>248</v>
      </c>
      <c r="D176" s="49" t="s">
        <v>244</v>
      </c>
      <c r="E176" s="8"/>
      <c r="F176" s="127"/>
      <c r="G176" s="5" t="s">
        <v>23</v>
      </c>
      <c r="H176" s="295">
        <v>10540</v>
      </c>
      <c r="I176" s="211">
        <f>H176-H176*(I5/100)</f>
        <v>8959</v>
      </c>
      <c r="J176" s="370">
        <f>H176-(H176*J5/100)</f>
        <v>8432</v>
      </c>
    </row>
    <row r="177" spans="2:10" ht="44.25" customHeight="1">
      <c r="B177" s="70">
        <v>410042</v>
      </c>
      <c r="C177" s="61" t="s">
        <v>249</v>
      </c>
      <c r="D177" s="49" t="s">
        <v>245</v>
      </c>
      <c r="E177" s="8"/>
      <c r="F177" s="127"/>
      <c r="G177" s="5" t="s">
        <v>23</v>
      </c>
      <c r="H177" s="295">
        <v>10540</v>
      </c>
      <c r="I177" s="211">
        <f>H177-H177*(I5/100)</f>
        <v>8959</v>
      </c>
      <c r="J177" s="370">
        <f>H177-(H177*J5/100)</f>
        <v>8432</v>
      </c>
    </row>
    <row r="178" spans="2:10" ht="44.25" customHeight="1">
      <c r="B178" s="70">
        <v>410045</v>
      </c>
      <c r="C178" s="61" t="s">
        <v>250</v>
      </c>
      <c r="D178" s="50" t="s">
        <v>241</v>
      </c>
      <c r="E178" s="8"/>
      <c r="F178" s="127"/>
      <c r="G178" s="22" t="s">
        <v>24</v>
      </c>
      <c r="H178" s="299">
        <v>10850</v>
      </c>
      <c r="I178" s="211">
        <f>H178-H178*(I5/100)</f>
        <v>9222.5</v>
      </c>
      <c r="J178" s="370">
        <f>H178-(H178*J5/100)</f>
        <v>8680</v>
      </c>
    </row>
    <row r="179" spans="2:10" ht="44.25" customHeight="1" thickBot="1">
      <c r="B179" s="70">
        <v>410046</v>
      </c>
      <c r="C179" s="61" t="s">
        <v>251</v>
      </c>
      <c r="D179" s="50" t="s">
        <v>242</v>
      </c>
      <c r="E179" s="8"/>
      <c r="F179" s="128"/>
      <c r="G179" s="22" t="s">
        <v>24</v>
      </c>
      <c r="H179" s="299">
        <v>10850</v>
      </c>
      <c r="I179" s="213">
        <f>H179-H179*(I5/100)</f>
        <v>9222.5</v>
      </c>
      <c r="J179" s="374">
        <f>H179-(H179*J5/100)</f>
        <v>8680</v>
      </c>
    </row>
    <row r="180" spans="2:10" ht="69.75" customHeight="1" thickBot="1">
      <c r="B180" s="308"/>
      <c r="C180" s="309"/>
      <c r="D180" s="309" t="s">
        <v>114</v>
      </c>
      <c r="E180" s="310"/>
      <c r="F180" s="310"/>
      <c r="G180" s="311"/>
      <c r="H180" s="314"/>
      <c r="I180" s="315"/>
      <c r="J180" s="382"/>
    </row>
    <row r="181" spans="2:10" ht="131.25" customHeight="1" thickBot="1">
      <c r="B181" s="224">
        <v>510001</v>
      </c>
      <c r="C181" s="183" t="s">
        <v>352</v>
      </c>
      <c r="D181" s="225" t="s">
        <v>152</v>
      </c>
      <c r="E181" s="25"/>
      <c r="F181" s="126"/>
      <c r="G181" s="35" t="s">
        <v>45</v>
      </c>
      <c r="H181" s="302">
        <v>4982</v>
      </c>
      <c r="I181" s="259">
        <f>H181-H181*(I5/100)</f>
        <v>4234.7</v>
      </c>
      <c r="J181" s="384">
        <f>H181-(H181*J5/100)</f>
        <v>3985.6</v>
      </c>
    </row>
    <row r="182" spans="2:10" ht="30" customHeight="1">
      <c r="B182" s="139">
        <v>310001</v>
      </c>
      <c r="C182" s="140" t="s">
        <v>353</v>
      </c>
      <c r="D182" s="100" t="s">
        <v>95</v>
      </c>
      <c r="E182" s="25"/>
      <c r="F182" s="126"/>
      <c r="G182" s="20" t="s">
        <v>68</v>
      </c>
      <c r="H182" s="294">
        <v>9610</v>
      </c>
      <c r="I182" s="259">
        <f>H182-H182*(I5/100)</f>
        <v>8168.5</v>
      </c>
      <c r="J182" s="384">
        <f>H182-(H182*J5/100)</f>
        <v>7688</v>
      </c>
    </row>
    <row r="183" spans="2:10" ht="31.5" customHeight="1">
      <c r="B183" s="70">
        <v>610025</v>
      </c>
      <c r="C183" s="59"/>
      <c r="D183" s="40" t="s">
        <v>78</v>
      </c>
      <c r="E183" s="8"/>
      <c r="F183" s="127"/>
      <c r="G183" s="5" t="s">
        <v>110</v>
      </c>
      <c r="H183" s="298">
        <v>3500</v>
      </c>
      <c r="I183" s="211">
        <f>H183-H183*(I5/100)</f>
        <v>2975</v>
      </c>
      <c r="J183" s="370">
        <f>H183-(H183*J5/100)</f>
        <v>2800</v>
      </c>
    </row>
    <row r="184" spans="2:10" ht="30" customHeight="1">
      <c r="B184" s="124">
        <v>310002</v>
      </c>
      <c r="C184" s="96" t="s">
        <v>354</v>
      </c>
      <c r="D184" s="40" t="s">
        <v>153</v>
      </c>
      <c r="E184" s="8"/>
      <c r="F184" s="127"/>
      <c r="G184" s="5" t="s">
        <v>69</v>
      </c>
      <c r="H184" s="295">
        <v>10850</v>
      </c>
      <c r="I184" s="211">
        <f>H184-H184*(I5/100)</f>
        <v>9222.5</v>
      </c>
      <c r="J184" s="370">
        <f>H184-(H184*J5/100)</f>
        <v>8680</v>
      </c>
    </row>
    <row r="185" spans="2:10" ht="34.5" customHeight="1">
      <c r="B185" s="70">
        <v>610026</v>
      </c>
      <c r="C185" s="59"/>
      <c r="D185" s="40" t="s">
        <v>79</v>
      </c>
      <c r="E185" s="8"/>
      <c r="F185" s="127"/>
      <c r="G185" s="5" t="s">
        <v>111</v>
      </c>
      <c r="H185" s="295">
        <v>4500</v>
      </c>
      <c r="I185" s="211">
        <f>H185-H185*(I5/100)</f>
        <v>3825</v>
      </c>
      <c r="J185" s="370">
        <f>H185-(H185*J5/100)</f>
        <v>3600</v>
      </c>
    </row>
    <row r="186" spans="2:10" ht="30" customHeight="1">
      <c r="B186" s="124">
        <v>310003</v>
      </c>
      <c r="C186" s="82" t="s">
        <v>355</v>
      </c>
      <c r="D186" s="40" t="s">
        <v>154</v>
      </c>
      <c r="E186" s="8"/>
      <c r="F186" s="127"/>
      <c r="G186" s="5" t="s">
        <v>70</v>
      </c>
      <c r="H186" s="295">
        <v>11625</v>
      </c>
      <c r="I186" s="211">
        <f>H186-H186*(I5/100)</f>
        <v>9881.25</v>
      </c>
      <c r="J186" s="370">
        <f>H186-(H186*J5/100)</f>
        <v>9300</v>
      </c>
    </row>
    <row r="187" spans="2:10" ht="32.25" customHeight="1" thickBot="1">
      <c r="B187" s="71">
        <v>610027</v>
      </c>
      <c r="C187" s="90"/>
      <c r="D187" s="99" t="s">
        <v>80</v>
      </c>
      <c r="E187" s="26"/>
      <c r="F187" s="128" t="s">
        <v>422</v>
      </c>
      <c r="G187" s="21" t="s">
        <v>112</v>
      </c>
      <c r="H187" s="296">
        <v>5500</v>
      </c>
      <c r="I187" s="256">
        <f>H187-H187*(I5/100)</f>
        <v>4675</v>
      </c>
      <c r="J187" s="371">
        <f>H187-(H187*J5/100)</f>
        <v>4400</v>
      </c>
    </row>
    <row r="188" spans="2:10" ht="27" customHeight="1">
      <c r="B188" s="226">
        <v>410003</v>
      </c>
      <c r="C188" s="198" t="s">
        <v>356</v>
      </c>
      <c r="D188" s="177" t="s">
        <v>264</v>
      </c>
      <c r="E188" s="127"/>
      <c r="F188" s="127"/>
      <c r="G188" s="176" t="s">
        <v>22</v>
      </c>
      <c r="H188" s="298">
        <v>10230</v>
      </c>
      <c r="I188" s="257">
        <f>H188-H188*(I5/100)</f>
        <v>8695.5</v>
      </c>
      <c r="J188" s="379">
        <f>H188-(H188*J5/100)</f>
        <v>8184</v>
      </c>
    </row>
    <row r="189" spans="2:10" ht="33" customHeight="1">
      <c r="B189" s="124">
        <v>410004</v>
      </c>
      <c r="C189" s="82" t="s">
        <v>357</v>
      </c>
      <c r="D189" s="164" t="s">
        <v>265</v>
      </c>
      <c r="E189" s="127"/>
      <c r="F189" s="127"/>
      <c r="G189" s="161" t="s">
        <v>22</v>
      </c>
      <c r="H189" s="295">
        <v>10230</v>
      </c>
      <c r="I189" s="211">
        <f>H189-H189*(I5/100)</f>
        <v>8695.5</v>
      </c>
      <c r="J189" s="370">
        <f>H189-(H189*J5/100)</f>
        <v>8184</v>
      </c>
    </row>
    <row r="190" spans="2:10" ht="33" customHeight="1">
      <c r="B190" s="124">
        <v>410007</v>
      </c>
      <c r="C190" s="82" t="s">
        <v>358</v>
      </c>
      <c r="D190" s="164" t="s">
        <v>267</v>
      </c>
      <c r="E190" s="127"/>
      <c r="F190" s="127"/>
      <c r="G190" s="161" t="s">
        <v>23</v>
      </c>
      <c r="H190" s="295">
        <v>10540</v>
      </c>
      <c r="I190" s="211">
        <f>H190-H190*(I5/100)</f>
        <v>8959</v>
      </c>
      <c r="J190" s="370">
        <f>H190-(H190*J5/100)</f>
        <v>8432</v>
      </c>
    </row>
    <row r="191" spans="2:10" ht="33" customHeight="1">
      <c r="B191" s="124">
        <v>410008</v>
      </c>
      <c r="C191" s="82" t="s">
        <v>359</v>
      </c>
      <c r="D191" s="164" t="s">
        <v>266</v>
      </c>
      <c r="E191" s="127"/>
      <c r="F191" s="127"/>
      <c r="G191" s="161" t="s">
        <v>23</v>
      </c>
      <c r="H191" s="295">
        <v>10540</v>
      </c>
      <c r="I191" s="211">
        <f>H191-H191*(I5/100)</f>
        <v>8959</v>
      </c>
      <c r="J191" s="370">
        <f>H191-(H191*J5/100)</f>
        <v>8432</v>
      </c>
    </row>
    <row r="192" spans="2:10" ht="33" customHeight="1">
      <c r="B192" s="70">
        <v>410011</v>
      </c>
      <c r="C192" s="82" t="s">
        <v>360</v>
      </c>
      <c r="D192" s="164" t="s">
        <v>268</v>
      </c>
      <c r="E192" s="127"/>
      <c r="F192" s="127"/>
      <c r="G192" s="161" t="s">
        <v>24</v>
      </c>
      <c r="H192" s="295">
        <v>11000</v>
      </c>
      <c r="I192" s="211">
        <f>H192-H192*(I5/100)</f>
        <v>9350</v>
      </c>
      <c r="J192" s="370">
        <f>H192-(H192*J5/100)</f>
        <v>8800</v>
      </c>
    </row>
    <row r="193" spans="2:10" ht="33" customHeight="1" thickBot="1">
      <c r="B193" s="111">
        <v>410012</v>
      </c>
      <c r="C193" s="188" t="s">
        <v>361</v>
      </c>
      <c r="D193" s="189" t="s">
        <v>269</v>
      </c>
      <c r="E193" s="127"/>
      <c r="F193" s="127"/>
      <c r="G193" s="190" t="s">
        <v>24</v>
      </c>
      <c r="H193" s="299">
        <v>11000</v>
      </c>
      <c r="I193" s="257">
        <f>H193-H193*(I5/100)</f>
        <v>9350</v>
      </c>
      <c r="J193" s="379">
        <f>H193-(H193*J5/100)</f>
        <v>8800</v>
      </c>
    </row>
    <row r="194" spans="2:10" ht="69.75" customHeight="1" thickBot="1">
      <c r="B194" s="308"/>
      <c r="C194" s="309"/>
      <c r="D194" s="309" t="s">
        <v>113</v>
      </c>
      <c r="E194" s="310"/>
      <c r="F194" s="310"/>
      <c r="G194" s="311"/>
      <c r="H194" s="314"/>
      <c r="I194" s="315"/>
      <c r="J194" s="382"/>
    </row>
    <row r="195" spans="2:10" ht="67.5" customHeight="1">
      <c r="B195" s="362">
        <v>210115</v>
      </c>
      <c r="C195" s="78" t="s">
        <v>496</v>
      </c>
      <c r="D195" s="195" t="s">
        <v>528</v>
      </c>
      <c r="E195" s="356"/>
      <c r="F195" s="360"/>
      <c r="G195" s="253" t="s">
        <v>10</v>
      </c>
      <c r="H195" s="298">
        <v>5040</v>
      </c>
      <c r="I195" s="213">
        <f>H195-H195*(I5/100)</f>
        <v>4284</v>
      </c>
      <c r="J195" s="374">
        <f>H195-(H195*J5/100)</f>
        <v>4032</v>
      </c>
    </row>
    <row r="196" spans="2:10" ht="67.5" customHeight="1">
      <c r="B196" s="362">
        <v>210119</v>
      </c>
      <c r="C196" s="61" t="s">
        <v>497</v>
      </c>
      <c r="D196" s="195" t="s">
        <v>529</v>
      </c>
      <c r="E196" s="357"/>
      <c r="F196" s="360"/>
      <c r="G196" s="253" t="s">
        <v>500</v>
      </c>
      <c r="H196" s="298">
        <v>5040</v>
      </c>
      <c r="I196" s="211">
        <f>H196-H196*(I5/100)</f>
        <v>4284</v>
      </c>
      <c r="J196" s="370">
        <f>H196-(H196*J5/100)</f>
        <v>4032</v>
      </c>
    </row>
    <row r="197" spans="2:10" ht="69.75" customHeight="1">
      <c r="B197" s="362">
        <v>210117</v>
      </c>
      <c r="C197" s="61" t="s">
        <v>498</v>
      </c>
      <c r="D197" s="195" t="s">
        <v>494</v>
      </c>
      <c r="E197" s="358"/>
      <c r="F197" s="360"/>
      <c r="G197" s="253" t="s">
        <v>501</v>
      </c>
      <c r="H197" s="298">
        <v>6160</v>
      </c>
      <c r="I197" s="211">
        <f>H197-H197*(I5/100)</f>
        <v>5236</v>
      </c>
      <c r="J197" s="370">
        <f>H197-(H197*J5/100)</f>
        <v>4928</v>
      </c>
    </row>
    <row r="198" spans="2:10" ht="69.75" customHeight="1">
      <c r="B198" s="362">
        <v>210118</v>
      </c>
      <c r="C198" s="61" t="s">
        <v>499</v>
      </c>
      <c r="D198" s="195" t="s">
        <v>495</v>
      </c>
      <c r="E198" s="359"/>
      <c r="F198" s="361"/>
      <c r="G198" s="253" t="s">
        <v>502</v>
      </c>
      <c r="H198" s="298">
        <v>6720</v>
      </c>
      <c r="I198" s="211">
        <f>H198-H198*(I5/100)</f>
        <v>5712</v>
      </c>
      <c r="J198" s="370">
        <f>H198-(H198*J5/100)</f>
        <v>5376</v>
      </c>
    </row>
    <row r="199" spans="2:10" ht="67.5" customHeight="1">
      <c r="B199" s="117">
        <v>310015</v>
      </c>
      <c r="C199" s="198" t="s">
        <v>273</v>
      </c>
      <c r="D199" s="195" t="s">
        <v>96</v>
      </c>
      <c r="E199" s="263"/>
      <c r="F199" s="249"/>
      <c r="G199" s="253" t="s">
        <v>37</v>
      </c>
      <c r="H199" s="298">
        <v>9765</v>
      </c>
      <c r="I199" s="211">
        <f>H199-H199*(I5/100)</f>
        <v>8300.25</v>
      </c>
      <c r="J199" s="370">
        <f>H199-(H199*J5/100)</f>
        <v>7812</v>
      </c>
    </row>
    <row r="200" spans="2:10" ht="45.75" customHeight="1">
      <c r="B200" s="70">
        <v>610021</v>
      </c>
      <c r="C200" s="59"/>
      <c r="D200" s="40" t="s">
        <v>63</v>
      </c>
      <c r="E200" s="8"/>
      <c r="F200" s="31"/>
      <c r="G200" s="5" t="s">
        <v>117</v>
      </c>
      <c r="H200" s="287">
        <v>4676</v>
      </c>
      <c r="I200" s="211">
        <f>H200-H200*(I5/100)</f>
        <v>3974.6</v>
      </c>
      <c r="J200" s="370">
        <f>H200-(H200*J5/100)</f>
        <v>3740.8</v>
      </c>
    </row>
    <row r="201" spans="2:10" ht="80.25" customHeight="1">
      <c r="B201" s="70">
        <v>310016</v>
      </c>
      <c r="C201" s="63" t="s">
        <v>274</v>
      </c>
      <c r="D201" s="40" t="s">
        <v>449</v>
      </c>
      <c r="E201" s="247"/>
      <c r="F201" s="247"/>
      <c r="G201" s="186" t="s">
        <v>36</v>
      </c>
      <c r="H201" s="295">
        <v>10075</v>
      </c>
      <c r="I201" s="211">
        <f>H201-H201*(I5/100)</f>
        <v>8563.75</v>
      </c>
      <c r="J201" s="370">
        <f>H201-(H201*J5/100)</f>
        <v>8060</v>
      </c>
    </row>
    <row r="202" spans="2:10" ht="35.25" customHeight="1">
      <c r="B202" s="70">
        <v>610022</v>
      </c>
      <c r="C202" s="59"/>
      <c r="D202" s="40" t="s">
        <v>62</v>
      </c>
      <c r="E202" s="248"/>
      <c r="F202" s="249" t="s">
        <v>422</v>
      </c>
      <c r="G202" s="186" t="s">
        <v>118</v>
      </c>
      <c r="H202" s="288">
        <v>5589</v>
      </c>
      <c r="I202" s="211">
        <f>H202-H202*(I5/100)</f>
        <v>4750.6499999999996</v>
      </c>
      <c r="J202" s="370">
        <f>H202-(H202*J5/100)</f>
        <v>4471.2</v>
      </c>
    </row>
    <row r="203" spans="2:10" ht="82.5" customHeight="1">
      <c r="B203" s="70">
        <v>310018</v>
      </c>
      <c r="C203" s="63" t="s">
        <v>275</v>
      </c>
      <c r="D203" s="40" t="s">
        <v>97</v>
      </c>
      <c r="E203" s="247"/>
      <c r="F203" s="247"/>
      <c r="G203" s="186" t="s">
        <v>32</v>
      </c>
      <c r="H203" s="295">
        <v>10850</v>
      </c>
      <c r="I203" s="211">
        <f>H203-H203*(I5/100)</f>
        <v>9222.5</v>
      </c>
      <c r="J203" s="370">
        <f>H203-(H203*J5/100)</f>
        <v>8680</v>
      </c>
    </row>
    <row r="204" spans="2:10" ht="40.5" customHeight="1">
      <c r="B204" s="70">
        <v>610023</v>
      </c>
      <c r="C204" s="59"/>
      <c r="D204" s="40" t="s">
        <v>65</v>
      </c>
      <c r="E204" s="31"/>
      <c r="F204" s="31"/>
      <c r="G204" s="5" t="s">
        <v>119</v>
      </c>
      <c r="H204" s="287">
        <v>6358</v>
      </c>
      <c r="I204" s="211">
        <f>H204-H204*(I5/100)</f>
        <v>5404.3</v>
      </c>
      <c r="J204" s="370">
        <f>H204-(H204*J5/100)</f>
        <v>5086.3999999999996</v>
      </c>
    </row>
    <row r="205" spans="2:10" ht="71.45" customHeight="1">
      <c r="B205" s="70">
        <v>310014</v>
      </c>
      <c r="C205" s="61" t="s">
        <v>272</v>
      </c>
      <c r="D205" s="40" t="s">
        <v>98</v>
      </c>
      <c r="E205" s="30"/>
      <c r="F205" s="30"/>
      <c r="G205" s="34" t="s">
        <v>31</v>
      </c>
      <c r="H205" s="295">
        <v>11175</v>
      </c>
      <c r="I205" s="211">
        <f>H205-H205*(I5/100)</f>
        <v>9498.75</v>
      </c>
      <c r="J205" s="370">
        <f>H205-(H205*J5/100)</f>
        <v>8940</v>
      </c>
    </row>
    <row r="206" spans="2:10" ht="71.45" customHeight="1">
      <c r="B206" s="70">
        <v>610020</v>
      </c>
      <c r="C206" s="59"/>
      <c r="D206" s="40" t="s">
        <v>61</v>
      </c>
      <c r="E206" s="31"/>
      <c r="F206" s="31"/>
      <c r="G206" s="5" t="s">
        <v>120</v>
      </c>
      <c r="H206" s="287">
        <v>9185</v>
      </c>
      <c r="I206" s="211">
        <f>H206-H206*(I5/100)</f>
        <v>7807.25</v>
      </c>
      <c r="J206" s="370">
        <f>H206-(H206*J5/100)</f>
        <v>7348</v>
      </c>
    </row>
    <row r="207" spans="2:10" ht="45.75" customHeight="1">
      <c r="B207" s="70">
        <v>310010</v>
      </c>
      <c r="C207" s="82" t="s">
        <v>270</v>
      </c>
      <c r="D207" s="40" t="s">
        <v>424</v>
      </c>
      <c r="E207" s="333"/>
      <c r="F207" s="30"/>
      <c r="G207" s="334" t="s">
        <v>64</v>
      </c>
      <c r="H207" s="295">
        <v>9500</v>
      </c>
      <c r="I207" s="211">
        <f>H207-H207*(I5/100)</f>
        <v>8075</v>
      </c>
      <c r="J207" s="370">
        <f>H207-(H207*J5/100)</f>
        <v>7600</v>
      </c>
    </row>
    <row r="208" spans="2:10" ht="36" customHeight="1">
      <c r="B208" s="70" t="s">
        <v>427</v>
      </c>
      <c r="C208" s="59"/>
      <c r="D208" s="95" t="s">
        <v>426</v>
      </c>
      <c r="E208" s="8"/>
      <c r="F208" s="127"/>
      <c r="G208" s="332" t="s">
        <v>155</v>
      </c>
      <c r="H208" s="278">
        <v>8625</v>
      </c>
      <c r="I208" s="211">
        <f>H208-H208*(I5/100)</f>
        <v>7331.25</v>
      </c>
      <c r="J208" s="370">
        <f>H208-(H208*J5/100)</f>
        <v>6900</v>
      </c>
    </row>
    <row r="209" spans="2:10" ht="27.75" customHeight="1" thickBot="1">
      <c r="B209" s="144"/>
      <c r="C209" s="118"/>
      <c r="D209" s="325" t="s">
        <v>470</v>
      </c>
      <c r="E209" s="331"/>
      <c r="F209" s="134"/>
      <c r="G209" s="330"/>
      <c r="H209" s="282">
        <v>600</v>
      </c>
      <c r="I209" s="256">
        <v>600</v>
      </c>
      <c r="J209" s="371">
        <v>600</v>
      </c>
    </row>
    <row r="210" spans="2:10" ht="46.5" customHeight="1">
      <c r="B210" s="70">
        <v>310013</v>
      </c>
      <c r="C210" s="61" t="s">
        <v>271</v>
      </c>
      <c r="D210" s="49" t="s">
        <v>429</v>
      </c>
      <c r="E210" s="30"/>
      <c r="F210" s="30"/>
      <c r="G210" s="34" t="s">
        <v>157</v>
      </c>
      <c r="H210" s="295">
        <v>9900</v>
      </c>
      <c r="I210" s="211">
        <f>H210-H210*(I5/100)</f>
        <v>8415</v>
      </c>
      <c r="J210" s="370">
        <f>H210-(H210*J5/100)</f>
        <v>7920</v>
      </c>
    </row>
    <row r="211" spans="2:10" ht="33.75" customHeight="1">
      <c r="B211" s="70" t="s">
        <v>428</v>
      </c>
      <c r="C211" s="59"/>
      <c r="D211" s="95" t="s">
        <v>425</v>
      </c>
      <c r="E211" s="31"/>
      <c r="F211" s="31"/>
      <c r="G211" s="38" t="s">
        <v>156</v>
      </c>
      <c r="H211" s="278">
        <v>8635</v>
      </c>
      <c r="I211" s="211">
        <f>H211-H211*(I5/100)</f>
        <v>7339.75</v>
      </c>
      <c r="J211" s="370">
        <f>H211-(H211*J5/100)</f>
        <v>6908</v>
      </c>
    </row>
    <row r="212" spans="2:10" ht="27.75" customHeight="1" thickBot="1">
      <c r="B212" s="144"/>
      <c r="C212" s="118"/>
      <c r="D212" s="325" t="s">
        <v>470</v>
      </c>
      <c r="E212" s="331"/>
      <c r="F212" s="134"/>
      <c r="G212" s="330"/>
      <c r="H212" s="282">
        <v>600</v>
      </c>
      <c r="I212" s="256">
        <v>600</v>
      </c>
      <c r="J212" s="371">
        <v>600</v>
      </c>
    </row>
    <row r="213" spans="2:10" ht="45.75" customHeight="1">
      <c r="B213" s="70">
        <v>310010</v>
      </c>
      <c r="C213" s="82" t="s">
        <v>270</v>
      </c>
      <c r="D213" s="40" t="s">
        <v>542</v>
      </c>
      <c r="E213" s="333"/>
      <c r="F213" s="30"/>
      <c r="G213" s="334" t="s">
        <v>64</v>
      </c>
      <c r="H213" s="295">
        <v>9500</v>
      </c>
      <c r="I213" s="211">
        <f>H213-H213*(I5/100)</f>
        <v>8075</v>
      </c>
      <c r="J213" s="370">
        <f>H213-(H213*J5/100)</f>
        <v>7600</v>
      </c>
    </row>
    <row r="214" spans="2:10" ht="36" customHeight="1">
      <c r="B214" s="70" t="s">
        <v>427</v>
      </c>
      <c r="C214" s="59"/>
      <c r="D214" s="95" t="s">
        <v>426</v>
      </c>
      <c r="E214" s="8"/>
      <c r="F214" s="127"/>
      <c r="G214" s="332" t="s">
        <v>155</v>
      </c>
      <c r="H214" s="278">
        <v>8625</v>
      </c>
      <c r="I214" s="211">
        <f>H214-H214*(I5/100)</f>
        <v>7331.25</v>
      </c>
      <c r="J214" s="370">
        <f>H214-(H214*J5/100)</f>
        <v>6900</v>
      </c>
    </row>
    <row r="215" spans="2:10" ht="27.75" customHeight="1" thickBot="1">
      <c r="B215" s="144"/>
      <c r="C215" s="118"/>
      <c r="D215" s="325" t="s">
        <v>470</v>
      </c>
      <c r="E215" s="331"/>
      <c r="F215" s="134"/>
      <c r="G215" s="330"/>
      <c r="H215" s="282">
        <v>600</v>
      </c>
      <c r="I215" s="256">
        <v>600</v>
      </c>
      <c r="J215" s="371">
        <v>600</v>
      </c>
    </row>
    <row r="216" spans="2:10" ht="46.5" customHeight="1">
      <c r="B216" s="70">
        <v>310013</v>
      </c>
      <c r="C216" s="61" t="s">
        <v>271</v>
      </c>
      <c r="D216" s="49" t="s">
        <v>543</v>
      </c>
      <c r="E216" s="30"/>
      <c r="F216" s="30"/>
      <c r="G216" s="34" t="s">
        <v>157</v>
      </c>
      <c r="H216" s="295">
        <v>9900</v>
      </c>
      <c r="I216" s="211">
        <f>H216-H216*(I5/100)</f>
        <v>8415</v>
      </c>
      <c r="J216" s="370">
        <f>H216-(H216*J5/100)</f>
        <v>7920</v>
      </c>
    </row>
    <row r="217" spans="2:10" ht="33.75" customHeight="1">
      <c r="B217" s="70" t="s">
        <v>428</v>
      </c>
      <c r="C217" s="59"/>
      <c r="D217" s="95" t="s">
        <v>425</v>
      </c>
      <c r="E217" s="31"/>
      <c r="F217" s="31"/>
      <c r="G217" s="38" t="s">
        <v>156</v>
      </c>
      <c r="H217" s="278">
        <v>8635</v>
      </c>
      <c r="I217" s="211">
        <f>H217-H217*(I5/100)</f>
        <v>7339.75</v>
      </c>
      <c r="J217" s="370">
        <f>H217-(H217*J5/100)</f>
        <v>6908</v>
      </c>
    </row>
    <row r="218" spans="2:10" ht="27.75" customHeight="1" thickBot="1">
      <c r="B218" s="144"/>
      <c r="C218" s="118"/>
      <c r="D218" s="325" t="s">
        <v>470</v>
      </c>
      <c r="E218" s="331"/>
      <c r="F218" s="134"/>
      <c r="G218" s="330"/>
      <c r="H218" s="282">
        <v>600</v>
      </c>
      <c r="I218" s="256">
        <v>600</v>
      </c>
      <c r="J218" s="371">
        <v>600</v>
      </c>
    </row>
    <row r="219" spans="2:10" ht="36" customHeight="1">
      <c r="B219" s="70">
        <v>410015</v>
      </c>
      <c r="C219" s="82" t="s">
        <v>332</v>
      </c>
      <c r="D219" s="54" t="s">
        <v>326</v>
      </c>
      <c r="E219" s="32"/>
      <c r="F219" s="32"/>
      <c r="G219" s="34" t="s">
        <v>22</v>
      </c>
      <c r="H219" s="295">
        <v>10230</v>
      </c>
      <c r="I219" s="211">
        <f>H219-H219*(I5/100)</f>
        <v>8695.5</v>
      </c>
      <c r="J219" s="370">
        <f>H219-(H219*J5/100)</f>
        <v>8184</v>
      </c>
    </row>
    <row r="220" spans="2:10" ht="36" customHeight="1">
      <c r="B220" s="70">
        <v>410016</v>
      </c>
      <c r="C220" s="82" t="s">
        <v>333</v>
      </c>
      <c r="D220" s="54" t="s">
        <v>327</v>
      </c>
      <c r="E220" s="125"/>
      <c r="F220" s="125"/>
      <c r="G220" s="34" t="s">
        <v>22</v>
      </c>
      <c r="H220" s="295">
        <v>10230</v>
      </c>
      <c r="I220" s="211">
        <f>H220-H220*(I5/100)</f>
        <v>8695.5</v>
      </c>
      <c r="J220" s="370">
        <f>H220-(H220*J5/100)</f>
        <v>8184</v>
      </c>
    </row>
    <row r="221" spans="2:10" ht="36" customHeight="1">
      <c r="B221" s="70">
        <v>410019</v>
      </c>
      <c r="C221" s="82" t="s">
        <v>334</v>
      </c>
      <c r="D221" s="54" t="s">
        <v>328</v>
      </c>
      <c r="E221" s="125"/>
      <c r="F221" s="125"/>
      <c r="G221" s="34" t="s">
        <v>23</v>
      </c>
      <c r="H221" s="295">
        <v>10385</v>
      </c>
      <c r="I221" s="211">
        <f>H221-H221*(I5/100)</f>
        <v>8827.25</v>
      </c>
      <c r="J221" s="370">
        <f>H221-(H221*J5/100)</f>
        <v>8308</v>
      </c>
    </row>
    <row r="222" spans="2:10" ht="36" customHeight="1">
      <c r="B222" s="70">
        <v>410020</v>
      </c>
      <c r="C222" s="82" t="s">
        <v>335</v>
      </c>
      <c r="D222" s="54" t="s">
        <v>329</v>
      </c>
      <c r="E222" s="125"/>
      <c r="F222" s="125"/>
      <c r="G222" s="34" t="s">
        <v>23</v>
      </c>
      <c r="H222" s="295">
        <v>10385</v>
      </c>
      <c r="I222" s="211">
        <f>H222-H222*(I5/100)</f>
        <v>8827.25</v>
      </c>
      <c r="J222" s="370">
        <f>H222-(H222*J5/100)</f>
        <v>8308</v>
      </c>
    </row>
    <row r="223" spans="2:10" ht="36" customHeight="1">
      <c r="B223" s="70">
        <v>410023</v>
      </c>
      <c r="C223" s="82" t="s">
        <v>336</v>
      </c>
      <c r="D223" s="55" t="s">
        <v>330</v>
      </c>
      <c r="E223" s="125"/>
      <c r="F223" s="125"/>
      <c r="G223" s="34" t="s">
        <v>24</v>
      </c>
      <c r="H223" s="295">
        <v>10540</v>
      </c>
      <c r="I223" s="211">
        <f>H223-H223*(I5/100)</f>
        <v>8959</v>
      </c>
      <c r="J223" s="370">
        <f>H223-(H223*J5/100)</f>
        <v>8432</v>
      </c>
    </row>
    <row r="224" spans="2:10" ht="36" customHeight="1" thickBot="1">
      <c r="B224" s="71">
        <v>410024</v>
      </c>
      <c r="C224" s="141" t="s">
        <v>337</v>
      </c>
      <c r="D224" s="58" t="s">
        <v>331</v>
      </c>
      <c r="E224" s="46"/>
      <c r="F224" s="46"/>
      <c r="G224" s="142" t="s">
        <v>24</v>
      </c>
      <c r="H224" s="297">
        <v>10540</v>
      </c>
      <c r="I224" s="256">
        <f>H224-H224*(I5/100)</f>
        <v>8959</v>
      </c>
      <c r="J224" s="371">
        <f>H224-(H224*J5/100)</f>
        <v>8432</v>
      </c>
    </row>
    <row r="225" spans="2:10" ht="67.5" customHeight="1" thickBot="1">
      <c r="B225" s="316"/>
      <c r="C225" s="317"/>
      <c r="D225" s="317" t="s">
        <v>447</v>
      </c>
      <c r="E225" s="318"/>
      <c r="F225" s="318"/>
      <c r="G225" s="318"/>
      <c r="H225" s="319"/>
      <c r="I225" s="320"/>
      <c r="J225" s="385"/>
    </row>
    <row r="226" spans="2:10" ht="38.25" customHeight="1">
      <c r="B226" s="117">
        <v>210048</v>
      </c>
      <c r="C226" s="78" t="s">
        <v>338</v>
      </c>
      <c r="D226" s="393" t="s">
        <v>276</v>
      </c>
      <c r="E226" s="125"/>
      <c r="F226" s="125"/>
      <c r="G226" s="27" t="s">
        <v>11</v>
      </c>
      <c r="H226" s="298">
        <v>3920</v>
      </c>
      <c r="I226" s="257">
        <f>H226-H226*(I5/100)</f>
        <v>3332</v>
      </c>
      <c r="J226" s="379">
        <f>H226-(H226*J5/100)</f>
        <v>3136</v>
      </c>
    </row>
    <row r="227" spans="2:10" ht="38.25" customHeight="1">
      <c r="B227" s="70">
        <v>210047</v>
      </c>
      <c r="C227" s="61" t="s">
        <v>339</v>
      </c>
      <c r="D227" s="56" t="s">
        <v>277</v>
      </c>
      <c r="E227" s="125"/>
      <c r="F227" s="125"/>
      <c r="G227" s="27" t="s">
        <v>11</v>
      </c>
      <c r="H227" s="298">
        <v>3920</v>
      </c>
      <c r="I227" s="211">
        <f>H227-H227*(I5/100)</f>
        <v>3332</v>
      </c>
      <c r="J227" s="370">
        <f>H227-(H227*J5/100)</f>
        <v>3136</v>
      </c>
    </row>
    <row r="228" spans="2:10" ht="38.25" customHeight="1">
      <c r="B228" s="70">
        <v>210049</v>
      </c>
      <c r="C228" s="61" t="s">
        <v>340</v>
      </c>
      <c r="D228" s="57" t="s">
        <v>278</v>
      </c>
      <c r="E228" s="125"/>
      <c r="F228" s="125"/>
      <c r="G228" s="5" t="s">
        <v>16</v>
      </c>
      <c r="H228" s="295">
        <v>4030</v>
      </c>
      <c r="I228" s="211">
        <f>H228-H228*(I5/100)</f>
        <v>3425.5</v>
      </c>
      <c r="J228" s="370">
        <f>H228-(H228*J5/100)</f>
        <v>3224</v>
      </c>
    </row>
    <row r="229" spans="2:10" ht="38.25" customHeight="1">
      <c r="B229" s="70">
        <v>210050</v>
      </c>
      <c r="C229" s="61" t="s">
        <v>341</v>
      </c>
      <c r="D229" s="57" t="s">
        <v>279</v>
      </c>
      <c r="E229" s="125"/>
      <c r="F229" s="125"/>
      <c r="G229" s="5" t="s">
        <v>16</v>
      </c>
      <c r="H229" s="295">
        <v>4030</v>
      </c>
      <c r="I229" s="211">
        <f>H229-H229*(I5/100)</f>
        <v>3425.5</v>
      </c>
      <c r="J229" s="370">
        <f>H229-(H229*J5/100)</f>
        <v>3224</v>
      </c>
    </row>
    <row r="230" spans="2:10" ht="38.25" customHeight="1">
      <c r="B230" s="70">
        <v>210051</v>
      </c>
      <c r="C230" s="63" t="s">
        <v>342</v>
      </c>
      <c r="D230" s="57" t="s">
        <v>280</v>
      </c>
      <c r="E230" s="125"/>
      <c r="F230" s="125"/>
      <c r="G230" s="14" t="s">
        <v>8</v>
      </c>
      <c r="H230" s="295">
        <v>4140</v>
      </c>
      <c r="I230" s="211">
        <f>H230-H230*(I5/100)</f>
        <v>3519</v>
      </c>
      <c r="J230" s="370">
        <f>H230-(H230*J5/100)</f>
        <v>3312</v>
      </c>
    </row>
    <row r="231" spans="2:10" ht="38.25" customHeight="1" thickBot="1">
      <c r="B231" s="71">
        <v>210052</v>
      </c>
      <c r="C231" s="104" t="s">
        <v>343</v>
      </c>
      <c r="D231" s="193" t="s">
        <v>281</v>
      </c>
      <c r="E231" s="46"/>
      <c r="F231" s="46"/>
      <c r="G231" s="44" t="s">
        <v>8</v>
      </c>
      <c r="H231" s="296">
        <v>4140</v>
      </c>
      <c r="I231" s="256">
        <f>H231-H231*(I5/100)</f>
        <v>3519</v>
      </c>
      <c r="J231" s="371">
        <f>H231-(H231*J5/100)</f>
        <v>3312</v>
      </c>
    </row>
    <row r="232" spans="2:10" ht="34.5" customHeight="1">
      <c r="B232" s="117">
        <v>310056</v>
      </c>
      <c r="C232" s="78" t="s">
        <v>282</v>
      </c>
      <c r="D232" s="191" t="s">
        <v>133</v>
      </c>
      <c r="E232" s="125"/>
      <c r="F232" s="125"/>
      <c r="G232" s="192" t="s">
        <v>446</v>
      </c>
      <c r="H232" s="298">
        <v>3150</v>
      </c>
      <c r="I232" s="257">
        <f>H232-H232*(I5/100)</f>
        <v>2677.5</v>
      </c>
      <c r="J232" s="379">
        <f>H232-(H232*J5/100)</f>
        <v>2520</v>
      </c>
    </row>
    <row r="233" spans="2:10" ht="24.75" customHeight="1">
      <c r="B233" s="70">
        <v>610002</v>
      </c>
      <c r="C233" s="59"/>
      <c r="D233" s="83" t="s">
        <v>130</v>
      </c>
      <c r="E233" s="125"/>
      <c r="F233" s="125"/>
      <c r="G233" s="34" t="s">
        <v>138</v>
      </c>
      <c r="H233" s="295">
        <v>2000</v>
      </c>
      <c r="I233" s="211">
        <f>H233-H233*(I5/100)</f>
        <v>1700</v>
      </c>
      <c r="J233" s="370">
        <f>H233-(H233*J5/100)</f>
        <v>1600</v>
      </c>
    </row>
    <row r="234" spans="2:10" ht="33.75" customHeight="1">
      <c r="B234" s="70">
        <v>310057</v>
      </c>
      <c r="C234" s="63" t="s">
        <v>283</v>
      </c>
      <c r="D234" s="250" t="s">
        <v>134</v>
      </c>
      <c r="E234" s="228"/>
      <c r="F234" s="228"/>
      <c r="G234" s="251" t="s">
        <v>139</v>
      </c>
      <c r="H234" s="295">
        <v>3255</v>
      </c>
      <c r="I234" s="211">
        <f>H234-H234*(I5/100)</f>
        <v>2766.75</v>
      </c>
      <c r="J234" s="370">
        <f>H234-(H234*J5/100)</f>
        <v>2604</v>
      </c>
    </row>
    <row r="235" spans="2:10" ht="24.75" customHeight="1">
      <c r="B235" s="70">
        <v>610003</v>
      </c>
      <c r="C235" s="59"/>
      <c r="D235" s="250" t="s">
        <v>131</v>
      </c>
      <c r="E235" s="228"/>
      <c r="F235" s="228"/>
      <c r="G235" s="251" t="s">
        <v>140</v>
      </c>
      <c r="H235" s="295">
        <v>2200</v>
      </c>
      <c r="I235" s="211">
        <f>H235-H235*(I5/100)</f>
        <v>1870</v>
      </c>
      <c r="J235" s="370">
        <f>H235-(H235*J5/100)</f>
        <v>1760</v>
      </c>
    </row>
    <row r="236" spans="2:10" ht="36" customHeight="1">
      <c r="B236" s="70">
        <v>310058</v>
      </c>
      <c r="C236" s="63" t="s">
        <v>284</v>
      </c>
      <c r="D236" s="250" t="s">
        <v>135</v>
      </c>
      <c r="E236" s="228"/>
      <c r="F236" s="228"/>
      <c r="G236" s="252" t="s">
        <v>141</v>
      </c>
      <c r="H236" s="299">
        <v>3565</v>
      </c>
      <c r="I236" s="211">
        <f>H236-H236*(I5/100)</f>
        <v>3030.25</v>
      </c>
      <c r="J236" s="370">
        <f>H236-(H236*J5/100)</f>
        <v>2852</v>
      </c>
    </row>
    <row r="237" spans="2:10" ht="31.5" customHeight="1" thickBot="1">
      <c r="B237" s="111">
        <v>610004</v>
      </c>
      <c r="C237" s="162"/>
      <c r="D237" s="199" t="s">
        <v>132</v>
      </c>
      <c r="E237" s="125"/>
      <c r="F237" s="125"/>
      <c r="G237" s="14" t="s">
        <v>142</v>
      </c>
      <c r="H237" s="299">
        <v>2600</v>
      </c>
      <c r="I237" s="257">
        <f>H237-H237*(I5/100)</f>
        <v>2210</v>
      </c>
      <c r="J237" s="379">
        <f>H237-(H237*J5/100)</f>
        <v>2080</v>
      </c>
    </row>
    <row r="238" spans="2:10" ht="52.5" customHeight="1" thickBot="1">
      <c r="B238" s="321"/>
      <c r="C238" s="322"/>
      <c r="D238" s="322" t="s">
        <v>473</v>
      </c>
      <c r="E238" s="323"/>
      <c r="F238" s="323"/>
      <c r="G238" s="324"/>
      <c r="H238" s="312"/>
      <c r="I238" s="313"/>
      <c r="J238" s="381"/>
    </row>
    <row r="239" spans="2:10" ht="39" customHeight="1">
      <c r="B239" s="117">
        <v>310100</v>
      </c>
      <c r="C239" s="39" t="s">
        <v>288</v>
      </c>
      <c r="D239" s="195" t="s">
        <v>474</v>
      </c>
      <c r="E239" s="335"/>
      <c r="F239" s="166"/>
      <c r="G239" s="192" t="s">
        <v>478</v>
      </c>
      <c r="H239" s="298">
        <v>10850</v>
      </c>
      <c r="I239" s="213">
        <f>H239-H239*(I5/100)</f>
        <v>9222.5</v>
      </c>
      <c r="J239" s="374">
        <f>H239-(H239*J5/100)</f>
        <v>8680</v>
      </c>
    </row>
    <row r="240" spans="2:10" ht="39" customHeight="1">
      <c r="B240" s="70">
        <v>610011</v>
      </c>
      <c r="C240" s="63" t="s">
        <v>409</v>
      </c>
      <c r="D240" s="84" t="s">
        <v>475</v>
      </c>
      <c r="E240" s="335"/>
      <c r="F240" s="166"/>
      <c r="G240" s="34" t="s">
        <v>480</v>
      </c>
      <c r="H240" s="295">
        <v>5480</v>
      </c>
      <c r="I240" s="213">
        <f>H240-H240*(I5/100)</f>
        <v>4658</v>
      </c>
      <c r="J240" s="374">
        <f>H240-(H240*J5/100)</f>
        <v>4384</v>
      </c>
    </row>
    <row r="241" spans="2:10" ht="39" customHeight="1">
      <c r="B241" s="117">
        <v>310101</v>
      </c>
      <c r="C241" s="39" t="s">
        <v>287</v>
      </c>
      <c r="D241" s="195" t="s">
        <v>476</v>
      </c>
      <c r="E241" s="335"/>
      <c r="F241" s="166"/>
      <c r="G241" s="34" t="s">
        <v>479</v>
      </c>
      <c r="H241" s="295">
        <v>11315</v>
      </c>
      <c r="I241" s="213">
        <f>H241-H241*(I5/100)</f>
        <v>9617.75</v>
      </c>
      <c r="J241" s="374">
        <f>H241-(H241*J5/100)</f>
        <v>9052</v>
      </c>
    </row>
    <row r="242" spans="2:10" ht="39" customHeight="1" thickBot="1">
      <c r="B242" s="111">
        <v>610013</v>
      </c>
      <c r="C242" s="180" t="s">
        <v>411</v>
      </c>
      <c r="D242" s="336" t="s">
        <v>477</v>
      </c>
      <c r="E242" s="335"/>
      <c r="F242" s="166"/>
      <c r="G242" s="14" t="s">
        <v>481</v>
      </c>
      <c r="H242" s="299">
        <v>6370</v>
      </c>
      <c r="I242" s="213">
        <f>H242-H242*(I5/100)</f>
        <v>5414.5</v>
      </c>
      <c r="J242" s="374">
        <f>H242-(H242*J5/100)</f>
        <v>5096</v>
      </c>
    </row>
    <row r="243" spans="2:10" ht="52.5" customHeight="1" thickBot="1">
      <c r="B243" s="349"/>
      <c r="C243" s="350"/>
      <c r="D243" s="350" t="s">
        <v>484</v>
      </c>
      <c r="E243" s="348"/>
      <c r="F243" s="348"/>
      <c r="G243" s="351"/>
      <c r="H243" s="352"/>
      <c r="I243" s="353"/>
      <c r="J243" s="380"/>
    </row>
    <row r="244" spans="2:10" ht="56.25" customHeight="1">
      <c r="B244" s="117">
        <v>210130</v>
      </c>
      <c r="C244" s="78" t="s">
        <v>549</v>
      </c>
      <c r="D244" s="404" t="s">
        <v>552</v>
      </c>
      <c r="E244" s="343"/>
      <c r="F244" s="273"/>
      <c r="G244" s="344" t="s">
        <v>482</v>
      </c>
      <c r="H244" s="294">
        <v>4500</v>
      </c>
      <c r="I244" s="259">
        <f>H244-H244*(I5/100)</f>
        <v>3825</v>
      </c>
      <c r="J244" s="384">
        <f>H244-(H244*J5/100)</f>
        <v>3600</v>
      </c>
    </row>
    <row r="245" spans="2:10" ht="56.25" customHeight="1">
      <c r="B245" s="117">
        <v>210131</v>
      </c>
      <c r="C245" s="78" t="s">
        <v>550</v>
      </c>
      <c r="D245" s="40" t="s">
        <v>553</v>
      </c>
      <c r="E245" s="166"/>
      <c r="F245" s="125"/>
      <c r="G245" s="161" t="s">
        <v>107</v>
      </c>
      <c r="H245" s="287">
        <v>4770</v>
      </c>
      <c r="I245" s="211">
        <f>H245-H245*(I5/100)</f>
        <v>4054.5</v>
      </c>
      <c r="J245" s="370">
        <f>H245-(H245*J5/100)</f>
        <v>3816</v>
      </c>
    </row>
    <row r="246" spans="2:10" ht="56.25" customHeight="1" thickBot="1">
      <c r="B246" s="117">
        <v>210132</v>
      </c>
      <c r="C246" s="78" t="s">
        <v>551</v>
      </c>
      <c r="D246" s="177" t="s">
        <v>554</v>
      </c>
      <c r="E246" s="342"/>
      <c r="F246" s="223"/>
      <c r="G246" s="339" t="s">
        <v>503</v>
      </c>
      <c r="H246" s="295">
        <v>5000</v>
      </c>
      <c r="I246" s="211">
        <f>H246-H246*(I5/100)</f>
        <v>4250</v>
      </c>
      <c r="J246" s="370">
        <f>H246-(H246*J5/100)</f>
        <v>4000</v>
      </c>
    </row>
    <row r="247" spans="2:10" ht="31.5" customHeight="1">
      <c r="B247" s="68">
        <v>310080</v>
      </c>
      <c r="C247" s="69" t="s">
        <v>485</v>
      </c>
      <c r="D247" s="341" t="s">
        <v>530</v>
      </c>
      <c r="E247" s="343"/>
      <c r="F247" s="273"/>
      <c r="G247" s="344" t="s">
        <v>482</v>
      </c>
      <c r="H247" s="294">
        <v>9970</v>
      </c>
      <c r="I247" s="259">
        <f>H247-H247*(I5/100)</f>
        <v>8474.5</v>
      </c>
      <c r="J247" s="384">
        <f>H247-(H247*J5/100)</f>
        <v>7976</v>
      </c>
    </row>
    <row r="248" spans="2:10" ht="27.75" customHeight="1">
      <c r="B248" s="70">
        <v>610011</v>
      </c>
      <c r="C248" s="63" t="s">
        <v>409</v>
      </c>
      <c r="D248" s="265" t="s">
        <v>58</v>
      </c>
      <c r="E248" s="166"/>
      <c r="F248" s="125"/>
      <c r="G248" s="161" t="s">
        <v>107</v>
      </c>
      <c r="H248" s="287">
        <v>3500</v>
      </c>
      <c r="I248" s="211">
        <f>H248-H248*(I5/100)</f>
        <v>2975</v>
      </c>
      <c r="J248" s="370">
        <f>H248-(H248*J5/100)</f>
        <v>2800</v>
      </c>
    </row>
    <row r="249" spans="2:10" ht="31.5" customHeight="1">
      <c r="B249" s="117">
        <v>310081</v>
      </c>
      <c r="C249" s="39" t="s">
        <v>487</v>
      </c>
      <c r="D249" s="177" t="s">
        <v>531</v>
      </c>
      <c r="E249" s="342"/>
      <c r="F249" s="223"/>
      <c r="G249" s="339" t="s">
        <v>503</v>
      </c>
      <c r="H249" s="295">
        <v>10400</v>
      </c>
      <c r="I249" s="211">
        <f>H249-H249*(I5/100)</f>
        <v>8840</v>
      </c>
      <c r="J249" s="370">
        <f>H249-(H249*J5/100)</f>
        <v>8320</v>
      </c>
    </row>
    <row r="250" spans="2:10" ht="27" customHeight="1">
      <c r="B250" s="111">
        <v>610012</v>
      </c>
      <c r="C250" s="180" t="s">
        <v>410</v>
      </c>
      <c r="D250" s="354" t="s">
        <v>59</v>
      </c>
      <c r="E250" s="166"/>
      <c r="F250" s="338"/>
      <c r="G250" s="190" t="s">
        <v>109</v>
      </c>
      <c r="H250" s="286">
        <v>4325</v>
      </c>
      <c r="I250" s="257">
        <f>H250-H250*(I5/100)</f>
        <v>3676.25</v>
      </c>
      <c r="J250" s="379">
        <f>H250-(H250*J5/100)</f>
        <v>3460</v>
      </c>
    </row>
    <row r="251" spans="2:10" ht="31.5" customHeight="1">
      <c r="B251" s="70">
        <v>310081</v>
      </c>
      <c r="C251" s="63" t="s">
        <v>486</v>
      </c>
      <c r="D251" s="164" t="s">
        <v>532</v>
      </c>
      <c r="E251" s="342"/>
      <c r="F251" s="223"/>
      <c r="G251" s="355" t="s">
        <v>483</v>
      </c>
      <c r="H251" s="295">
        <v>10540</v>
      </c>
      <c r="I251" s="211">
        <f>H251-H251*(I5/100)</f>
        <v>8959</v>
      </c>
      <c r="J251" s="370">
        <f>H251-(H251*J5/100)</f>
        <v>8432</v>
      </c>
    </row>
    <row r="252" spans="2:10" ht="31.5" customHeight="1" thickBot="1">
      <c r="B252" s="71">
        <v>610013</v>
      </c>
      <c r="C252" s="74" t="s">
        <v>411</v>
      </c>
      <c r="D252" s="270" t="s">
        <v>60</v>
      </c>
      <c r="E252" s="346"/>
      <c r="F252" s="347"/>
      <c r="G252" s="340" t="s">
        <v>488</v>
      </c>
      <c r="H252" s="285">
        <v>5000</v>
      </c>
      <c r="I252" s="256">
        <f>H252-H252*(I5/100)</f>
        <v>4250</v>
      </c>
      <c r="J252" s="371">
        <f>H252-(H252*J5/100)</f>
        <v>4000</v>
      </c>
    </row>
    <row r="253" spans="2:10" ht="81.75" customHeight="1">
      <c r="B253" s="117">
        <v>410075</v>
      </c>
      <c r="C253" s="78" t="s">
        <v>490</v>
      </c>
      <c r="D253" s="345" t="s">
        <v>491</v>
      </c>
      <c r="E253" s="125"/>
      <c r="F253" s="125"/>
      <c r="G253" s="192" t="s">
        <v>493</v>
      </c>
      <c r="H253" s="298">
        <v>10850</v>
      </c>
      <c r="I253" s="213">
        <f>H253-H253*(I5/100)</f>
        <v>9222.5</v>
      </c>
      <c r="J253" s="374">
        <f>H253-(H253*J5/100)</f>
        <v>8680</v>
      </c>
    </row>
    <row r="254" spans="2:10" ht="88.5" customHeight="1" thickBot="1">
      <c r="B254" s="70">
        <v>410076</v>
      </c>
      <c r="C254" s="61" t="s">
        <v>489</v>
      </c>
      <c r="D254" s="181" t="s">
        <v>492</v>
      </c>
      <c r="E254" s="125"/>
      <c r="F254" s="125"/>
      <c r="G254" s="192" t="s">
        <v>493</v>
      </c>
      <c r="H254" s="295">
        <v>10850</v>
      </c>
      <c r="I254" s="213">
        <f>H254-H254*(I5/100)</f>
        <v>9222.5</v>
      </c>
      <c r="J254" s="374">
        <f>H254-(H254*J5/100)</f>
        <v>8680</v>
      </c>
    </row>
    <row r="255" spans="2:10" ht="52.5" customHeight="1" thickBot="1">
      <c r="B255" s="349"/>
      <c r="C255" s="350"/>
      <c r="D255" s="350" t="s">
        <v>448</v>
      </c>
      <c r="E255" s="348"/>
      <c r="F255" s="348"/>
      <c r="G255" s="351"/>
      <c r="H255" s="352"/>
      <c r="I255" s="353"/>
      <c r="J255" s="380"/>
    </row>
    <row r="256" spans="2:10" ht="36" customHeight="1" thickBot="1">
      <c r="B256" s="117">
        <v>210133</v>
      </c>
      <c r="C256" s="78" t="s">
        <v>569</v>
      </c>
      <c r="D256" s="404" t="s">
        <v>573</v>
      </c>
      <c r="E256" s="343"/>
      <c r="F256" s="273"/>
      <c r="G256" s="413" t="s">
        <v>8</v>
      </c>
      <c r="H256" s="294">
        <v>4500</v>
      </c>
      <c r="I256" s="259">
        <f>H256-H256*(I5/100)</f>
        <v>3825</v>
      </c>
      <c r="J256" s="384">
        <f>H256-(H256*J5/100)</f>
        <v>3600</v>
      </c>
    </row>
    <row r="257" spans="2:10" ht="36" customHeight="1">
      <c r="B257" s="117">
        <v>210134</v>
      </c>
      <c r="C257" s="78" t="s">
        <v>570</v>
      </c>
      <c r="D257" s="40" t="s">
        <v>574</v>
      </c>
      <c r="E257" s="166"/>
      <c r="F257" s="125"/>
      <c r="G257" s="186" t="s">
        <v>8</v>
      </c>
      <c r="H257" s="287">
        <v>4500</v>
      </c>
      <c r="I257" s="259">
        <f>H257-H257*(I5/100)</f>
        <v>3825</v>
      </c>
      <c r="J257" s="370">
        <f>H257-(H257*J5/100)</f>
        <v>3600</v>
      </c>
    </row>
    <row r="258" spans="2:10" ht="36" customHeight="1">
      <c r="B258" s="117">
        <v>210135</v>
      </c>
      <c r="C258" s="78" t="s">
        <v>571</v>
      </c>
      <c r="D258" s="177" t="s">
        <v>575</v>
      </c>
      <c r="E258" s="342"/>
      <c r="F258" s="223"/>
      <c r="G258" s="186" t="s">
        <v>41</v>
      </c>
      <c r="H258" s="295">
        <v>5000</v>
      </c>
      <c r="I258" s="211">
        <f>H258-H258*(I5/100)</f>
        <v>4250</v>
      </c>
      <c r="J258" s="370">
        <f>H258-(H258*J5/100)</f>
        <v>4000</v>
      </c>
    </row>
    <row r="259" spans="2:10" ht="40.5" customHeight="1" thickBot="1">
      <c r="B259" s="117">
        <v>210136</v>
      </c>
      <c r="C259" s="78" t="s">
        <v>572</v>
      </c>
      <c r="D259" s="177" t="s">
        <v>576</v>
      </c>
      <c r="E259" s="342"/>
      <c r="F259" s="223"/>
      <c r="G259" s="339" t="s">
        <v>41</v>
      </c>
      <c r="H259" s="295">
        <v>5000</v>
      </c>
      <c r="I259" s="211">
        <f>H259-H259*(I5/100)</f>
        <v>4250</v>
      </c>
      <c r="J259" s="370">
        <f>H259-(H259*J5/100)</f>
        <v>4000</v>
      </c>
    </row>
    <row r="260" spans="2:10" ht="38.25" customHeight="1">
      <c r="B260" s="68">
        <v>310081</v>
      </c>
      <c r="C260" s="69" t="s">
        <v>288</v>
      </c>
      <c r="D260" s="341" t="s">
        <v>285</v>
      </c>
      <c r="E260" s="343"/>
      <c r="F260" s="273"/>
      <c r="G260" s="344" t="s">
        <v>482</v>
      </c>
      <c r="H260" s="294">
        <v>9970</v>
      </c>
      <c r="I260" s="259">
        <f>H260-H260*(I5/100)</f>
        <v>8474.5</v>
      </c>
      <c r="J260" s="384">
        <f>H260-(H260*J5/100)</f>
        <v>7976</v>
      </c>
    </row>
    <row r="261" spans="2:10" ht="38.25" customHeight="1">
      <c r="B261" s="70">
        <v>610011</v>
      </c>
      <c r="C261" s="63" t="s">
        <v>409</v>
      </c>
      <c r="D261" s="265" t="s">
        <v>58</v>
      </c>
      <c r="E261" s="166"/>
      <c r="F261" s="125"/>
      <c r="G261" s="161" t="s">
        <v>107</v>
      </c>
      <c r="H261" s="287">
        <v>3500</v>
      </c>
      <c r="I261" s="211">
        <f>H261-H261*(I5/100)</f>
        <v>2975</v>
      </c>
      <c r="J261" s="370">
        <f>H261-(H261*J5/100)</f>
        <v>2800</v>
      </c>
    </row>
    <row r="262" spans="2:10" ht="38.25" customHeight="1">
      <c r="B262" s="117">
        <v>310080</v>
      </c>
      <c r="C262" s="39" t="s">
        <v>287</v>
      </c>
      <c r="D262" s="177" t="s">
        <v>286</v>
      </c>
      <c r="E262" s="342"/>
      <c r="F262" s="223"/>
      <c r="G262" s="339" t="s">
        <v>483</v>
      </c>
      <c r="H262" s="295">
        <v>10540</v>
      </c>
      <c r="I262" s="211">
        <f>H262-H262*(I5/100)</f>
        <v>8959</v>
      </c>
      <c r="J262" s="370">
        <f>H262-(H262*J5/100)</f>
        <v>8432</v>
      </c>
    </row>
    <row r="263" spans="2:10" ht="38.25" customHeight="1" thickBot="1">
      <c r="B263" s="71">
        <v>610013</v>
      </c>
      <c r="C263" s="74" t="s">
        <v>411</v>
      </c>
      <c r="D263" s="270" t="s">
        <v>60</v>
      </c>
      <c r="E263" s="346"/>
      <c r="F263" s="347" t="s">
        <v>422</v>
      </c>
      <c r="G263" s="340" t="s">
        <v>488</v>
      </c>
      <c r="H263" s="285">
        <v>5000</v>
      </c>
      <c r="I263" s="256">
        <f>H263-H263*(I5/100)</f>
        <v>4250</v>
      </c>
      <c r="J263" s="371">
        <f>H263-(H263*J5/100)</f>
        <v>4000</v>
      </c>
    </row>
    <row r="264" spans="2:10" ht="38.25" customHeight="1">
      <c r="B264" s="117">
        <v>310096</v>
      </c>
      <c r="C264" s="39" t="s">
        <v>288</v>
      </c>
      <c r="D264" s="177" t="s">
        <v>285</v>
      </c>
      <c r="E264" s="342"/>
      <c r="F264" s="228"/>
      <c r="G264" s="339" t="s">
        <v>482</v>
      </c>
      <c r="H264" s="298">
        <v>10385</v>
      </c>
      <c r="I264" s="257">
        <f>H264-H264*(I5/100)</f>
        <v>8827.25</v>
      </c>
      <c r="J264" s="379">
        <f>H264-(H264*J5/100)</f>
        <v>8308</v>
      </c>
    </row>
    <row r="265" spans="2:10" ht="38.25" customHeight="1">
      <c r="B265" s="70">
        <v>610011</v>
      </c>
      <c r="C265" s="63" t="s">
        <v>409</v>
      </c>
      <c r="D265" s="265" t="s">
        <v>58</v>
      </c>
      <c r="E265" s="166"/>
      <c r="F265" s="125"/>
      <c r="G265" s="161" t="s">
        <v>107</v>
      </c>
      <c r="H265" s="287">
        <v>3500</v>
      </c>
      <c r="I265" s="211">
        <f>H265-H265*I5/100</f>
        <v>2975</v>
      </c>
      <c r="J265" s="370">
        <f>H265-(H265*J5/100)</f>
        <v>2800</v>
      </c>
    </row>
    <row r="266" spans="2:10" ht="38.25" customHeight="1">
      <c r="B266" s="117">
        <v>310097</v>
      </c>
      <c r="C266" s="39" t="s">
        <v>287</v>
      </c>
      <c r="D266" s="177" t="s">
        <v>286</v>
      </c>
      <c r="E266" s="342"/>
      <c r="F266" s="223"/>
      <c r="G266" s="339" t="s">
        <v>483</v>
      </c>
      <c r="H266" s="295">
        <v>10540</v>
      </c>
      <c r="I266" s="211">
        <f>H266-H266*(I5/100)</f>
        <v>8959</v>
      </c>
      <c r="J266" s="370">
        <f>H266-(H266*J5/100)</f>
        <v>8432</v>
      </c>
    </row>
    <row r="267" spans="2:10" ht="38.25" customHeight="1" thickBot="1">
      <c r="B267" s="71">
        <v>610013</v>
      </c>
      <c r="C267" s="74" t="s">
        <v>411</v>
      </c>
      <c r="D267" s="270" t="s">
        <v>60</v>
      </c>
      <c r="E267" s="346"/>
      <c r="F267" s="347"/>
      <c r="G267" s="340" t="s">
        <v>488</v>
      </c>
      <c r="H267" s="285">
        <v>5000</v>
      </c>
      <c r="I267" s="256">
        <f>H267-H267*(I5/100)</f>
        <v>4250</v>
      </c>
      <c r="J267" s="371">
        <f>H267-(H267*J5/100)</f>
        <v>4000</v>
      </c>
    </row>
    <row r="268" spans="2:10" ht="115.5" customHeight="1">
      <c r="B268" s="117">
        <v>410049</v>
      </c>
      <c r="C268" s="78" t="s">
        <v>423</v>
      </c>
      <c r="D268" s="345" t="s">
        <v>438</v>
      </c>
      <c r="E268" s="125"/>
      <c r="F268" s="125"/>
      <c r="G268" s="192" t="s">
        <v>493</v>
      </c>
      <c r="H268" s="298">
        <v>10850</v>
      </c>
      <c r="I268" s="213">
        <f>H268-H268*(I5/100)</f>
        <v>9222.5</v>
      </c>
      <c r="J268" s="374">
        <f>H268-(H268*J5/100)</f>
        <v>8680</v>
      </c>
    </row>
    <row r="269" spans="2:10" ht="115.5" customHeight="1" thickBot="1">
      <c r="B269" s="70">
        <v>410050</v>
      </c>
      <c r="C269" s="61" t="s">
        <v>289</v>
      </c>
      <c r="D269" s="181" t="s">
        <v>439</v>
      </c>
      <c r="E269" s="125"/>
      <c r="F269" s="125"/>
      <c r="G269" s="34" t="s">
        <v>493</v>
      </c>
      <c r="H269" s="295">
        <v>10850</v>
      </c>
      <c r="I269" s="213">
        <f>H269-H269*I5/100</f>
        <v>9222.5</v>
      </c>
      <c r="J269" s="374">
        <f>H269-(H269*J5/100)</f>
        <v>8680</v>
      </c>
    </row>
    <row r="270" spans="2:10" ht="69.75" customHeight="1" thickBot="1">
      <c r="B270" s="308"/>
      <c r="C270" s="309"/>
      <c r="D270" s="309" t="s">
        <v>67</v>
      </c>
      <c r="E270" s="310"/>
      <c r="F270" s="310"/>
      <c r="G270" s="311"/>
      <c r="H270" s="314"/>
      <c r="I270" s="315"/>
      <c r="J270" s="382"/>
    </row>
    <row r="271" spans="2:10" ht="57" customHeight="1">
      <c r="B271" s="68">
        <v>210020</v>
      </c>
      <c r="C271" s="89" t="s">
        <v>290</v>
      </c>
      <c r="D271" s="51" t="s">
        <v>99</v>
      </c>
      <c r="E271" s="45"/>
      <c r="F271" s="45"/>
      <c r="G271" s="43" t="s">
        <v>12</v>
      </c>
      <c r="H271" s="294">
        <v>1900</v>
      </c>
      <c r="I271" s="259">
        <f>H271-H271*(I5/100)</f>
        <v>1615</v>
      </c>
      <c r="J271" s="384">
        <f>H271-(H271*J5/100)</f>
        <v>1520</v>
      </c>
    </row>
    <row r="272" spans="2:10" ht="57" customHeight="1">
      <c r="B272" s="70">
        <v>210021</v>
      </c>
      <c r="C272" s="61" t="s">
        <v>291</v>
      </c>
      <c r="D272" s="49" t="s">
        <v>100</v>
      </c>
      <c r="E272" s="11"/>
      <c r="F272" s="11"/>
      <c r="G272" s="34" t="s">
        <v>39</v>
      </c>
      <c r="H272" s="295">
        <v>2070</v>
      </c>
      <c r="I272" s="211">
        <f>H272-H272*(I5/100)</f>
        <v>1759.5</v>
      </c>
      <c r="J272" s="370">
        <f>H272-(H272*J5/100)</f>
        <v>1656</v>
      </c>
    </row>
    <row r="273" spans="2:10" ht="57" customHeight="1" thickBot="1">
      <c r="B273" s="71">
        <v>210022</v>
      </c>
      <c r="C273" s="104" t="s">
        <v>292</v>
      </c>
      <c r="D273" s="52" t="s">
        <v>101</v>
      </c>
      <c r="E273" s="143"/>
      <c r="F273" s="143"/>
      <c r="G273" s="44" t="s">
        <v>40</v>
      </c>
      <c r="H273" s="296">
        <v>2240</v>
      </c>
      <c r="I273" s="256">
        <f>H273-H273*(I5/100)</f>
        <v>1904</v>
      </c>
      <c r="J273" s="371">
        <f>H273-(H273*J5/100)</f>
        <v>1792</v>
      </c>
    </row>
    <row r="274" spans="2:10" ht="29.25" customHeight="1">
      <c r="B274" s="117">
        <v>210070</v>
      </c>
      <c r="C274" s="236" t="s">
        <v>299</v>
      </c>
      <c r="D274" s="195" t="s">
        <v>293</v>
      </c>
      <c r="E274" s="86"/>
      <c r="F274" s="11"/>
      <c r="G274" s="192" t="s">
        <v>147</v>
      </c>
      <c r="H274" s="298">
        <v>3350</v>
      </c>
      <c r="I274" s="257">
        <f>H274-H274*(I5/100)</f>
        <v>2847.5</v>
      </c>
      <c r="J274" s="379">
        <f>H274-(H274*J5/100)</f>
        <v>2680</v>
      </c>
    </row>
    <row r="275" spans="2:10" ht="29.25" customHeight="1">
      <c r="B275" s="70">
        <v>210071</v>
      </c>
      <c r="C275" s="88" t="s">
        <v>300</v>
      </c>
      <c r="D275" s="40" t="s">
        <v>294</v>
      </c>
      <c r="E275" s="87"/>
      <c r="F275" s="165"/>
      <c r="G275" s="34" t="s">
        <v>147</v>
      </c>
      <c r="H275" s="295">
        <v>3360</v>
      </c>
      <c r="I275" s="211">
        <f>H275-H275*(I5/100)</f>
        <v>2856</v>
      </c>
      <c r="J275" s="370">
        <f>H275-(H275*J5/100)</f>
        <v>2688</v>
      </c>
    </row>
    <row r="276" spans="2:10" ht="29.25" customHeight="1">
      <c r="B276" s="70">
        <v>210073</v>
      </c>
      <c r="C276" s="88" t="s">
        <v>301</v>
      </c>
      <c r="D276" s="40" t="s">
        <v>295</v>
      </c>
      <c r="E276" s="87"/>
      <c r="F276" s="165"/>
      <c r="G276" s="34" t="s">
        <v>26</v>
      </c>
      <c r="H276" s="295">
        <v>3580</v>
      </c>
      <c r="I276" s="211">
        <f>H276-H276*(I5/100)</f>
        <v>3043</v>
      </c>
      <c r="J276" s="370">
        <f>H276-(H276*J5/100)</f>
        <v>2864</v>
      </c>
    </row>
    <row r="277" spans="2:10" ht="29.25" customHeight="1">
      <c r="B277" s="70">
        <v>210072</v>
      </c>
      <c r="C277" s="88" t="s">
        <v>302</v>
      </c>
      <c r="D277" s="40" t="s">
        <v>296</v>
      </c>
      <c r="E277" s="86"/>
      <c r="F277" s="11"/>
      <c r="G277" s="34" t="s">
        <v>26</v>
      </c>
      <c r="H277" s="295">
        <v>3580</v>
      </c>
      <c r="I277" s="211">
        <f>H277-H277*(I5/100)</f>
        <v>3043</v>
      </c>
      <c r="J277" s="370">
        <f>H277-(H277*J5/100)</f>
        <v>2864</v>
      </c>
    </row>
    <row r="278" spans="2:10" ht="29.25" customHeight="1">
      <c r="B278" s="70">
        <v>210075</v>
      </c>
      <c r="C278" s="88" t="s">
        <v>303</v>
      </c>
      <c r="D278" s="40" t="s">
        <v>297</v>
      </c>
      <c r="E278" s="86"/>
      <c r="F278" s="11"/>
      <c r="G278" s="34" t="s">
        <v>27</v>
      </c>
      <c r="H278" s="295">
        <v>3800</v>
      </c>
      <c r="I278" s="211">
        <f>H278-H278*(I5/100)</f>
        <v>3230</v>
      </c>
      <c r="J278" s="370">
        <f>H278-(H278*J5/100)</f>
        <v>3040</v>
      </c>
    </row>
    <row r="279" spans="2:10" ht="29.25" customHeight="1">
      <c r="B279" s="111">
        <v>210074</v>
      </c>
      <c r="C279" s="230" t="s">
        <v>304</v>
      </c>
      <c r="D279" s="131" t="s">
        <v>298</v>
      </c>
      <c r="E279" s="394"/>
      <c r="F279" s="395"/>
      <c r="G279" s="14" t="s">
        <v>27</v>
      </c>
      <c r="H279" s="299">
        <v>3800</v>
      </c>
      <c r="I279" s="257">
        <f>H279-H279*(I5/100)</f>
        <v>3230</v>
      </c>
      <c r="J279" s="379">
        <f>H279-(H279*J5/100)</f>
        <v>3040</v>
      </c>
    </row>
    <row r="280" spans="2:10" ht="34.5" customHeight="1">
      <c r="B280" s="70">
        <v>210081</v>
      </c>
      <c r="C280" s="61" t="s">
        <v>313</v>
      </c>
      <c r="D280" s="164" t="s">
        <v>306</v>
      </c>
      <c r="E280" s="127"/>
      <c r="F280" s="127"/>
      <c r="G280" s="161" t="s">
        <v>44</v>
      </c>
      <c r="H280" s="295">
        <v>5040</v>
      </c>
      <c r="I280" s="211">
        <f>H280-H280*(I5/100)</f>
        <v>4284</v>
      </c>
      <c r="J280" s="370">
        <f>H280-(H280*J5/100)</f>
        <v>4032</v>
      </c>
    </row>
    <row r="281" spans="2:10" ht="34.5" customHeight="1">
      <c r="B281" s="70">
        <v>210080</v>
      </c>
      <c r="C281" s="61" t="s">
        <v>314</v>
      </c>
      <c r="D281" s="164" t="s">
        <v>305</v>
      </c>
      <c r="E281" s="127"/>
      <c r="F281" s="127"/>
      <c r="G281" s="161" t="s">
        <v>44</v>
      </c>
      <c r="H281" s="295">
        <v>5040</v>
      </c>
      <c r="I281" s="211">
        <f>H281-H281*(I5/100)</f>
        <v>4284</v>
      </c>
      <c r="J281" s="370">
        <f>H281-(H281*J5/100)</f>
        <v>4032</v>
      </c>
    </row>
    <row r="282" spans="2:10" ht="34.5" customHeight="1">
      <c r="B282" s="70">
        <v>210083</v>
      </c>
      <c r="C282" s="61" t="s">
        <v>315</v>
      </c>
      <c r="D282" s="164" t="s">
        <v>307</v>
      </c>
      <c r="E282" s="127"/>
      <c r="F282" s="127"/>
      <c r="G282" s="161" t="s">
        <v>18</v>
      </c>
      <c r="H282" s="295">
        <v>5375</v>
      </c>
      <c r="I282" s="211">
        <f>H282-H282*(I5/100)</f>
        <v>4568.75</v>
      </c>
      <c r="J282" s="370">
        <f>H282-(H282*J5/100)</f>
        <v>4300</v>
      </c>
    </row>
    <row r="283" spans="2:10" ht="34.5" customHeight="1">
      <c r="B283" s="70">
        <v>210082</v>
      </c>
      <c r="C283" s="61" t="s">
        <v>316</v>
      </c>
      <c r="D283" s="164" t="s">
        <v>308</v>
      </c>
      <c r="E283" s="127"/>
      <c r="F283" s="127"/>
      <c r="G283" s="161" t="s">
        <v>18</v>
      </c>
      <c r="H283" s="295">
        <v>5375</v>
      </c>
      <c r="I283" s="211">
        <f>H283-H283*(I5/100)</f>
        <v>4568.75</v>
      </c>
      <c r="J283" s="370">
        <f>H283-(H283*J5/100)</f>
        <v>4300</v>
      </c>
    </row>
    <row r="284" spans="2:10" ht="34.5" customHeight="1">
      <c r="B284" s="117">
        <v>210085</v>
      </c>
      <c r="C284" s="78" t="s">
        <v>317</v>
      </c>
      <c r="D284" s="177" t="s">
        <v>309</v>
      </c>
      <c r="E284" s="127"/>
      <c r="F284" s="127"/>
      <c r="G284" s="176" t="s">
        <v>17</v>
      </c>
      <c r="H284" s="298">
        <v>5930</v>
      </c>
      <c r="I284" s="211">
        <f>H284-H284*(I5/100)</f>
        <v>5040.5</v>
      </c>
      <c r="J284" s="370">
        <f>H284-(H284*J5/100)</f>
        <v>4744</v>
      </c>
    </row>
    <row r="285" spans="2:10" ht="34.5" customHeight="1">
      <c r="B285" s="70">
        <v>210084</v>
      </c>
      <c r="C285" s="61" t="s">
        <v>318</v>
      </c>
      <c r="D285" s="164" t="s">
        <v>310</v>
      </c>
      <c r="E285" s="127"/>
      <c r="F285" s="127"/>
      <c r="G285" s="161" t="s">
        <v>17</v>
      </c>
      <c r="H285" s="295">
        <v>5930</v>
      </c>
      <c r="I285" s="211">
        <f>H285-H285*(I5/100)</f>
        <v>5040.5</v>
      </c>
      <c r="J285" s="370">
        <f>H285-(H285*J5/100)</f>
        <v>4744</v>
      </c>
    </row>
    <row r="286" spans="2:10" ht="34.5" customHeight="1">
      <c r="B286" s="70">
        <v>210087</v>
      </c>
      <c r="C286" s="61" t="s">
        <v>319</v>
      </c>
      <c r="D286" s="164" t="s">
        <v>311</v>
      </c>
      <c r="E286" s="127"/>
      <c r="F286" s="127"/>
      <c r="G286" s="161" t="s">
        <v>21</v>
      </c>
      <c r="H286" s="295">
        <v>7275</v>
      </c>
      <c r="I286" s="211">
        <f>H286-H286*(I5/100)</f>
        <v>6183.75</v>
      </c>
      <c r="J286" s="370">
        <f>H286-(H286*J5/100)</f>
        <v>5820</v>
      </c>
    </row>
    <row r="287" spans="2:10" ht="34.5" customHeight="1" thickBot="1">
      <c r="B287" s="71">
        <v>210086</v>
      </c>
      <c r="C287" s="104" t="s">
        <v>320</v>
      </c>
      <c r="D287" s="231" t="s">
        <v>312</v>
      </c>
      <c r="E287" s="128"/>
      <c r="F287" s="128"/>
      <c r="G287" s="232" t="s">
        <v>21</v>
      </c>
      <c r="H287" s="297">
        <v>7275</v>
      </c>
      <c r="I287" s="256">
        <f>H287-H287*(I5/100)</f>
        <v>6183.75</v>
      </c>
      <c r="J287" s="371">
        <f>H287-(H287*J5/100)</f>
        <v>5820</v>
      </c>
    </row>
    <row r="288" spans="2:10" ht="46.5" customHeight="1">
      <c r="B288" s="68">
        <v>210025</v>
      </c>
      <c r="C288" s="69" t="s">
        <v>321</v>
      </c>
      <c r="D288" s="51" t="s">
        <v>102</v>
      </c>
      <c r="E288" s="126"/>
      <c r="F288" s="126"/>
      <c r="G288" s="20" t="s">
        <v>33</v>
      </c>
      <c r="H288" s="294">
        <v>3135</v>
      </c>
      <c r="I288" s="259">
        <f>H288-H288*(I5/100)</f>
        <v>2664.75</v>
      </c>
      <c r="J288" s="384">
        <f>H288-(H288*J5/100)</f>
        <v>2508</v>
      </c>
    </row>
    <row r="289" spans="2:10" ht="54" customHeight="1">
      <c r="B289" s="70">
        <v>210026</v>
      </c>
      <c r="C289" s="61" t="s">
        <v>322</v>
      </c>
      <c r="D289" s="49" t="s">
        <v>103</v>
      </c>
      <c r="E289" s="127"/>
      <c r="F289" s="127"/>
      <c r="G289" s="5" t="s">
        <v>34</v>
      </c>
      <c r="H289" s="295">
        <v>3245</v>
      </c>
      <c r="I289" s="211">
        <f>H289-H289*(I5/100)</f>
        <v>2758.25</v>
      </c>
      <c r="J289" s="370">
        <f>H289-(H289*J5/100)</f>
        <v>2596</v>
      </c>
    </row>
    <row r="290" spans="2:10" ht="57" customHeight="1" thickBot="1">
      <c r="B290" s="111">
        <v>210027</v>
      </c>
      <c r="C290" s="137" t="s">
        <v>323</v>
      </c>
      <c r="D290" s="50" t="s">
        <v>104</v>
      </c>
      <c r="E290" s="127"/>
      <c r="F290" s="127"/>
      <c r="G290" s="22" t="s">
        <v>35</v>
      </c>
      <c r="H290" s="299">
        <v>3360</v>
      </c>
      <c r="I290" s="257">
        <f>H290-H290*(I5/100)</f>
        <v>2856</v>
      </c>
      <c r="J290" s="379">
        <f>H290-(H290*J5/100)</f>
        <v>2688</v>
      </c>
    </row>
    <row r="291" spans="2:10" ht="45" customHeight="1">
      <c r="B291" s="68">
        <v>2101100</v>
      </c>
      <c r="C291" s="89" t="s">
        <v>458</v>
      </c>
      <c r="D291" s="268" t="s">
        <v>460</v>
      </c>
      <c r="E291" s="269"/>
      <c r="F291" s="126"/>
      <c r="G291" s="272" t="s">
        <v>462</v>
      </c>
      <c r="H291" s="294">
        <v>7276</v>
      </c>
      <c r="I291" s="210">
        <f>H291-H291*(I5/100)</f>
        <v>6184.6</v>
      </c>
      <c r="J291" s="369">
        <f>H291-(H291*J5/100)</f>
        <v>5820.8</v>
      </c>
    </row>
    <row r="292" spans="2:10" ht="45" customHeight="1">
      <c r="B292" s="117">
        <v>210111</v>
      </c>
      <c r="C292" s="61" t="s">
        <v>459</v>
      </c>
      <c r="D292" s="265" t="s">
        <v>461</v>
      </c>
      <c r="E292" s="267"/>
      <c r="F292" s="127"/>
      <c r="G292" s="34" t="s">
        <v>462</v>
      </c>
      <c r="H292" s="295">
        <v>7276</v>
      </c>
      <c r="I292" s="211">
        <f>H292-H292*(I5/100)</f>
        <v>6184.6</v>
      </c>
      <c r="J292" s="370">
        <f>H292-(H292*J5/100)</f>
        <v>5820.8</v>
      </c>
    </row>
    <row r="293" spans="2:10" ht="42" customHeight="1">
      <c r="B293" s="178">
        <v>210091</v>
      </c>
      <c r="C293" s="185" t="s">
        <v>413</v>
      </c>
      <c r="D293" s="414" t="s">
        <v>415</v>
      </c>
      <c r="E293" s="267"/>
      <c r="F293" s="127"/>
      <c r="G293" s="34" t="s">
        <v>128</v>
      </c>
      <c r="H293" s="295">
        <v>7835</v>
      </c>
      <c r="I293" s="211">
        <f>H293-H293*(I5/100)</f>
        <v>6659.75</v>
      </c>
      <c r="J293" s="370">
        <f>H293-(H293*J5/100)</f>
        <v>6268</v>
      </c>
    </row>
    <row r="294" spans="2:10" ht="41.25" customHeight="1">
      <c r="B294" s="70">
        <v>210092</v>
      </c>
      <c r="C294" s="61" t="s">
        <v>414</v>
      </c>
      <c r="D294" s="84" t="s">
        <v>416</v>
      </c>
      <c r="F294" s="223"/>
      <c r="G294" s="34" t="s">
        <v>128</v>
      </c>
      <c r="H294" s="295">
        <v>7835</v>
      </c>
      <c r="I294" s="211">
        <f>H294-H294*(I5/100)</f>
        <v>6659.75</v>
      </c>
      <c r="J294" s="370">
        <f>H294-(H294*J5/100)</f>
        <v>6268</v>
      </c>
    </row>
    <row r="295" spans="2:10" ht="42" customHeight="1">
      <c r="B295" s="117">
        <v>210140</v>
      </c>
      <c r="C295" s="78" t="s">
        <v>579</v>
      </c>
      <c r="D295" s="264" t="s">
        <v>577</v>
      </c>
      <c r="E295" s="267"/>
      <c r="F295" s="127"/>
      <c r="G295" s="266" t="s">
        <v>581</v>
      </c>
      <c r="H295" s="298">
        <v>8300</v>
      </c>
      <c r="I295" s="213">
        <f>H295-H295*(I5/100)</f>
        <v>7055</v>
      </c>
      <c r="J295" s="374">
        <f>H295-(H295*J5/100)</f>
        <v>6640</v>
      </c>
    </row>
    <row r="296" spans="2:10" ht="41.25" customHeight="1" thickBot="1">
      <c r="B296" s="71">
        <v>210141</v>
      </c>
      <c r="C296" s="104" t="s">
        <v>580</v>
      </c>
      <c r="D296" s="270" t="s">
        <v>578</v>
      </c>
      <c r="E296" s="150"/>
      <c r="F296" s="118"/>
      <c r="G296" s="271" t="s">
        <v>581</v>
      </c>
      <c r="H296" s="296">
        <v>8300</v>
      </c>
      <c r="I296" s="212">
        <f>H296-H296*(I5/100)</f>
        <v>7055</v>
      </c>
      <c r="J296" s="376">
        <f>H296-(H296*J5/100)</f>
        <v>6640</v>
      </c>
    </row>
    <row r="297" spans="2:10" ht="149.25" customHeight="1" thickBot="1">
      <c r="B297" s="144">
        <v>210093</v>
      </c>
      <c r="C297" s="145" t="s">
        <v>325</v>
      </c>
      <c r="D297" s="234" t="s">
        <v>324</v>
      </c>
      <c r="E297" s="46"/>
      <c r="F297" s="46"/>
      <c r="G297" s="142" t="s">
        <v>38</v>
      </c>
      <c r="H297" s="297">
        <v>9500</v>
      </c>
      <c r="I297" s="256">
        <f>H297-H297*(I5/100)</f>
        <v>8075</v>
      </c>
      <c r="J297" s="371">
        <f>H297-(H297*J5/100)</f>
        <v>7600</v>
      </c>
    </row>
    <row r="298" spans="2:10" ht="153" customHeight="1">
      <c r="B298" s="117">
        <v>210106</v>
      </c>
      <c r="C298" s="78" t="s">
        <v>441</v>
      </c>
      <c r="D298" s="85" t="s">
        <v>445</v>
      </c>
      <c r="E298" s="33"/>
      <c r="F298" s="33"/>
      <c r="G298" s="233" t="s">
        <v>442</v>
      </c>
      <c r="H298" s="298">
        <v>5100</v>
      </c>
      <c r="I298" s="257">
        <f>H298-H298*(I5/100)</f>
        <v>4335</v>
      </c>
      <c r="J298" s="379">
        <f>H298-(H298*J5/100)</f>
        <v>4080</v>
      </c>
    </row>
    <row r="299" spans="2:10" ht="153" customHeight="1">
      <c r="B299" s="178">
        <v>210098</v>
      </c>
      <c r="C299" s="185" t="s">
        <v>419</v>
      </c>
      <c r="D299" s="235" t="s">
        <v>434</v>
      </c>
      <c r="E299" s="228"/>
      <c r="F299" s="228"/>
      <c r="G299" s="229" t="s">
        <v>159</v>
      </c>
      <c r="H299" s="289">
        <v>5375</v>
      </c>
      <c r="I299" s="214">
        <f>H299-H299*(I5/100)</f>
        <v>4568.75</v>
      </c>
      <c r="J299" s="386">
        <f>H299-(H299*J5/100)</f>
        <v>4300</v>
      </c>
    </row>
    <row r="300" spans="2:10" ht="172.5" customHeight="1">
      <c r="B300" s="70">
        <v>210101</v>
      </c>
      <c r="C300" s="79" t="s">
        <v>440</v>
      </c>
      <c r="D300" s="84" t="s">
        <v>443</v>
      </c>
      <c r="E300" s="184"/>
      <c r="F300" s="184"/>
      <c r="G300" s="38" t="s">
        <v>444</v>
      </c>
      <c r="H300" s="288">
        <v>3000</v>
      </c>
      <c r="I300" s="211">
        <f>H300-H300*(I5/100)</f>
        <v>2550</v>
      </c>
      <c r="J300" s="370">
        <f>H300-(H300*J5/100)</f>
        <v>2400</v>
      </c>
    </row>
  </sheetData>
  <mergeCells count="1">
    <mergeCell ref="E3:F3"/>
  </mergeCells>
  <hyperlinks>
    <hyperlink ref="G2" r:id="rId1"/>
  </hyperlinks>
  <pageMargins left="0" right="0" top="0.31496062992125984" bottom="0.35433070866141736" header="0.31496062992125984" footer="0.31496062992125984"/>
  <pageSetup paperSize="9" scale="48" fitToHeight="16" orientation="portrait" horizontalDpi="1200" verticalDpi="1200" r:id="rId2"/>
  <rowBreaks count="7" manualBreakCount="7">
    <brk id="34" max="9" man="1"/>
    <brk id="61" max="9" man="1"/>
    <brk id="90" max="9" man="1"/>
    <brk id="128" max="9" man="1"/>
    <brk id="167" max="9" man="1"/>
    <brk id="202" max="9" man="1"/>
    <brk id="242" max="9" man="1"/>
  </rowBreaks>
  <drawing r:id="rId3"/>
  <legacyDrawing r:id="rId4"/>
  <oleObjects>
    <oleObject progId="CorelDraw.Graphic.18" shapeId="1025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price</vt:lpstr>
      <vt:lpstr>price!Print_Area</vt:lpstr>
      <vt:lpstr>price!аааа</vt:lpstr>
      <vt:lpstr>price!Область_печати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</dc:creator>
  <cp:lastModifiedBy>Менеджер4</cp:lastModifiedBy>
  <cp:lastPrinted>2021-10-11T12:26:12Z</cp:lastPrinted>
  <dcterms:created xsi:type="dcterms:W3CDTF">2015-10-30T06:36:16Z</dcterms:created>
  <dcterms:modified xsi:type="dcterms:W3CDTF">2021-12-02T08:14:18Z</dcterms:modified>
</cp:coreProperties>
</file>