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GR3\Desktop\Вероника\МОИ ПРЕДЛОЖЕНИЯ\ИГРУШКА\"/>
    </mc:Choice>
  </mc:AlternateContent>
  <xr:revisionPtr revIDLastSave="0" documentId="13_ncr:1_{0C65151C-6942-4AB7-959E-E1DF9BF23E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 ИГРУШКА" sheetId="1" r:id="rId1"/>
    <sheet name="ХАРАКТЕРИСТИКА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2" i="1"/>
  <c r="M16" i="1"/>
  <c r="M17" i="1"/>
  <c r="M15" i="1"/>
  <c r="M14" i="1"/>
  <c r="M13" i="1"/>
  <c r="M12" i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2" i="1"/>
  <c r="H32" i="1"/>
  <c r="M32" i="1" s="1"/>
  <c r="L31" i="1"/>
  <c r="H31" i="1"/>
  <c r="M31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5" i="1"/>
  <c r="H25" i="1"/>
  <c r="M25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M18" i="1"/>
  <c r="M37" i="1" l="1"/>
  <c r="L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8" authorId="0" shapeId="0" xr:uid="{42C0C939-7BAB-4B7E-ABBD-B6AC6FFF508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 не имеет индивидуальной упаковки. Размеры указаны самой лопатки</t>
        </r>
      </text>
    </comment>
  </commentList>
</comments>
</file>

<file path=xl/sharedStrings.xml><?xml version="1.0" encoding="utf-8"?>
<sst xmlns="http://schemas.openxmlformats.org/spreadsheetml/2006/main" count="164" uniqueCount="94">
  <si>
    <t xml:space="preserve">ПРАЙС- ЛИСТ  ООО"ЧИППОЛИНО"                                                                      </t>
  </si>
  <si>
    <r>
      <t xml:space="preserve">тел/факс: (4967) 62-23-58                                                                                                    </t>
    </r>
    <r>
      <rPr>
        <b/>
        <sz val="11"/>
        <rFont val="Arial Cyr"/>
        <charset val="204"/>
      </rPr>
      <t/>
    </r>
  </si>
  <si>
    <r>
      <t xml:space="preserve">тел/факс: (4967)  61-62-43                                                                                                    </t>
    </r>
    <r>
      <rPr>
        <b/>
        <sz val="11"/>
        <rFont val="Arial Cyr"/>
        <charset val="204"/>
      </rPr>
      <t/>
    </r>
  </si>
  <si>
    <t>Исакова Анастасия  8(929)575-64-13</t>
  </si>
  <si>
    <t>E-mail: Anastasiya-pelikan@yandex.ru</t>
  </si>
  <si>
    <t>Мазурова Лариса     8(903)131-98-06</t>
  </si>
  <si>
    <t>E-mail: Larisa.pelikan@mail.ru</t>
  </si>
  <si>
    <t>Герасимова Вероника  8(926)020-86-76</t>
  </si>
  <si>
    <t>E-mail: Veronika.pelikan@mail.ru</t>
  </si>
  <si>
    <t xml:space="preserve"> 142184, МО, г.Климовск , ул.Товарная, д. 27    </t>
  </si>
  <si>
    <t>График раб . Пн-пят с 8:00 до 17:00</t>
  </si>
  <si>
    <t>www.pelikan-plast.ru</t>
  </si>
  <si>
    <t>Цена в руб. за 1шт.</t>
  </si>
  <si>
    <r>
      <t>Объем гофрокороба.(М</t>
    </r>
    <r>
      <rPr>
        <vertAlign val="superscript"/>
        <sz val="11"/>
        <rFont val="Arial Cyr"/>
        <charset val="204"/>
      </rPr>
      <t>3</t>
    </r>
    <r>
      <rPr>
        <sz val="11"/>
        <rFont val="Arial Cyr"/>
        <charset val="204"/>
      </rPr>
      <t>).</t>
    </r>
  </si>
  <si>
    <t>Вес гофрокороба (КГ.)</t>
  </si>
  <si>
    <t>УКАЖИТЕ ЗАКАЗ в шт. кратно упаковке</t>
  </si>
  <si>
    <t>Вид</t>
  </si>
  <si>
    <t>Наименование изделий</t>
  </si>
  <si>
    <t>Арт</t>
  </si>
  <si>
    <t>Потребительская упаковка</t>
  </si>
  <si>
    <t>Кол-во в упак. (гофрокороб) шт.</t>
  </si>
  <si>
    <t>Без НДС</t>
  </si>
  <si>
    <t>С НДС</t>
  </si>
  <si>
    <t>Упаковок</t>
  </si>
  <si>
    <t>Сумма заказа в рублях с НДС</t>
  </si>
  <si>
    <t>0207</t>
  </si>
  <si>
    <t>Бокс</t>
  </si>
  <si>
    <t>Сетка</t>
  </si>
  <si>
    <r>
      <rPr>
        <b/>
        <sz val="14"/>
        <color theme="1"/>
        <rFont val="Calibri"/>
        <family val="2"/>
        <charset val="204"/>
        <scheme val="minor"/>
      </rPr>
      <t>Юла прозрачная "Котята"</t>
    </r>
    <r>
      <rPr>
        <b/>
        <vertAlign val="superscript"/>
        <sz val="14"/>
        <color theme="1"/>
        <rFont val="Calibri"/>
        <family val="2"/>
        <charset val="204"/>
        <scheme val="minor"/>
      </rPr>
      <t xml:space="preserve"> </t>
    </r>
    <r>
      <rPr>
        <b/>
        <vertAlign val="superscript"/>
        <sz val="20"/>
        <color theme="1"/>
        <rFont val="Calibri"/>
        <family val="2"/>
        <charset val="204"/>
        <scheme val="minor"/>
      </rPr>
      <t>New</t>
    </r>
    <r>
      <rPr>
        <b/>
        <sz val="20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(цвета: голубой , желтый, красный, зеленый, желтый)
d 145, h155 
</t>
    </r>
    <r>
      <rPr>
        <sz val="11"/>
        <color theme="1"/>
        <rFont val="Calibri"/>
        <family val="2"/>
        <charset val="204"/>
        <scheme val="minor"/>
      </rPr>
      <t/>
    </r>
  </si>
  <si>
    <t>0209</t>
  </si>
  <si>
    <r>
      <rPr>
        <b/>
        <sz val="14"/>
        <color theme="1"/>
        <rFont val="Calibri"/>
        <family val="2"/>
        <charset val="204"/>
        <scheme val="minor"/>
      </rPr>
      <t>Юла прозрачная "Галактика"</t>
    </r>
    <r>
      <rPr>
        <b/>
        <vertAlign val="superscript"/>
        <sz val="14"/>
        <color theme="1"/>
        <rFont val="Calibri"/>
        <family val="2"/>
        <charset val="204"/>
        <scheme val="minor"/>
      </rPr>
      <t xml:space="preserve"> </t>
    </r>
    <r>
      <rPr>
        <b/>
        <vertAlign val="superscript"/>
        <sz val="20"/>
        <color theme="1"/>
        <rFont val="Calibri"/>
        <family val="2"/>
        <charset val="204"/>
        <scheme val="minor"/>
      </rPr>
      <t>New</t>
    </r>
    <r>
      <rPr>
        <b/>
        <sz val="20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(цвета: голубой , желтый, красный, зеленый, желтый)
d 145, h155 
</t>
    </r>
    <r>
      <rPr>
        <sz val="11"/>
        <color theme="1"/>
        <rFont val="Calibri"/>
        <family val="2"/>
        <charset val="204"/>
        <scheme val="minor"/>
      </rPr>
      <t/>
    </r>
  </si>
  <si>
    <t>0208</t>
  </si>
  <si>
    <r>
      <rPr>
        <b/>
        <sz val="14"/>
        <color theme="1"/>
        <rFont val="Calibri"/>
        <family val="2"/>
        <charset val="204"/>
        <scheme val="minor"/>
      </rPr>
      <t>Юла прозрачная "Веселые зверята"</t>
    </r>
    <r>
      <rPr>
        <b/>
        <vertAlign val="superscript"/>
        <sz val="14"/>
        <color theme="1"/>
        <rFont val="Calibri"/>
        <family val="2"/>
        <charset val="204"/>
        <scheme val="minor"/>
      </rPr>
      <t xml:space="preserve"> </t>
    </r>
    <r>
      <rPr>
        <b/>
        <vertAlign val="superscript"/>
        <sz val="20"/>
        <color theme="1"/>
        <rFont val="Calibri"/>
        <family val="2"/>
        <charset val="204"/>
        <scheme val="minor"/>
      </rPr>
      <t>New</t>
    </r>
    <r>
      <rPr>
        <b/>
        <sz val="20"/>
        <color theme="1"/>
        <rFont val="Calibri"/>
        <family val="2"/>
        <charset val="204"/>
        <scheme val="minor"/>
      </rPr>
      <t xml:space="preserve"> 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2"/>
        <color theme="1"/>
        <rFont val="Calibri"/>
        <family val="2"/>
        <charset val="204"/>
        <scheme val="minor"/>
      </rPr>
      <t xml:space="preserve">( красный, желтый, оранжевый, голубой, сиреневый)
d 145, h155 
</t>
    </r>
    <r>
      <rPr>
        <sz val="11"/>
        <color theme="1"/>
        <rFont val="Calibri"/>
        <family val="2"/>
        <charset val="204"/>
        <scheme val="minor"/>
      </rPr>
      <t/>
    </r>
  </si>
  <si>
    <t>0206</t>
  </si>
  <si>
    <r>
      <rPr>
        <b/>
        <sz val="14"/>
        <color theme="1"/>
        <rFont val="Calibri"/>
        <family val="2"/>
        <charset val="204"/>
        <scheme val="minor"/>
      </rPr>
      <t xml:space="preserve">Юла прозрачная "Гусеница"    </t>
    </r>
    <r>
      <rPr>
        <sz val="12"/>
        <color theme="1"/>
        <rFont val="Calibri"/>
        <family val="2"/>
        <charset val="204"/>
        <scheme val="minor"/>
      </rPr>
      <t xml:space="preserve">(цвета: красный, зеленый, желтый, оранжевый, , сиреневый)
d 145, h155 
</t>
    </r>
  </si>
  <si>
    <r>
      <rPr>
        <b/>
        <sz val="14"/>
        <color theme="1"/>
        <rFont val="Calibri"/>
        <family val="2"/>
        <charset val="204"/>
        <scheme val="minor"/>
      </rPr>
      <t xml:space="preserve">Юла прозрачная "Клубника"   </t>
    </r>
    <r>
      <rPr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(цвета:  красный, зеленый, желтый, оранжевый, голубой)
d 145, h155 
</t>
    </r>
  </si>
  <si>
    <t>0202</t>
  </si>
  <si>
    <r>
      <rPr>
        <b/>
        <sz val="14"/>
        <color theme="1"/>
        <rFont val="Calibri"/>
        <family val="2"/>
        <charset val="204"/>
        <scheme val="minor"/>
      </rPr>
      <t xml:space="preserve">Юла прозрачная "Пчелка"        </t>
    </r>
    <r>
      <rPr>
        <sz val="12"/>
        <color theme="1"/>
        <rFont val="Calibri"/>
        <family val="2"/>
        <charset val="204"/>
        <scheme val="minor"/>
      </rPr>
      <t xml:space="preserve">(цвета:  красный, зеленый, желтый, , сиреневый, голубой)
d 145, h155
</t>
    </r>
  </si>
  <si>
    <t>0203</t>
  </si>
  <si>
    <r>
      <rPr>
        <b/>
        <sz val="14"/>
        <color theme="1"/>
        <rFont val="Calibri"/>
        <family val="2"/>
        <charset val="204"/>
        <scheme val="minor"/>
      </rPr>
      <t xml:space="preserve">Юла прозрачная "Апельсин"   </t>
    </r>
    <r>
      <rPr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(цвета: красный, зеленый, желтый, оранжевый, голубой, сиреневый)
d 145, h155 
</t>
    </r>
  </si>
  <si>
    <t>0204</t>
  </si>
  <si>
    <r>
      <rPr>
        <b/>
        <sz val="14"/>
        <color theme="1"/>
        <rFont val="Calibri"/>
        <family val="2"/>
        <charset val="204"/>
        <scheme val="minor"/>
      </rPr>
      <t xml:space="preserve">Юла прозрачная "Колобок"     </t>
    </r>
    <r>
      <rPr>
        <sz val="12"/>
        <color theme="1"/>
        <rFont val="Calibri"/>
        <family val="2"/>
        <charset val="204"/>
        <scheme val="minor"/>
      </rPr>
      <t xml:space="preserve">(цвета: красный, зеленый, желтый, оранжевый, голубой, сиреневый)
d 145, h155
</t>
    </r>
  </si>
  <si>
    <t>0205</t>
  </si>
  <si>
    <r>
      <rPr>
        <b/>
        <sz val="14"/>
        <color theme="1"/>
        <rFont val="Calibri"/>
        <family val="2"/>
        <charset val="204"/>
        <scheme val="minor"/>
      </rPr>
      <t>Лопатка детская с ручкой</t>
    </r>
    <r>
      <rPr>
        <sz val="14"/>
        <color theme="1"/>
        <rFont val="Calibri"/>
        <family val="2"/>
        <scheme val="minor"/>
      </rPr>
      <t xml:space="preserve">                             </t>
    </r>
    <r>
      <rPr>
        <sz val="12"/>
        <color theme="1"/>
        <rFont val="Calibri"/>
        <family val="2"/>
        <charset val="204"/>
        <scheme val="minor"/>
      </rPr>
      <t xml:space="preserve"> (цвета: розовый, салатовый, голубой, желтый, сиреневый, оранжевый) 555х170х160
</t>
    </r>
  </si>
  <si>
    <t>0101</t>
  </si>
  <si>
    <t>нет</t>
  </si>
  <si>
    <t>Товар сертифицирован ТР ТС 008/2011, ГОСТ ЕN 71-1-2014 ндс 10%</t>
  </si>
  <si>
    <t>Доставка по всей России.</t>
  </si>
  <si>
    <t>Спецификация  ООО " Чипполино"</t>
  </si>
  <si>
    <t>арт</t>
  </si>
  <si>
    <t>наименование</t>
  </si>
  <si>
    <t xml:space="preserve">индивидуальный размер   см </t>
  </si>
  <si>
    <t>размеры транспортного короба, см</t>
  </si>
  <si>
    <t>ОПИСАНИЕ</t>
  </si>
  <si>
    <t>кол-во в уп.(шт)</t>
  </si>
  <si>
    <t>объем трансп.уп.</t>
  </si>
  <si>
    <t>вес  трансп.уп.</t>
  </si>
  <si>
    <t>ширина</t>
  </si>
  <si>
    <t>высота</t>
  </si>
  <si>
    <t>глубина</t>
  </si>
  <si>
    <t>0201</t>
  </si>
  <si>
    <t>Юла прозрачная "Гусеница"</t>
  </si>
  <si>
    <t>0,069м3</t>
  </si>
  <si>
    <t>5,25 кг</t>
  </si>
  <si>
    <t>d14,5</t>
  </si>
  <si>
    <t>Юла – это игрушка, которая не теряет своей актуальности уже много десятилетий. Даже самые современные, яркие электронные игрушки на батарейках не заменят простую игрушку как юла. Для совсем маленьких деток, Юла — игрушка, которая стимулирует познавательную активность детей и развивает моторику, помогает формировать опыт захвата предметов ладонью.
 Наша яркая и красочная юла  надолго увлечёт вашего малыша. Во время игры Ваш ребёнок учится терпению, вниманию и концентрации. Корпус юлы изготовлен из высококачественного пластика используемого для изготовления тары для пещевых продуктов, он устойчив к ударам и падениям, а механизм вращения – из стали.   Срок службы 5 лет. Срок годности не ограничен.</t>
  </si>
  <si>
    <t>Юла прозрачная "Гусеница" Бокс</t>
  </si>
  <si>
    <t>4,63 кг</t>
  </si>
  <si>
    <t>Юла прозрачная "Клубника"</t>
  </si>
  <si>
    <t>Юла прозрачная "Клубника" Бокс</t>
  </si>
  <si>
    <t>Юла прозрачная "Пчелка"</t>
  </si>
  <si>
    <t>Юла прозрачная "Пчелка"Бокс</t>
  </si>
  <si>
    <t>Юла прозрачная "Апельсин"</t>
  </si>
  <si>
    <t>Юла прозрачная "Апельсин" Бокс</t>
  </si>
  <si>
    <t>Юла прозрачная "Колобок"</t>
  </si>
  <si>
    <t>Юла прозрачная "Колобок" Бокс</t>
  </si>
  <si>
    <t>Юла прозрачная "Веселые зверята"</t>
  </si>
  <si>
    <t>Юла прозрачная "Веселые зврята" Бокс</t>
  </si>
  <si>
    <t>Юла прозрачная "Галактика"</t>
  </si>
  <si>
    <t>Юла прозрачная "Галактика" Бокс</t>
  </si>
  <si>
    <t>Лопатка детская</t>
  </si>
  <si>
    <t>6,64 кг</t>
  </si>
  <si>
    <t>16</t>
  </si>
  <si>
    <t>57</t>
  </si>
  <si>
    <t>Яркий дизайн , практическая польза. Лопата доставит много радости Вашему ребенку а так же принесет пратическую пользу при очистке узкой дорожки ребенком в месте с вами. Прочный, качественный материал и удобная ручка лопаты гарантирует долговечность и комфортное использование.  Срок службы 5 лет. Срок годности не ограничен.</t>
  </si>
  <si>
    <t>28</t>
  </si>
  <si>
    <t>0,080м3</t>
  </si>
  <si>
    <t>01.04.2021г.</t>
  </si>
  <si>
    <t xml:space="preserve">ОПТ 
</t>
  </si>
  <si>
    <r>
      <rPr>
        <b/>
        <sz val="14"/>
        <color indexed="8"/>
        <rFont val="Calibri"/>
        <family val="2"/>
        <charset val="204"/>
      </rPr>
      <t>Юла прозрачная "Дракоши"</t>
    </r>
    <r>
      <rPr>
        <b/>
        <vertAlign val="superscript"/>
        <sz val="14"/>
        <color indexed="8"/>
        <rFont val="Calibri"/>
        <family val="2"/>
        <charset val="204"/>
      </rPr>
      <t xml:space="preserve"> </t>
    </r>
    <r>
      <rPr>
        <b/>
        <sz val="14"/>
        <color indexed="8"/>
        <rFont val="Calibri"/>
        <family val="2"/>
        <charset val="204"/>
      </rPr>
      <t xml:space="preserve"> </t>
    </r>
    <r>
      <rPr>
        <b/>
        <vertAlign val="superscript"/>
        <sz val="14"/>
        <color indexed="8"/>
        <rFont val="Calibri"/>
        <family val="2"/>
        <charset val="204"/>
      </rPr>
      <t>New</t>
    </r>
    <r>
      <rPr>
        <b/>
        <sz val="14"/>
        <color indexed="8"/>
        <rFont val="Calibri"/>
        <family val="2"/>
        <charset val="204"/>
      </rPr>
      <t xml:space="preserve"> </t>
    </r>
    <r>
      <rPr>
        <sz val="14"/>
        <color indexed="8"/>
        <rFont val="Calibri"/>
        <family val="2"/>
        <charset val="204"/>
      </rPr>
      <t xml:space="preserve">
d 145, h155 
</t>
    </r>
  </si>
  <si>
    <r>
      <rPr>
        <b/>
        <sz val="14"/>
        <color indexed="8"/>
        <rFont val="Calibri"/>
        <family val="2"/>
        <charset val="204"/>
      </rPr>
      <t xml:space="preserve">Юла прозрачная "Морской хоровод" </t>
    </r>
    <r>
      <rPr>
        <b/>
        <vertAlign val="superscript"/>
        <sz val="14"/>
        <color indexed="8"/>
        <rFont val="Calibri"/>
        <family val="2"/>
        <charset val="204"/>
      </rPr>
      <t>New</t>
    </r>
    <r>
      <rPr>
        <b/>
        <sz val="14"/>
        <color indexed="8"/>
        <rFont val="Calibri"/>
        <family val="2"/>
        <charset val="204"/>
      </rPr>
      <t xml:space="preserve">  </t>
    </r>
    <r>
      <rPr>
        <b/>
        <vertAlign val="superscript"/>
        <sz val="14"/>
        <color indexed="8"/>
        <rFont val="Calibri"/>
        <family val="2"/>
        <charset val="204"/>
      </rPr>
      <t xml:space="preserve"> </t>
    </r>
    <r>
      <rPr>
        <b/>
        <sz val="14"/>
        <color indexed="8"/>
        <rFont val="Calibri"/>
        <family val="2"/>
        <charset val="204"/>
      </rPr>
      <t xml:space="preserve">  </t>
    </r>
    <r>
      <rPr>
        <sz val="14"/>
        <color indexed="8"/>
        <rFont val="Calibri"/>
        <family val="2"/>
        <charset val="204"/>
      </rPr>
      <t xml:space="preserve">
d 145, h155 
</t>
    </r>
  </si>
  <si>
    <r>
      <rPr>
        <b/>
        <sz val="14"/>
        <color indexed="8"/>
        <rFont val="Calibri"/>
        <family val="2"/>
        <charset val="204"/>
      </rPr>
      <t>Юла прозрачная "Малыши"</t>
    </r>
    <r>
      <rPr>
        <b/>
        <vertAlign val="superscript"/>
        <sz val="14"/>
        <color indexed="8"/>
        <rFont val="Calibri"/>
        <family val="2"/>
        <charset val="204"/>
      </rPr>
      <t xml:space="preserve"> New</t>
    </r>
    <r>
      <rPr>
        <b/>
        <sz val="14"/>
        <color indexed="8"/>
        <rFont val="Calibri"/>
        <family val="2"/>
        <charset val="204"/>
      </rPr>
      <t xml:space="preserve">  </t>
    </r>
    <r>
      <rPr>
        <sz val="14"/>
        <color indexed="8"/>
        <rFont val="Calibri"/>
        <family val="2"/>
        <charset val="204"/>
      </rPr>
      <t xml:space="preserve">
d 145, h155 
</t>
    </r>
  </si>
  <si>
    <r>
      <rPr>
        <b/>
        <sz val="14"/>
        <color indexed="8"/>
        <rFont val="Calibri"/>
        <family val="2"/>
        <charset val="204"/>
      </rPr>
      <t>Юла прозрачная "Волшебная юла"</t>
    </r>
    <r>
      <rPr>
        <b/>
        <vertAlign val="superscript"/>
        <sz val="14"/>
        <color indexed="8"/>
        <rFont val="Calibri"/>
        <family val="2"/>
        <charset val="204"/>
      </rPr>
      <t xml:space="preserve"> </t>
    </r>
    <r>
      <rPr>
        <b/>
        <sz val="14"/>
        <color indexed="8"/>
        <rFont val="Calibri"/>
        <family val="2"/>
        <charset val="204"/>
      </rPr>
      <t xml:space="preserve">  </t>
    </r>
    <r>
      <rPr>
        <sz val="14"/>
        <color indexed="8"/>
        <rFont val="Calibri"/>
        <family val="2"/>
        <charset val="204"/>
      </rPr>
      <t xml:space="preserve">
d 145, h155 
</t>
    </r>
  </si>
  <si>
    <t>НОВЫЕ ПОЗИЦИИ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</si>
</sst>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sz val="26"/>
      <name val="Book Antiqua"/>
      <family val="1"/>
    </font>
    <font>
      <sz val="11"/>
      <name val="Arial Cyr"/>
      <charset val="204"/>
    </font>
    <font>
      <sz val="14"/>
      <name val="Arial Cyr"/>
      <charset val="204"/>
    </font>
    <font>
      <b/>
      <sz val="11"/>
      <name val="Arial Cyr"/>
      <charset val="204"/>
    </font>
    <font>
      <sz val="14"/>
      <name val="Book Antiqua"/>
      <family val="1"/>
      <charset val="204"/>
    </font>
    <font>
      <sz val="12"/>
      <name val="Book Antiqua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1"/>
      <name val="Arial Cyr"/>
      <family val="2"/>
      <charset val="204"/>
    </font>
    <font>
      <u/>
      <sz val="14"/>
      <color indexed="12"/>
      <name val="Arial Cyr"/>
      <charset val="204"/>
    </font>
    <font>
      <vertAlign val="superscript"/>
      <sz val="11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vertAlign val="superscript"/>
      <sz val="14"/>
      <color theme="1"/>
      <name val="Calibri"/>
      <family val="2"/>
      <charset val="204"/>
      <scheme val="minor"/>
    </font>
    <font>
      <b/>
      <vertAlign val="superscript"/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1"/>
    </font>
    <font>
      <sz val="9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vertAlign val="superscript"/>
      <sz val="14"/>
      <color indexed="8"/>
      <name val="Calibri"/>
      <family val="2"/>
      <charset val="204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6" tint="0.799981688894314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7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1" applyFont="1" applyAlignment="1" applyProtection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wrapText="1"/>
    </xf>
    <xf numFmtId="0" fontId="0" fillId="3" borderId="7" xfId="0" applyFill="1" applyBorder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4" fontId="21" fillId="0" borderId="15" xfId="0" applyNumberFormat="1" applyFont="1" applyBorder="1" applyAlignment="1">
      <alignment horizontal="center" vertical="top"/>
    </xf>
    <xf numFmtId="0" fontId="13" fillId="0" borderId="16" xfId="0" applyFont="1" applyBorder="1" applyAlignment="1">
      <alignment wrapText="1"/>
    </xf>
    <xf numFmtId="0" fontId="13" fillId="5" borderId="7" xfId="0" applyFont="1" applyFill="1" applyBorder="1" applyAlignment="1">
      <alignment wrapText="1"/>
    </xf>
    <xf numFmtId="0" fontId="3" fillId="3" borderId="7" xfId="0" applyFont="1" applyFill="1" applyBorder="1"/>
    <xf numFmtId="0" fontId="0" fillId="5" borderId="7" xfId="0" applyFill="1" applyBorder="1"/>
    <xf numFmtId="0" fontId="11" fillId="0" borderId="14" xfId="0" applyFont="1" applyBorder="1" applyAlignment="1">
      <alignment horizontal="center" wrapText="1"/>
    </xf>
    <xf numFmtId="4" fontId="21" fillId="0" borderId="17" xfId="0" applyNumberFormat="1" applyFont="1" applyBorder="1" applyAlignment="1">
      <alignment horizontal="center" vertical="top"/>
    </xf>
    <xf numFmtId="4" fontId="22" fillId="4" borderId="18" xfId="0" applyNumberFormat="1" applyFont="1" applyFill="1" applyBorder="1" applyAlignment="1">
      <alignment horizontal="center" vertical="top"/>
    </xf>
    <xf numFmtId="0" fontId="3" fillId="0" borderId="7" xfId="0" applyFont="1" applyBorder="1"/>
    <xf numFmtId="0" fontId="16" fillId="3" borderId="1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/>
    </xf>
    <xf numFmtId="0" fontId="21" fillId="0" borderId="17" xfId="0" applyFont="1" applyBorder="1" applyAlignment="1">
      <alignment horizontal="center" vertical="top"/>
    </xf>
    <xf numFmtId="0" fontId="1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4" fillId="0" borderId="0" xfId="0" applyFont="1"/>
    <xf numFmtId="0" fontId="3" fillId="5" borderId="7" xfId="0" applyFont="1" applyFill="1" applyBorder="1"/>
    <xf numFmtId="0" fontId="3" fillId="5" borderId="21" xfId="0" applyFont="1" applyFill="1" applyBorder="1"/>
    <xf numFmtId="0" fontId="25" fillId="0" borderId="22" xfId="0" applyFont="1" applyBorder="1" applyAlignment="1">
      <alignment horizontal="left" vertical="center"/>
    </xf>
    <xf numFmtId="1" fontId="25" fillId="0" borderId="22" xfId="0" applyNumberFormat="1" applyFont="1" applyBorder="1" applyAlignment="1">
      <alignment horizontal="left" vertical="center"/>
    </xf>
    <xf numFmtId="49" fontId="25" fillId="0" borderId="22" xfId="0" applyNumberFormat="1" applyFont="1" applyBorder="1" applyAlignment="1">
      <alignment horizontal="left" vertical="center"/>
    </xf>
    <xf numFmtId="0" fontId="25" fillId="4" borderId="22" xfId="0" applyFont="1" applyFill="1" applyBorder="1" applyAlignment="1">
      <alignment horizontal="left" vertical="center" wrapText="1"/>
    </xf>
    <xf numFmtId="164" fontId="25" fillId="0" borderId="22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6" borderId="7" xfId="0" applyFont="1" applyFill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164" fontId="26" fillId="0" borderId="22" xfId="0" applyNumberFormat="1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 wrapText="1"/>
    </xf>
    <xf numFmtId="164" fontId="26" fillId="0" borderId="23" xfId="0" applyNumberFormat="1" applyFont="1" applyBorder="1" applyAlignment="1">
      <alignment horizontal="left" vertical="center" wrapText="1"/>
    </xf>
    <xf numFmtId="49" fontId="26" fillId="0" borderId="23" xfId="0" applyNumberFormat="1" applyFont="1" applyBorder="1" applyAlignment="1">
      <alignment horizontal="left" vertical="center" wrapText="1"/>
    </xf>
    <xf numFmtId="49" fontId="26" fillId="0" borderId="26" xfId="0" applyNumberFormat="1" applyFont="1" applyBorder="1" applyAlignment="1">
      <alignment horizontal="left" vertical="center" wrapText="1"/>
    </xf>
    <xf numFmtId="49" fontId="25" fillId="6" borderId="7" xfId="0" applyNumberFormat="1" applyFont="1" applyFill="1" applyBorder="1" applyAlignment="1">
      <alignment horizontal="left" vertical="center"/>
    </xf>
    <xf numFmtId="0" fontId="25" fillId="7" borderId="7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2" fontId="27" fillId="0" borderId="7" xfId="0" applyNumberFormat="1" applyFont="1" applyBorder="1" applyAlignment="1">
      <alignment horizontal="left" vertical="center"/>
    </xf>
    <xf numFmtId="165" fontId="27" fillId="0" borderId="7" xfId="0" applyNumberFormat="1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49" fontId="28" fillId="6" borderId="7" xfId="0" applyNumberFormat="1" applyFont="1" applyFill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/>
    </xf>
    <xf numFmtId="0" fontId="25" fillId="4" borderId="7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164" fontId="25" fillId="0" borderId="7" xfId="0" applyNumberFormat="1" applyFont="1" applyBorder="1" applyAlignment="1">
      <alignment horizontal="left" vertical="center"/>
    </xf>
    <xf numFmtId="1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6" borderId="0" xfId="0" applyFont="1" applyFill="1" applyAlignment="1">
      <alignment horizontal="left" vertical="center"/>
    </xf>
    <xf numFmtId="164" fontId="25" fillId="0" borderId="0" xfId="0" applyNumberFormat="1" applyFont="1" applyAlignment="1">
      <alignment horizontal="left" vertical="center"/>
    </xf>
    <xf numFmtId="0" fontId="25" fillId="8" borderId="7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/>
    </xf>
    <xf numFmtId="49" fontId="25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164" fontId="25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25" fillId="0" borderId="0" xfId="0" applyFont="1" applyFill="1" applyBorder="1" applyAlignment="1">
      <alignment horizontal="left" vertical="center"/>
    </xf>
    <xf numFmtId="0" fontId="0" fillId="0" borderId="0" xfId="0" applyBorder="1"/>
    <xf numFmtId="49" fontId="25" fillId="0" borderId="26" xfId="0" applyNumberFormat="1" applyFont="1" applyBorder="1" applyAlignment="1">
      <alignment horizontal="left" vertical="center"/>
    </xf>
    <xf numFmtId="49" fontId="25" fillId="0" borderId="0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3" borderId="8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left" vertical="center" wrapText="1"/>
    </xf>
    <xf numFmtId="0" fontId="7" fillId="10" borderId="0" xfId="0" applyFont="1" applyFill="1" applyAlignment="1">
      <alignment horizontal="left" vertical="center" wrapText="1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 wrapText="1"/>
    </xf>
    <xf numFmtId="49" fontId="26" fillId="0" borderId="22" xfId="0" applyNumberFormat="1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0" fontId="26" fillId="4" borderId="24" xfId="0" applyFont="1" applyFill="1" applyBorder="1" applyAlignment="1">
      <alignment horizontal="left" vertical="center" wrapText="1"/>
    </xf>
    <xf numFmtId="0" fontId="26" fillId="4" borderId="23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wrapText="1"/>
    </xf>
    <xf numFmtId="4" fontId="21" fillId="0" borderId="29" xfId="0" applyNumberFormat="1" applyFont="1" applyBorder="1" applyAlignment="1">
      <alignment horizontal="center" vertical="top"/>
    </xf>
    <xf numFmtId="4" fontId="22" fillId="4" borderId="3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1" fillId="0" borderId="1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6" fillId="11" borderId="7" xfId="0" applyFont="1" applyFill="1" applyBorder="1" applyAlignment="1">
      <alignment horizontal="center" vertical="center"/>
    </xf>
    <xf numFmtId="0" fontId="31" fillId="11" borderId="7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wrapText="1"/>
    </xf>
    <xf numFmtId="0" fontId="6" fillId="11" borderId="14" xfId="0" applyFont="1" applyFill="1" applyBorder="1" applyAlignment="1">
      <alignment horizontal="right" wrapText="1"/>
    </xf>
    <xf numFmtId="0" fontId="8" fillId="11" borderId="14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vertical="center"/>
    </xf>
    <xf numFmtId="0" fontId="1" fillId="11" borderId="7" xfId="0" applyFont="1" applyFill="1" applyBorder="1" applyAlignment="1">
      <alignment horizontal="right" vertical="center" wrapText="1"/>
    </xf>
    <xf numFmtId="0" fontId="11" fillId="11" borderId="7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top"/>
    </xf>
    <xf numFmtId="0" fontId="16" fillId="11" borderId="8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34" fillId="11" borderId="19" xfId="0" applyFont="1" applyFill="1" applyBorder="1" applyAlignment="1">
      <alignment horizontal="center" vertical="center" textRotation="90"/>
    </xf>
    <xf numFmtId="0" fontId="21" fillId="11" borderId="7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33</xdr:row>
      <xdr:rowOff>47625</xdr:rowOff>
    </xdr:from>
    <xdr:to>
      <xdr:col>1</xdr:col>
      <xdr:colOff>476250</xdr:colOff>
      <xdr:row>34</xdr:row>
      <xdr:rowOff>447675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EA775563-64D6-4658-BDE1-4E6E7CAB3517}"/>
            </a:ext>
          </a:extLst>
        </xdr:cNvPr>
        <xdr:cNvSpPr/>
      </xdr:nvSpPr>
      <xdr:spPr>
        <a:xfrm>
          <a:off x="190500" y="13687425"/>
          <a:ext cx="895350" cy="90487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591472</xdr:colOff>
      <xdr:row>35</xdr:row>
      <xdr:rowOff>174360</xdr:rowOff>
    </xdr:from>
    <xdr:to>
      <xdr:col>1</xdr:col>
      <xdr:colOff>818228</xdr:colOff>
      <xdr:row>35</xdr:row>
      <xdr:rowOff>1072743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F643A456-0D14-4BF8-91E1-D38379F092C4}"/>
            </a:ext>
          </a:extLst>
        </xdr:cNvPr>
        <xdr:cNvSpPr/>
      </xdr:nvSpPr>
      <xdr:spPr>
        <a:xfrm rot="19724675">
          <a:off x="591472" y="14833335"/>
          <a:ext cx="836356" cy="898383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285750</xdr:colOff>
      <xdr:row>1</xdr:row>
      <xdr:rowOff>57150</xdr:rowOff>
    </xdr:from>
    <xdr:to>
      <xdr:col>1</xdr:col>
      <xdr:colOff>1076324</xdr:colOff>
      <xdr:row>7</xdr:row>
      <xdr:rowOff>95250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874D841-E691-4019-878A-15FEE6A1F261}"/>
            </a:ext>
          </a:extLst>
        </xdr:cNvPr>
        <xdr:cNvSpPr/>
      </xdr:nvSpPr>
      <xdr:spPr>
        <a:xfrm>
          <a:off x="285750" y="495300"/>
          <a:ext cx="1400174" cy="14478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523875</xdr:colOff>
      <xdr:row>23</xdr:row>
      <xdr:rowOff>57150</xdr:rowOff>
    </xdr:from>
    <xdr:to>
      <xdr:col>1</xdr:col>
      <xdr:colOff>828674</xdr:colOff>
      <xdr:row>24</xdr:row>
      <xdr:rowOff>514350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EBE0674D-1F8D-4018-9174-01E0C71954BD}"/>
            </a:ext>
          </a:extLst>
        </xdr:cNvPr>
        <xdr:cNvSpPr/>
      </xdr:nvSpPr>
      <xdr:spPr>
        <a:xfrm rot="580695">
          <a:off x="523875" y="9610725"/>
          <a:ext cx="914399" cy="1000125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381000</xdr:colOff>
      <xdr:row>27</xdr:row>
      <xdr:rowOff>95252</xdr:rowOff>
    </xdr:from>
    <xdr:to>
      <xdr:col>2</xdr:col>
      <xdr:colOff>107030</xdr:colOff>
      <xdr:row>28</xdr:row>
      <xdr:rowOff>409575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1C487BD-D117-4B34-B480-A5680BA7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534652"/>
          <a:ext cx="1011905" cy="895348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31</xdr:row>
      <xdr:rowOff>104777</xdr:rowOff>
    </xdr:from>
    <xdr:to>
      <xdr:col>2</xdr:col>
      <xdr:colOff>104775</xdr:colOff>
      <xdr:row>32</xdr:row>
      <xdr:rowOff>328240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981406B-2AA8-41D3-BCD1-42DA04A09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2696827"/>
          <a:ext cx="1019175" cy="83306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29</xdr:row>
      <xdr:rowOff>104776</xdr:rowOff>
    </xdr:from>
    <xdr:to>
      <xdr:col>1</xdr:col>
      <xdr:colOff>923461</xdr:colOff>
      <xdr:row>30</xdr:row>
      <xdr:rowOff>523876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6E388D0-2D6F-4395-9AB0-06FBEA8E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12849226"/>
          <a:ext cx="1066335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21</xdr:row>
      <xdr:rowOff>133349</xdr:rowOff>
    </xdr:from>
    <xdr:to>
      <xdr:col>1</xdr:col>
      <xdr:colOff>666750</xdr:colOff>
      <xdr:row>22</xdr:row>
      <xdr:rowOff>386488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188F15F-2540-42A9-969A-512E4C06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8572499"/>
          <a:ext cx="838200" cy="843689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17</xdr:row>
      <xdr:rowOff>57149</xdr:rowOff>
    </xdr:from>
    <xdr:to>
      <xdr:col>1</xdr:col>
      <xdr:colOff>781050</xdr:colOff>
      <xdr:row>18</xdr:row>
      <xdr:rowOff>316111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85BDA84-54A7-4596-AE16-9468E6B0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6753224"/>
          <a:ext cx="962025" cy="687587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19</xdr:row>
      <xdr:rowOff>152402</xdr:rowOff>
    </xdr:from>
    <xdr:to>
      <xdr:col>1</xdr:col>
      <xdr:colOff>771526</xdr:colOff>
      <xdr:row>20</xdr:row>
      <xdr:rowOff>326735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20E0C0B-8EF9-4C77-8743-1C515248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7600952"/>
          <a:ext cx="895350" cy="69820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27</xdr:row>
      <xdr:rowOff>123825</xdr:rowOff>
    </xdr:from>
    <xdr:to>
      <xdr:col>1</xdr:col>
      <xdr:colOff>379744</xdr:colOff>
      <xdr:row>28</xdr:row>
      <xdr:rowOff>438150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B34F670-1DC6-4445-A185-F410181D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10563225"/>
          <a:ext cx="85599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25</xdr:row>
      <xdr:rowOff>57152</xdr:rowOff>
    </xdr:from>
    <xdr:to>
      <xdr:col>1</xdr:col>
      <xdr:colOff>790575</xdr:colOff>
      <xdr:row>26</xdr:row>
      <xdr:rowOff>495301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49AFF60-9E14-412B-ACD5-D7D4843F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0706102"/>
          <a:ext cx="923924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</xdr:row>
      <xdr:rowOff>114300</xdr:rowOff>
    </xdr:from>
    <xdr:to>
      <xdr:col>1</xdr:col>
      <xdr:colOff>428625</xdr:colOff>
      <xdr:row>32</xdr:row>
      <xdr:rowOff>371475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CA33895-FCBD-4147-ACE3-388C9CB11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706350"/>
          <a:ext cx="93345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11</xdr:row>
      <xdr:rowOff>38100</xdr:rowOff>
    </xdr:from>
    <xdr:to>
      <xdr:col>1</xdr:col>
      <xdr:colOff>762001</xdr:colOff>
      <xdr:row>12</xdr:row>
      <xdr:rowOff>346588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41121928-954E-4DD6-86FB-E8DFE102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562350"/>
          <a:ext cx="771526" cy="74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561974</xdr:colOff>
      <xdr:row>13</xdr:row>
      <xdr:rowOff>28575</xdr:rowOff>
    </xdr:from>
    <xdr:to>
      <xdr:col>1</xdr:col>
      <xdr:colOff>723900</xdr:colOff>
      <xdr:row>14</xdr:row>
      <xdr:rowOff>337272</xdr:rowOff>
    </xdr:to>
    <xdr:pic>
      <xdr:nvPicPr>
        <xdr:cNvPr id="17" name="Рисунок 4">
          <a:extLst>
            <a:ext uri="{FF2B5EF4-FFF2-40B4-BE49-F238E27FC236}">
              <a16:creationId xmlns:a16="http://schemas.microsoft.com/office/drawing/2014/main" id="{5E599832-5E73-4E24-92D1-0967B4D50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514850"/>
          <a:ext cx="771526" cy="689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66675</xdr:rowOff>
    </xdr:from>
    <xdr:to>
      <xdr:col>1</xdr:col>
      <xdr:colOff>739514</xdr:colOff>
      <xdr:row>16</xdr:row>
      <xdr:rowOff>323850</xdr:rowOff>
    </xdr:to>
    <xdr:pic>
      <xdr:nvPicPr>
        <xdr:cNvPr id="18" name="Рисунок 1">
          <a:extLst>
            <a:ext uri="{FF2B5EF4-FFF2-40B4-BE49-F238E27FC236}">
              <a16:creationId xmlns:a16="http://schemas.microsoft.com/office/drawing/2014/main" id="{F8AABEDE-365C-48C4-806E-39E41989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86375"/>
          <a:ext cx="73951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likan-plast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41"/>
  <sheetViews>
    <sheetView tabSelected="1" workbookViewId="0">
      <selection activeCell="R14" sqref="R14"/>
    </sheetView>
  </sheetViews>
  <sheetFormatPr defaultRowHeight="15" x14ac:dyDescent="0.25"/>
  <cols>
    <col min="2" max="2" width="19.28515625" customWidth="1"/>
    <col min="3" max="3" width="41.42578125" customWidth="1"/>
    <col min="7" max="7" width="11.7109375" customWidth="1"/>
    <col min="8" max="8" width="11.140625" customWidth="1"/>
    <col min="9" max="9" width="10.5703125" customWidth="1"/>
  </cols>
  <sheetData>
    <row r="1" spans="1:14" ht="34.5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"/>
    </row>
    <row r="2" spans="1:14" ht="18" x14ac:dyDescent="0.25">
      <c r="A2" s="2"/>
      <c r="B2" s="2"/>
      <c r="C2" s="114" t="s">
        <v>1</v>
      </c>
      <c r="D2" s="114"/>
      <c r="E2" s="114"/>
      <c r="F2" s="114"/>
      <c r="G2" s="114"/>
      <c r="H2" s="3"/>
      <c r="I2" s="3"/>
      <c r="J2" s="3"/>
      <c r="K2" s="3"/>
      <c r="L2" s="3"/>
      <c r="M2" s="3"/>
      <c r="N2" s="2"/>
    </row>
    <row r="3" spans="1:14" ht="18" x14ac:dyDescent="0.25">
      <c r="A3" s="2"/>
      <c r="B3" s="2"/>
      <c r="C3" s="114" t="s">
        <v>2</v>
      </c>
      <c r="D3" s="114"/>
      <c r="E3" s="114"/>
      <c r="F3" s="114"/>
      <c r="G3" s="4"/>
      <c r="H3" s="3"/>
      <c r="I3" s="3"/>
      <c r="J3" s="3"/>
      <c r="K3" s="3"/>
      <c r="L3" s="3"/>
      <c r="M3" s="3"/>
      <c r="N3" s="2"/>
    </row>
    <row r="4" spans="1:14" ht="18.75" x14ac:dyDescent="0.25">
      <c r="A4" s="2"/>
      <c r="B4" s="2"/>
      <c r="C4" s="113" t="s">
        <v>3</v>
      </c>
      <c r="D4" s="113"/>
      <c r="E4" s="113"/>
      <c r="F4" s="114" t="s">
        <v>4</v>
      </c>
      <c r="G4" s="114"/>
      <c r="H4" s="114"/>
      <c r="I4" s="114"/>
      <c r="J4" s="114"/>
      <c r="K4" s="4"/>
      <c r="L4" s="2"/>
      <c r="M4" s="2"/>
      <c r="N4" s="2"/>
    </row>
    <row r="5" spans="1:14" ht="18.75" x14ac:dyDescent="0.25">
      <c r="A5" s="5"/>
      <c r="B5" s="5"/>
      <c r="C5" s="113" t="s">
        <v>5</v>
      </c>
      <c r="D5" s="113"/>
      <c r="E5" s="113"/>
      <c r="F5" s="114" t="s">
        <v>6</v>
      </c>
      <c r="G5" s="114"/>
      <c r="H5" s="114"/>
      <c r="I5" s="114"/>
      <c r="J5" s="114"/>
      <c r="K5" s="4"/>
      <c r="L5" s="2"/>
      <c r="M5" s="2"/>
      <c r="N5" s="2"/>
    </row>
    <row r="6" spans="1:14" ht="18.75" x14ac:dyDescent="0.25">
      <c r="A6" s="5"/>
      <c r="B6" s="5"/>
      <c r="C6" s="101" t="s">
        <v>7</v>
      </c>
      <c r="D6" s="101"/>
      <c r="E6" s="101"/>
      <c r="F6" s="102" t="s">
        <v>8</v>
      </c>
      <c r="G6" s="102"/>
      <c r="H6" s="102"/>
      <c r="I6" s="102"/>
      <c r="J6" s="102"/>
      <c r="K6" s="4"/>
      <c r="L6" s="2"/>
      <c r="M6" s="2"/>
      <c r="N6" s="2"/>
    </row>
    <row r="7" spans="1:14" ht="18.75" x14ac:dyDescent="0.3">
      <c r="C7" s="6" t="s">
        <v>9</v>
      </c>
      <c r="D7" s="6"/>
      <c r="E7" s="6"/>
      <c r="F7" s="7"/>
      <c r="G7" s="3"/>
      <c r="H7" s="8"/>
      <c r="I7" s="9"/>
      <c r="J7" s="9"/>
      <c r="K7" s="9"/>
      <c r="L7" s="9"/>
      <c r="M7" s="9"/>
      <c r="N7" s="2"/>
    </row>
    <row r="8" spans="1:14" ht="24.75" customHeight="1" thickBot="1" x14ac:dyDescent="0.35">
      <c r="A8" s="135" t="s">
        <v>10</v>
      </c>
      <c r="B8" s="135"/>
      <c r="C8" s="10" t="s">
        <v>11</v>
      </c>
      <c r="D8" s="10"/>
      <c r="E8" s="10"/>
      <c r="F8" s="7"/>
      <c r="I8" s="9"/>
      <c r="J8" s="9"/>
      <c r="K8" s="9"/>
      <c r="L8" s="9"/>
      <c r="M8" s="9"/>
    </row>
    <row r="9" spans="1:14" ht="18.75" thickBot="1" x14ac:dyDescent="0.3">
      <c r="C9" s="10"/>
      <c r="D9" s="10"/>
      <c r="E9" s="103" t="s">
        <v>87</v>
      </c>
      <c r="F9" s="104"/>
      <c r="G9" s="105" t="s">
        <v>12</v>
      </c>
      <c r="H9" s="106"/>
      <c r="I9" s="107" t="s">
        <v>13</v>
      </c>
      <c r="J9" s="110" t="s">
        <v>14</v>
      </c>
      <c r="K9" s="94" t="s">
        <v>15</v>
      </c>
      <c r="L9" s="11"/>
      <c r="M9" s="11"/>
    </row>
    <row r="10" spans="1:14" ht="28.5" customHeight="1" x14ac:dyDescent="0.3">
      <c r="A10" s="86" t="s">
        <v>16</v>
      </c>
      <c r="B10" s="88"/>
      <c r="C10" s="12" t="s">
        <v>17</v>
      </c>
      <c r="D10" s="97" t="s">
        <v>18</v>
      </c>
      <c r="E10" s="98" t="s">
        <v>19</v>
      </c>
      <c r="F10" s="98" t="s">
        <v>20</v>
      </c>
      <c r="G10" s="99" t="s">
        <v>88</v>
      </c>
      <c r="H10" s="100"/>
      <c r="I10" s="108"/>
      <c r="J10" s="111"/>
      <c r="K10" s="95"/>
      <c r="L10" s="13"/>
      <c r="M10" s="13"/>
    </row>
    <row r="11" spans="1:14" ht="60" x14ac:dyDescent="0.25">
      <c r="A11" s="125"/>
      <c r="B11" s="126"/>
      <c r="C11" s="124"/>
      <c r="D11" s="127"/>
      <c r="E11" s="128"/>
      <c r="F11" s="128"/>
      <c r="G11" s="129" t="s">
        <v>21</v>
      </c>
      <c r="H11" s="130" t="s">
        <v>22</v>
      </c>
      <c r="I11" s="109"/>
      <c r="J11" s="112"/>
      <c r="K11" s="96"/>
      <c r="L11" s="14" t="s">
        <v>23</v>
      </c>
      <c r="M11" s="15" t="s">
        <v>24</v>
      </c>
    </row>
    <row r="12" spans="1:14" ht="34.5" customHeight="1" x14ac:dyDescent="0.25">
      <c r="A12" s="138"/>
      <c r="B12" s="138"/>
      <c r="C12" s="139" t="s">
        <v>89</v>
      </c>
      <c r="D12" s="140">
        <v>210</v>
      </c>
      <c r="E12" s="141" t="s">
        <v>26</v>
      </c>
      <c r="F12" s="141">
        <v>27</v>
      </c>
      <c r="G12" s="142">
        <v>162.81</v>
      </c>
      <c r="H12" s="143">
        <v>179.09</v>
      </c>
      <c r="I12" s="144">
        <v>6.9000000000000006E-2</v>
      </c>
      <c r="J12" s="145">
        <v>4.63</v>
      </c>
      <c r="K12" s="146"/>
      <c r="L12" s="147">
        <f>SUM(K12/F12)</f>
        <v>0</v>
      </c>
      <c r="M12" s="148">
        <f>SUM(H12*K12)</f>
        <v>0</v>
      </c>
      <c r="N12" s="155" t="s">
        <v>93</v>
      </c>
    </row>
    <row r="13" spans="1:14" ht="28.5" customHeight="1" x14ac:dyDescent="0.25">
      <c r="A13" s="138"/>
      <c r="B13" s="138"/>
      <c r="C13" s="139"/>
      <c r="D13" s="140"/>
      <c r="E13" s="149" t="s">
        <v>27</v>
      </c>
      <c r="F13" s="149">
        <v>48</v>
      </c>
      <c r="G13" s="156">
        <v>137.9</v>
      </c>
      <c r="H13" s="150">
        <v>151.69</v>
      </c>
      <c r="I13" s="144">
        <v>6.9000000000000006E-2</v>
      </c>
      <c r="J13" s="145">
        <v>5.25</v>
      </c>
      <c r="K13" s="146"/>
      <c r="L13" s="147">
        <f t="shared" ref="L13:L17" si="0">SUM(K13/F13)</f>
        <v>0</v>
      </c>
      <c r="M13" s="148">
        <f>SUM(H13*K13)</f>
        <v>0</v>
      </c>
      <c r="N13" s="155"/>
    </row>
    <row r="14" spans="1:14" ht="30" customHeight="1" x14ac:dyDescent="0.25">
      <c r="A14" s="151"/>
      <c r="B14" s="152"/>
      <c r="C14" s="139" t="s">
        <v>90</v>
      </c>
      <c r="D14" s="140">
        <v>211</v>
      </c>
      <c r="E14" s="149" t="s">
        <v>26</v>
      </c>
      <c r="F14" s="149">
        <v>27</v>
      </c>
      <c r="G14" s="156">
        <v>162.81</v>
      </c>
      <c r="H14" s="150">
        <v>179.09</v>
      </c>
      <c r="I14" s="144">
        <v>6.9000000000000006E-2</v>
      </c>
      <c r="J14" s="145">
        <v>4.63</v>
      </c>
      <c r="K14" s="146"/>
      <c r="L14" s="147">
        <f t="shared" si="0"/>
        <v>0</v>
      </c>
      <c r="M14" s="148">
        <f>SUM(H14*K14)</f>
        <v>0</v>
      </c>
      <c r="N14" s="155"/>
    </row>
    <row r="15" spans="1:14" ht="27.75" customHeight="1" x14ac:dyDescent="0.25">
      <c r="A15" s="153"/>
      <c r="B15" s="154"/>
      <c r="C15" s="139"/>
      <c r="D15" s="140"/>
      <c r="E15" s="149" t="s">
        <v>27</v>
      </c>
      <c r="F15" s="149">
        <v>48</v>
      </c>
      <c r="G15" s="156">
        <v>137.9</v>
      </c>
      <c r="H15" s="150">
        <v>151.69</v>
      </c>
      <c r="I15" s="144">
        <v>6.9000000000000006E-2</v>
      </c>
      <c r="J15" s="145">
        <v>5.25</v>
      </c>
      <c r="K15" s="146"/>
      <c r="L15" s="147">
        <f t="shared" si="0"/>
        <v>0</v>
      </c>
      <c r="M15" s="148">
        <f>SUM(H15*K15)</f>
        <v>0</v>
      </c>
      <c r="N15" s="155"/>
    </row>
    <row r="16" spans="1:14" ht="35.25" customHeight="1" x14ac:dyDescent="0.25">
      <c r="A16" s="138"/>
      <c r="B16" s="138"/>
      <c r="C16" s="139" t="s">
        <v>91</v>
      </c>
      <c r="D16" s="140">
        <v>212</v>
      </c>
      <c r="E16" s="149" t="s">
        <v>26</v>
      </c>
      <c r="F16" s="149">
        <v>27</v>
      </c>
      <c r="G16" s="156">
        <v>162.81</v>
      </c>
      <c r="H16" s="150">
        <v>179.09</v>
      </c>
      <c r="I16" s="144">
        <v>6.9000000000000006E-2</v>
      </c>
      <c r="J16" s="145">
        <v>4.63</v>
      </c>
      <c r="K16" s="146"/>
      <c r="L16" s="147">
        <f t="shared" si="0"/>
        <v>0</v>
      </c>
      <c r="M16" s="148">
        <f t="shared" ref="M16:M17" si="1">SUM(H16*K16)</f>
        <v>0</v>
      </c>
      <c r="N16" s="155"/>
    </row>
    <row r="17" spans="1:14" ht="30.75" customHeight="1" x14ac:dyDescent="0.25">
      <c r="A17" s="138"/>
      <c r="B17" s="138"/>
      <c r="C17" s="139"/>
      <c r="D17" s="140"/>
      <c r="E17" s="149" t="s">
        <v>27</v>
      </c>
      <c r="F17" s="149">
        <v>48</v>
      </c>
      <c r="G17" s="156">
        <v>137.9</v>
      </c>
      <c r="H17" s="150">
        <v>151.69</v>
      </c>
      <c r="I17" s="144">
        <v>6.9000000000000006E-2</v>
      </c>
      <c r="J17" s="145">
        <v>5.25</v>
      </c>
      <c r="K17" s="146"/>
      <c r="L17" s="147">
        <f t="shared" si="0"/>
        <v>0</v>
      </c>
      <c r="M17" s="148">
        <f t="shared" si="1"/>
        <v>0</v>
      </c>
      <c r="N17" s="155"/>
    </row>
    <row r="18" spans="1:14" ht="33.75" customHeight="1" x14ac:dyDescent="0.3">
      <c r="A18" s="125"/>
      <c r="B18" s="126"/>
      <c r="C18" s="136" t="s">
        <v>92</v>
      </c>
      <c r="D18" s="131" t="s">
        <v>25</v>
      </c>
      <c r="E18" s="82" t="s">
        <v>26</v>
      </c>
      <c r="F18" s="132">
        <v>27</v>
      </c>
      <c r="G18" s="133">
        <v>162.81</v>
      </c>
      <c r="H18" s="134">
        <v>179.09</v>
      </c>
      <c r="I18" s="19">
        <v>6.9000000000000006E-2</v>
      </c>
      <c r="J18" s="17">
        <v>4.63</v>
      </c>
      <c r="K18" s="20"/>
      <c r="L18" s="21">
        <f t="shared" ref="L18:L36" si="2">AVERAGE(K18/F18)</f>
        <v>0</v>
      </c>
      <c r="M18" s="22">
        <f>AVERAGE(H18*K18)</f>
        <v>0</v>
      </c>
    </row>
    <row r="19" spans="1:14" ht="25.5" customHeight="1" thickBot="1" x14ac:dyDescent="0.35">
      <c r="A19" s="87"/>
      <c r="B19" s="89"/>
      <c r="C19" s="137"/>
      <c r="D19" s="93"/>
      <c r="E19" s="23" t="s">
        <v>27</v>
      </c>
      <c r="F19" s="17">
        <v>48</v>
      </c>
      <c r="G19" s="24">
        <v>137.9</v>
      </c>
      <c r="H19" s="25">
        <f>G19*(1+10%)</f>
        <v>151.69000000000003</v>
      </c>
      <c r="I19" s="19">
        <v>6.9000000000000006E-2</v>
      </c>
      <c r="J19" s="17">
        <v>5.25</v>
      </c>
      <c r="K19" s="20"/>
      <c r="L19" s="26">
        <f t="shared" si="2"/>
        <v>0</v>
      </c>
      <c r="M19" s="22">
        <f t="shared" ref="M19:M36" si="3">AVERAGE(H19*K19)</f>
        <v>0</v>
      </c>
    </row>
    <row r="20" spans="1:14" ht="41.25" customHeight="1" x14ac:dyDescent="0.3">
      <c r="A20" s="27"/>
      <c r="B20" s="28"/>
      <c r="C20" s="90" t="s">
        <v>28</v>
      </c>
      <c r="D20" s="92" t="s">
        <v>29</v>
      </c>
      <c r="E20" s="16" t="s">
        <v>26</v>
      </c>
      <c r="F20" s="17">
        <v>27</v>
      </c>
      <c r="G20" s="18">
        <v>162.81</v>
      </c>
      <c r="H20" s="25">
        <f t="shared" ref="H20:H36" si="4">G20*(1+10%)</f>
        <v>179.09100000000001</v>
      </c>
      <c r="I20" s="19">
        <v>6.9000000000000006E-2</v>
      </c>
      <c r="J20" s="17">
        <v>5.25</v>
      </c>
      <c r="K20" s="20"/>
      <c r="L20" s="26">
        <f t="shared" si="2"/>
        <v>0</v>
      </c>
      <c r="M20" s="22">
        <f t="shared" si="3"/>
        <v>0</v>
      </c>
    </row>
    <row r="21" spans="1:14" ht="36.75" customHeight="1" thickBot="1" x14ac:dyDescent="0.35">
      <c r="A21" s="27"/>
      <c r="B21" s="28"/>
      <c r="C21" s="91"/>
      <c r="D21" s="93"/>
      <c r="E21" s="23" t="s">
        <v>27</v>
      </c>
      <c r="F21" s="17">
        <v>48</v>
      </c>
      <c r="G21" s="24">
        <v>137.9</v>
      </c>
      <c r="H21" s="25">
        <f t="shared" si="4"/>
        <v>151.69000000000003</v>
      </c>
      <c r="I21" s="19">
        <v>6.9000000000000006E-2</v>
      </c>
      <c r="J21" s="17">
        <v>5.25</v>
      </c>
      <c r="K21" s="20"/>
      <c r="L21" s="26">
        <f t="shared" si="2"/>
        <v>0</v>
      </c>
      <c r="M21" s="22">
        <f t="shared" si="3"/>
        <v>0</v>
      </c>
    </row>
    <row r="22" spans="1:14" ht="46.5" customHeight="1" x14ac:dyDescent="0.3">
      <c r="A22" s="86"/>
      <c r="B22" s="88"/>
      <c r="C22" s="90" t="s">
        <v>30</v>
      </c>
      <c r="D22" s="92" t="s">
        <v>31</v>
      </c>
      <c r="E22" s="16" t="s">
        <v>26</v>
      </c>
      <c r="F22" s="17">
        <v>27</v>
      </c>
      <c r="G22" s="18">
        <v>162.81</v>
      </c>
      <c r="H22" s="25">
        <f t="shared" si="4"/>
        <v>179.09100000000001</v>
      </c>
      <c r="I22" s="19">
        <v>6.9000000000000006E-2</v>
      </c>
      <c r="J22" s="17">
        <v>4.63</v>
      </c>
      <c r="K22" s="20"/>
      <c r="L22" s="26">
        <f t="shared" si="2"/>
        <v>0</v>
      </c>
      <c r="M22" s="38">
        <f t="shared" si="3"/>
        <v>0</v>
      </c>
    </row>
    <row r="23" spans="1:14" ht="41.25" customHeight="1" thickBot="1" x14ac:dyDescent="0.35">
      <c r="A23" s="87"/>
      <c r="B23" s="89"/>
      <c r="C23" s="91"/>
      <c r="D23" s="93"/>
      <c r="E23" s="23" t="s">
        <v>27</v>
      </c>
      <c r="F23" s="17">
        <v>48</v>
      </c>
      <c r="G23" s="24">
        <v>137.9</v>
      </c>
      <c r="H23" s="25">
        <f t="shared" si="4"/>
        <v>151.69000000000003</v>
      </c>
      <c r="I23" s="19">
        <v>6.9000000000000006E-2</v>
      </c>
      <c r="J23" s="17">
        <v>5.25</v>
      </c>
      <c r="K23" s="20"/>
      <c r="L23" s="26">
        <f t="shared" si="2"/>
        <v>0</v>
      </c>
      <c r="M23" s="38">
        <f t="shared" si="3"/>
        <v>0</v>
      </c>
    </row>
    <row r="24" spans="1:14" ht="42.75" customHeight="1" x14ac:dyDescent="0.3">
      <c r="A24" s="86"/>
      <c r="B24" s="88"/>
      <c r="C24" s="90" t="s">
        <v>32</v>
      </c>
      <c r="D24" s="92" t="s">
        <v>33</v>
      </c>
      <c r="E24" s="16" t="s">
        <v>26</v>
      </c>
      <c r="F24" s="17">
        <v>27</v>
      </c>
      <c r="G24" s="18">
        <v>148.31</v>
      </c>
      <c r="H24" s="25">
        <f t="shared" si="4"/>
        <v>163.14100000000002</v>
      </c>
      <c r="I24" s="19">
        <v>6.9000000000000006E-2</v>
      </c>
      <c r="J24" s="17">
        <v>4.63</v>
      </c>
      <c r="K24" s="20"/>
      <c r="L24" s="26">
        <f t="shared" si="2"/>
        <v>0</v>
      </c>
      <c r="M24" s="38">
        <f t="shared" si="3"/>
        <v>0</v>
      </c>
    </row>
    <row r="25" spans="1:14" ht="43.5" customHeight="1" thickBot="1" x14ac:dyDescent="0.35">
      <c r="A25" s="87"/>
      <c r="B25" s="89"/>
      <c r="C25" s="91"/>
      <c r="D25" s="93"/>
      <c r="E25" s="23" t="s">
        <v>27</v>
      </c>
      <c r="F25" s="17">
        <v>48</v>
      </c>
      <c r="G25" s="24">
        <v>137.9</v>
      </c>
      <c r="H25" s="25">
        <f t="shared" si="4"/>
        <v>151.69000000000003</v>
      </c>
      <c r="I25" s="19">
        <v>6.9000000000000006E-2</v>
      </c>
      <c r="J25" s="17">
        <v>5.25</v>
      </c>
      <c r="K25" s="20"/>
      <c r="L25" s="26">
        <f t="shared" si="2"/>
        <v>0</v>
      </c>
      <c r="M25" s="38">
        <f t="shared" si="3"/>
        <v>0</v>
      </c>
    </row>
    <row r="26" spans="1:14" ht="38.25" customHeight="1" x14ac:dyDescent="0.3">
      <c r="A26" s="86"/>
      <c r="B26" s="88"/>
      <c r="C26" s="90" t="s">
        <v>34</v>
      </c>
      <c r="D26" s="90">
        <v>201</v>
      </c>
      <c r="E26" s="16" t="s">
        <v>26</v>
      </c>
      <c r="F26" s="17">
        <v>27</v>
      </c>
      <c r="G26" s="18">
        <v>148.31</v>
      </c>
      <c r="H26" s="25">
        <f t="shared" si="4"/>
        <v>163.14100000000002</v>
      </c>
      <c r="I26" s="19">
        <v>6.9000000000000006E-2</v>
      </c>
      <c r="J26" s="17">
        <v>4.63</v>
      </c>
      <c r="K26" s="20"/>
      <c r="L26" s="26">
        <f t="shared" si="2"/>
        <v>0</v>
      </c>
      <c r="M26" s="38">
        <f t="shared" si="3"/>
        <v>0</v>
      </c>
    </row>
    <row r="27" spans="1:14" ht="43.5" customHeight="1" thickBot="1" x14ac:dyDescent="0.35">
      <c r="A27" s="87"/>
      <c r="B27" s="89"/>
      <c r="C27" s="91"/>
      <c r="D27" s="91"/>
      <c r="E27" s="23" t="s">
        <v>27</v>
      </c>
      <c r="F27" s="17">
        <v>48</v>
      </c>
      <c r="G27" s="24">
        <v>137.9</v>
      </c>
      <c r="H27" s="25">
        <f t="shared" si="4"/>
        <v>151.69000000000003</v>
      </c>
      <c r="I27" s="19">
        <v>6.9000000000000006E-2</v>
      </c>
      <c r="J27" s="17">
        <v>5.25</v>
      </c>
      <c r="K27" s="20"/>
      <c r="L27" s="26">
        <f t="shared" si="2"/>
        <v>0</v>
      </c>
      <c r="M27" s="38">
        <f t="shared" si="3"/>
        <v>0</v>
      </c>
    </row>
    <row r="28" spans="1:14" ht="45.75" customHeight="1" x14ac:dyDescent="0.3">
      <c r="A28" s="86"/>
      <c r="B28" s="88"/>
      <c r="C28" s="90" t="s">
        <v>35</v>
      </c>
      <c r="D28" s="92" t="s">
        <v>36</v>
      </c>
      <c r="E28" s="16" t="s">
        <v>26</v>
      </c>
      <c r="F28" s="17">
        <v>27</v>
      </c>
      <c r="G28" s="18">
        <v>148.31</v>
      </c>
      <c r="H28" s="25">
        <f t="shared" si="4"/>
        <v>163.14100000000002</v>
      </c>
      <c r="I28" s="19">
        <v>6.9000000000000006E-2</v>
      </c>
      <c r="J28" s="17">
        <v>4.63</v>
      </c>
      <c r="K28" s="20"/>
      <c r="L28" s="26">
        <f t="shared" si="2"/>
        <v>0</v>
      </c>
      <c r="M28" s="38">
        <f t="shared" si="3"/>
        <v>0</v>
      </c>
    </row>
    <row r="29" spans="1:14" ht="37.5" customHeight="1" thickBot="1" x14ac:dyDescent="0.35">
      <c r="A29" s="87"/>
      <c r="B29" s="89"/>
      <c r="C29" s="91"/>
      <c r="D29" s="93"/>
      <c r="E29" s="23" t="s">
        <v>27</v>
      </c>
      <c r="F29" s="17">
        <v>48</v>
      </c>
      <c r="G29" s="24">
        <v>137.9</v>
      </c>
      <c r="H29" s="25">
        <f t="shared" si="4"/>
        <v>151.69000000000003</v>
      </c>
      <c r="I29" s="19">
        <v>6.9000000000000006E-2</v>
      </c>
      <c r="J29" s="17">
        <v>5.25</v>
      </c>
      <c r="K29" s="20"/>
      <c r="L29" s="26">
        <f t="shared" si="2"/>
        <v>0</v>
      </c>
      <c r="M29" s="38">
        <f t="shared" si="3"/>
        <v>0</v>
      </c>
    </row>
    <row r="30" spans="1:14" ht="43.5" customHeight="1" x14ac:dyDescent="0.3">
      <c r="A30" s="86"/>
      <c r="B30" s="88"/>
      <c r="C30" s="90" t="s">
        <v>37</v>
      </c>
      <c r="D30" s="92" t="s">
        <v>38</v>
      </c>
      <c r="E30" s="16" t="s">
        <v>26</v>
      </c>
      <c r="F30" s="17">
        <v>27</v>
      </c>
      <c r="G30" s="18">
        <v>148.31</v>
      </c>
      <c r="H30" s="25">
        <f t="shared" si="4"/>
        <v>163.14100000000002</v>
      </c>
      <c r="I30" s="19">
        <v>6.9000000000000006E-2</v>
      </c>
      <c r="J30" s="17">
        <v>4.63</v>
      </c>
      <c r="K30" s="20"/>
      <c r="L30" s="26">
        <f t="shared" si="2"/>
        <v>0</v>
      </c>
      <c r="M30" s="38">
        <f t="shared" si="3"/>
        <v>0</v>
      </c>
    </row>
    <row r="31" spans="1:14" ht="42.75" customHeight="1" thickBot="1" x14ac:dyDescent="0.35">
      <c r="A31" s="87"/>
      <c r="B31" s="89"/>
      <c r="C31" s="91"/>
      <c r="D31" s="93"/>
      <c r="E31" s="23" t="s">
        <v>27</v>
      </c>
      <c r="F31" s="17">
        <v>48</v>
      </c>
      <c r="G31" s="24">
        <v>137.9</v>
      </c>
      <c r="H31" s="25">
        <f t="shared" si="4"/>
        <v>151.69000000000003</v>
      </c>
      <c r="I31" s="19">
        <v>6.9000000000000006E-2</v>
      </c>
      <c r="J31" s="17">
        <v>5.25</v>
      </c>
      <c r="K31" s="20"/>
      <c r="L31" s="26">
        <f t="shared" si="2"/>
        <v>0</v>
      </c>
      <c r="M31" s="38">
        <f t="shared" si="3"/>
        <v>0</v>
      </c>
    </row>
    <row r="32" spans="1:14" ht="48" customHeight="1" x14ac:dyDescent="0.3">
      <c r="A32" s="86"/>
      <c r="B32" s="88"/>
      <c r="C32" s="90" t="s">
        <v>39</v>
      </c>
      <c r="D32" s="92" t="s">
        <v>40</v>
      </c>
      <c r="E32" s="16" t="s">
        <v>26</v>
      </c>
      <c r="F32" s="17">
        <v>27</v>
      </c>
      <c r="G32" s="18">
        <v>148.31</v>
      </c>
      <c r="H32" s="25">
        <f t="shared" si="4"/>
        <v>163.14100000000002</v>
      </c>
      <c r="I32" s="19">
        <v>6.9000000000000006E-2</v>
      </c>
      <c r="J32" s="17">
        <v>4.63</v>
      </c>
      <c r="K32" s="20"/>
      <c r="L32" s="26">
        <f t="shared" si="2"/>
        <v>0</v>
      </c>
      <c r="M32" s="38">
        <f t="shared" si="3"/>
        <v>0</v>
      </c>
    </row>
    <row r="33" spans="1:14" ht="34.5" customHeight="1" thickBot="1" x14ac:dyDescent="0.35">
      <c r="A33" s="87"/>
      <c r="B33" s="89"/>
      <c r="C33" s="91"/>
      <c r="D33" s="93"/>
      <c r="E33" s="23" t="s">
        <v>27</v>
      </c>
      <c r="F33" s="17">
        <v>48</v>
      </c>
      <c r="G33" s="24">
        <v>137.9</v>
      </c>
      <c r="H33" s="25">
        <f t="shared" si="4"/>
        <v>151.69000000000003</v>
      </c>
      <c r="I33" s="19">
        <v>6.9000000000000006E-2</v>
      </c>
      <c r="J33" s="17">
        <v>5.25</v>
      </c>
      <c r="K33" s="20"/>
      <c r="L33" s="26">
        <f t="shared" si="2"/>
        <v>0</v>
      </c>
      <c r="M33" s="38">
        <f t="shared" si="3"/>
        <v>0</v>
      </c>
    </row>
    <row r="34" spans="1:14" ht="39.75" customHeight="1" x14ac:dyDescent="0.3">
      <c r="A34" s="86"/>
      <c r="B34" s="88"/>
      <c r="C34" s="90" t="s">
        <v>41</v>
      </c>
      <c r="D34" s="92" t="s">
        <v>42</v>
      </c>
      <c r="E34" s="16" t="s">
        <v>26</v>
      </c>
      <c r="F34" s="17">
        <v>27</v>
      </c>
      <c r="G34" s="18">
        <v>148.31</v>
      </c>
      <c r="H34" s="25">
        <f t="shared" si="4"/>
        <v>163.14100000000002</v>
      </c>
      <c r="I34" s="19">
        <v>6.9000000000000006E-2</v>
      </c>
      <c r="J34" s="17">
        <v>4.63</v>
      </c>
      <c r="K34" s="20"/>
      <c r="L34" s="26">
        <f t="shared" si="2"/>
        <v>0</v>
      </c>
      <c r="M34" s="38">
        <f t="shared" si="3"/>
        <v>0</v>
      </c>
    </row>
    <row r="35" spans="1:14" ht="40.5" customHeight="1" x14ac:dyDescent="0.3">
      <c r="A35" s="87"/>
      <c r="B35" s="89"/>
      <c r="C35" s="91"/>
      <c r="D35" s="93"/>
      <c r="E35" s="23" t="s">
        <v>27</v>
      </c>
      <c r="F35" s="17">
        <v>48</v>
      </c>
      <c r="G35" s="24">
        <v>137.9</v>
      </c>
      <c r="H35" s="25">
        <f t="shared" si="4"/>
        <v>151.69000000000003</v>
      </c>
      <c r="I35" s="19">
        <v>6.9000000000000006E-2</v>
      </c>
      <c r="J35" s="17">
        <v>5.25</v>
      </c>
      <c r="K35" s="20"/>
      <c r="L35" s="26">
        <f t="shared" si="2"/>
        <v>0</v>
      </c>
      <c r="M35" s="38">
        <f t="shared" si="3"/>
        <v>0</v>
      </c>
    </row>
    <row r="36" spans="1:14" ht="103.5" customHeight="1" thickBot="1" x14ac:dyDescent="0.35">
      <c r="A36" s="83"/>
      <c r="B36" s="84"/>
      <c r="C36" s="29" t="s">
        <v>43</v>
      </c>
      <c r="D36" s="30" t="s">
        <v>44</v>
      </c>
      <c r="E36" s="31" t="s">
        <v>45</v>
      </c>
      <c r="F36" s="17">
        <v>50</v>
      </c>
      <c r="G36" s="32">
        <v>40.56</v>
      </c>
      <c r="H36" s="25">
        <f t="shared" si="4"/>
        <v>44.616000000000007</v>
      </c>
      <c r="I36" s="19">
        <v>8.5999999999999993E-2</v>
      </c>
      <c r="J36" s="17">
        <v>6.6</v>
      </c>
      <c r="K36" s="20"/>
      <c r="L36" s="26">
        <f t="shared" si="2"/>
        <v>0</v>
      </c>
      <c r="M36" s="38">
        <f t="shared" si="3"/>
        <v>0</v>
      </c>
    </row>
    <row r="37" spans="1:14" ht="19.5" thickBot="1" x14ac:dyDescent="0.3">
      <c r="C37" s="33"/>
      <c r="D37" s="33"/>
      <c r="E37" s="33"/>
      <c r="F37" s="34"/>
      <c r="G37" s="35"/>
      <c r="H37" s="35"/>
      <c r="L37" s="39">
        <f>SUM(L18:L36)</f>
        <v>0</v>
      </c>
      <c r="M37" s="39">
        <f>SUM(M18:M36)</f>
        <v>0</v>
      </c>
    </row>
    <row r="38" spans="1:14" ht="18.75" x14ac:dyDescent="0.3">
      <c r="A38" s="7" t="s">
        <v>46</v>
      </c>
      <c r="C38" s="33"/>
      <c r="D38" s="33"/>
      <c r="E38" s="33"/>
      <c r="F38" s="34"/>
      <c r="G38" s="35"/>
      <c r="H38" s="35"/>
    </row>
    <row r="39" spans="1:14" ht="18.75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36"/>
      <c r="L39" s="37"/>
      <c r="M39" s="37"/>
    </row>
    <row r="40" spans="1:14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</row>
    <row r="41" spans="1:14" ht="18.75" customHeight="1" x14ac:dyDescent="0.3">
      <c r="A41" s="7" t="s">
        <v>47</v>
      </c>
      <c r="B41" s="7"/>
      <c r="N41" s="37"/>
    </row>
  </sheetData>
  <mergeCells count="62">
    <mergeCell ref="N12:N17"/>
    <mergeCell ref="C12:C13"/>
    <mergeCell ref="D12:D13"/>
    <mergeCell ref="C14:C15"/>
    <mergeCell ref="D14:D15"/>
    <mergeCell ref="A16:B17"/>
    <mergeCell ref="C16:C17"/>
    <mergeCell ref="D16:D17"/>
    <mergeCell ref="A14:B15"/>
    <mergeCell ref="A8:B8"/>
    <mergeCell ref="A12:B13"/>
    <mergeCell ref="C5:E5"/>
    <mergeCell ref="F5:J5"/>
    <mergeCell ref="A1:J1"/>
    <mergeCell ref="C2:G2"/>
    <mergeCell ref="C3:F3"/>
    <mergeCell ref="C4:E4"/>
    <mergeCell ref="F4:J4"/>
    <mergeCell ref="C6:E6"/>
    <mergeCell ref="F6:J6"/>
    <mergeCell ref="E9:F9"/>
    <mergeCell ref="G9:H9"/>
    <mergeCell ref="I9:I11"/>
    <mergeCell ref="J9:J11"/>
    <mergeCell ref="A22:B23"/>
    <mergeCell ref="C22:C23"/>
    <mergeCell ref="D22:D23"/>
    <mergeCell ref="K9:K11"/>
    <mergeCell ref="A10:B11"/>
    <mergeCell ref="D10:D11"/>
    <mergeCell ref="E10:E11"/>
    <mergeCell ref="F10:F11"/>
    <mergeCell ref="G10:H10"/>
    <mergeCell ref="A18:B19"/>
    <mergeCell ref="C18:C19"/>
    <mergeCell ref="D18:D19"/>
    <mergeCell ref="C20:C21"/>
    <mergeCell ref="D20:D21"/>
    <mergeCell ref="A24:B25"/>
    <mergeCell ref="C24:C25"/>
    <mergeCell ref="D24:D2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6:B36"/>
    <mergeCell ref="A39:J40"/>
    <mergeCell ref="A32:A33"/>
    <mergeCell ref="B32:B33"/>
    <mergeCell ref="C32:C33"/>
    <mergeCell ref="D32:D33"/>
    <mergeCell ref="A34:B35"/>
    <mergeCell ref="C34:C35"/>
    <mergeCell ref="D34:D35"/>
  </mergeCells>
  <hyperlinks>
    <hyperlink ref="C8" r:id="rId1" xr:uid="{2637BD25-4D4E-4270-9E0E-E904A80B6CEB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4C9A-5F08-46E4-972D-952BD743CC97}">
  <sheetPr>
    <tabColor theme="7" tint="0.39997558519241921"/>
  </sheetPr>
  <dimension ref="A1:P487"/>
  <sheetViews>
    <sheetView workbookViewId="0">
      <selection activeCell="L18" sqref="L18"/>
    </sheetView>
  </sheetViews>
  <sheetFormatPr defaultRowHeight="15" x14ac:dyDescent="0.25"/>
  <cols>
    <col min="1" max="1" width="7" style="45" customWidth="1"/>
    <col min="2" max="2" width="18.85546875" style="65" customWidth="1"/>
    <col min="3" max="3" width="8.140625" style="65" customWidth="1"/>
    <col min="4" max="4" width="13.140625" style="66" customWidth="1"/>
    <col min="5" max="5" width="14.7109375" style="67" customWidth="1"/>
    <col min="6" max="6" width="9.85546875" style="68" customWidth="1"/>
    <col min="7" max="7" width="10.42578125" style="45" customWidth="1"/>
    <col min="8" max="8" width="10.7109375" style="69" customWidth="1"/>
    <col min="9" max="9" width="11.28515625" style="45" customWidth="1"/>
    <col min="10" max="10" width="10.140625" style="66" customWidth="1"/>
    <col min="11" max="11" width="10.28515625" style="45" customWidth="1"/>
    <col min="12" max="12" width="47.85546875" style="45" customWidth="1"/>
    <col min="13" max="13" width="45.85546875" style="66" customWidth="1"/>
    <col min="14" max="14" width="9.5703125" style="66" customWidth="1"/>
    <col min="15" max="15" width="9.140625" style="66"/>
    <col min="16" max="16" width="87" style="45" customWidth="1"/>
  </cols>
  <sheetData>
    <row r="1" spans="1:16" x14ac:dyDescent="0.25">
      <c r="A1" s="40" t="s">
        <v>48</v>
      </c>
      <c r="B1" s="41"/>
      <c r="C1" s="41"/>
      <c r="D1" s="42"/>
      <c r="E1" s="43"/>
      <c r="F1"/>
      <c r="G1" s="40"/>
      <c r="H1" s="44"/>
      <c r="I1" s="40"/>
      <c r="J1" s="42"/>
      <c r="K1" s="40"/>
      <c r="L1" s="40"/>
      <c r="M1" s="79"/>
      <c r="N1" s="80"/>
      <c r="O1" s="80"/>
      <c r="P1" s="81"/>
    </row>
    <row r="2" spans="1:16" x14ac:dyDescent="0.25">
      <c r="A2" s="120" t="s">
        <v>49</v>
      </c>
      <c r="B2" s="122" t="s">
        <v>50</v>
      </c>
      <c r="C2" s="47"/>
      <c r="D2" s="48"/>
      <c r="E2" s="49"/>
      <c r="F2" s="116" t="s">
        <v>51</v>
      </c>
      <c r="G2" s="116"/>
      <c r="H2" s="116"/>
      <c r="I2" s="116" t="s">
        <v>52</v>
      </c>
      <c r="J2" s="116"/>
      <c r="K2" s="117"/>
      <c r="L2" s="118" t="s">
        <v>53</v>
      </c>
      <c r="M2"/>
      <c r="N2" s="78"/>
      <c r="O2"/>
      <c r="P2"/>
    </row>
    <row r="3" spans="1:16" ht="24" x14ac:dyDescent="0.25">
      <c r="A3" s="121"/>
      <c r="B3" s="123"/>
      <c r="C3" s="50" t="s">
        <v>54</v>
      </c>
      <c r="D3" s="51" t="s">
        <v>55</v>
      </c>
      <c r="E3" s="50" t="s">
        <v>56</v>
      </c>
      <c r="F3" s="52" t="s">
        <v>57</v>
      </c>
      <c r="G3" s="50" t="s">
        <v>58</v>
      </c>
      <c r="H3" s="52" t="s">
        <v>59</v>
      </c>
      <c r="I3" s="52" t="s">
        <v>57</v>
      </c>
      <c r="J3" s="52" t="s">
        <v>58</v>
      </c>
      <c r="K3" s="53" t="s">
        <v>59</v>
      </c>
      <c r="L3" s="118"/>
      <c r="M3"/>
      <c r="N3"/>
      <c r="O3"/>
      <c r="P3"/>
    </row>
    <row r="4" spans="1:16" ht="24" x14ac:dyDescent="0.25">
      <c r="A4" s="54" t="s">
        <v>60</v>
      </c>
      <c r="B4" s="55" t="s">
        <v>61</v>
      </c>
      <c r="C4" s="56">
        <v>48</v>
      </c>
      <c r="D4" s="57" t="s">
        <v>62</v>
      </c>
      <c r="E4" s="57" t="s">
        <v>63</v>
      </c>
      <c r="F4" s="58" t="s">
        <v>64</v>
      </c>
      <c r="G4" s="58">
        <v>15.5</v>
      </c>
      <c r="H4" s="58"/>
      <c r="I4" s="59">
        <v>40</v>
      </c>
      <c r="J4" s="59">
        <v>43</v>
      </c>
      <c r="K4" s="59">
        <v>40</v>
      </c>
      <c r="L4" s="119" t="s">
        <v>65</v>
      </c>
      <c r="M4"/>
      <c r="N4"/>
      <c r="O4"/>
      <c r="P4"/>
    </row>
    <row r="5" spans="1:16" ht="24" x14ac:dyDescent="0.25">
      <c r="A5" s="54" t="s">
        <v>60</v>
      </c>
      <c r="B5" s="55" t="s">
        <v>66</v>
      </c>
      <c r="C5" s="56">
        <v>27</v>
      </c>
      <c r="D5" s="57" t="s">
        <v>62</v>
      </c>
      <c r="E5" s="57" t="s">
        <v>67</v>
      </c>
      <c r="F5" s="58">
        <v>12.5</v>
      </c>
      <c r="G5" s="58">
        <v>13</v>
      </c>
      <c r="H5" s="58">
        <v>12.5</v>
      </c>
      <c r="I5" s="59">
        <v>40</v>
      </c>
      <c r="J5" s="59">
        <v>43</v>
      </c>
      <c r="K5" s="59">
        <v>40</v>
      </c>
      <c r="L5" s="119"/>
      <c r="M5"/>
      <c r="N5"/>
      <c r="O5"/>
      <c r="P5"/>
    </row>
    <row r="6" spans="1:16" ht="24" x14ac:dyDescent="0.25">
      <c r="A6" s="54" t="s">
        <v>36</v>
      </c>
      <c r="B6" s="55" t="s">
        <v>68</v>
      </c>
      <c r="C6" s="56">
        <v>48</v>
      </c>
      <c r="D6" s="57" t="s">
        <v>62</v>
      </c>
      <c r="E6" s="57" t="s">
        <v>63</v>
      </c>
      <c r="F6" s="58" t="s">
        <v>64</v>
      </c>
      <c r="G6" s="58">
        <v>15.5</v>
      </c>
      <c r="H6" s="58"/>
      <c r="I6" s="59">
        <v>40</v>
      </c>
      <c r="J6" s="59">
        <v>43</v>
      </c>
      <c r="K6" s="59">
        <v>40</v>
      </c>
      <c r="L6" s="119"/>
      <c r="M6"/>
      <c r="N6"/>
      <c r="O6"/>
      <c r="P6"/>
    </row>
    <row r="7" spans="1:16" ht="24" x14ac:dyDescent="0.25">
      <c r="A7" s="54" t="s">
        <v>36</v>
      </c>
      <c r="B7" s="55" t="s">
        <v>69</v>
      </c>
      <c r="C7" s="56">
        <v>27</v>
      </c>
      <c r="D7" s="57" t="s">
        <v>62</v>
      </c>
      <c r="E7" s="57" t="s">
        <v>67</v>
      </c>
      <c r="F7" s="58">
        <v>12.5</v>
      </c>
      <c r="G7" s="58">
        <v>13</v>
      </c>
      <c r="H7" s="58">
        <v>12.5</v>
      </c>
      <c r="I7" s="59">
        <v>40</v>
      </c>
      <c r="J7" s="59">
        <v>43</v>
      </c>
      <c r="K7" s="59">
        <v>40</v>
      </c>
      <c r="L7" s="119"/>
      <c r="M7"/>
      <c r="N7"/>
      <c r="O7"/>
      <c r="P7"/>
    </row>
    <row r="8" spans="1:16" ht="24" x14ac:dyDescent="0.25">
      <c r="A8" s="54" t="s">
        <v>38</v>
      </c>
      <c r="B8" s="55" t="s">
        <v>70</v>
      </c>
      <c r="C8" s="56">
        <v>48</v>
      </c>
      <c r="D8" s="57" t="s">
        <v>62</v>
      </c>
      <c r="E8" s="57" t="s">
        <v>63</v>
      </c>
      <c r="F8" s="58" t="s">
        <v>64</v>
      </c>
      <c r="G8" s="58">
        <v>15.5</v>
      </c>
      <c r="H8" s="58"/>
      <c r="I8" s="59">
        <v>40</v>
      </c>
      <c r="J8" s="59">
        <v>43</v>
      </c>
      <c r="K8" s="59">
        <v>40</v>
      </c>
      <c r="L8" s="119"/>
      <c r="M8"/>
      <c r="N8"/>
      <c r="O8"/>
      <c r="P8"/>
    </row>
    <row r="9" spans="1:16" ht="24" x14ac:dyDescent="0.25">
      <c r="A9" s="60" t="s">
        <v>38</v>
      </c>
      <c r="B9" s="55" t="s">
        <v>71</v>
      </c>
      <c r="C9" s="56">
        <v>27</v>
      </c>
      <c r="D9" s="57" t="s">
        <v>62</v>
      </c>
      <c r="E9" s="57" t="s">
        <v>67</v>
      </c>
      <c r="F9" s="58">
        <v>12.5</v>
      </c>
      <c r="G9" s="58">
        <v>13</v>
      </c>
      <c r="H9" s="58">
        <v>12.5</v>
      </c>
      <c r="I9" s="59">
        <v>40</v>
      </c>
      <c r="J9" s="59">
        <v>43</v>
      </c>
      <c r="K9" s="59">
        <v>40</v>
      </c>
      <c r="L9" s="119"/>
      <c r="M9"/>
      <c r="N9"/>
      <c r="O9"/>
      <c r="P9"/>
    </row>
    <row r="10" spans="1:16" ht="24" x14ac:dyDescent="0.25">
      <c r="A10" s="60" t="s">
        <v>40</v>
      </c>
      <c r="B10" s="55" t="s">
        <v>72</v>
      </c>
      <c r="C10" s="56">
        <v>48</v>
      </c>
      <c r="D10" s="57" t="s">
        <v>62</v>
      </c>
      <c r="E10" s="57" t="s">
        <v>63</v>
      </c>
      <c r="F10" s="58" t="s">
        <v>64</v>
      </c>
      <c r="G10" s="58">
        <v>15.5</v>
      </c>
      <c r="H10" s="58"/>
      <c r="I10" s="59">
        <v>40</v>
      </c>
      <c r="J10" s="59">
        <v>43</v>
      </c>
      <c r="K10" s="59">
        <v>40</v>
      </c>
      <c r="L10" s="119"/>
      <c r="M10"/>
      <c r="N10"/>
      <c r="O10"/>
      <c r="P10"/>
    </row>
    <row r="11" spans="1:16" ht="24" x14ac:dyDescent="0.25">
      <c r="A11" s="60" t="s">
        <v>40</v>
      </c>
      <c r="B11" s="55" t="s">
        <v>73</v>
      </c>
      <c r="C11" s="56">
        <v>27</v>
      </c>
      <c r="D11" s="57" t="s">
        <v>62</v>
      </c>
      <c r="E11" s="57" t="s">
        <v>67</v>
      </c>
      <c r="F11" s="58">
        <v>12.5</v>
      </c>
      <c r="G11" s="58">
        <v>13</v>
      </c>
      <c r="H11" s="58">
        <v>12.5</v>
      </c>
      <c r="I11" s="59">
        <v>40</v>
      </c>
      <c r="J11" s="59">
        <v>43</v>
      </c>
      <c r="K11" s="59">
        <v>40</v>
      </c>
      <c r="L11" s="119"/>
      <c r="M11"/>
      <c r="N11"/>
      <c r="O11"/>
      <c r="P11"/>
    </row>
    <row r="12" spans="1:16" ht="24" x14ac:dyDescent="0.25">
      <c r="A12" s="61" t="s">
        <v>42</v>
      </c>
      <c r="B12" s="62" t="s">
        <v>74</v>
      </c>
      <c r="C12" s="56">
        <v>48</v>
      </c>
      <c r="D12" s="57" t="s">
        <v>62</v>
      </c>
      <c r="E12" s="57" t="s">
        <v>63</v>
      </c>
      <c r="F12" s="58" t="s">
        <v>64</v>
      </c>
      <c r="G12" s="58">
        <v>15.5</v>
      </c>
      <c r="H12" s="58"/>
      <c r="I12" s="59">
        <v>40</v>
      </c>
      <c r="J12" s="59">
        <v>43</v>
      </c>
      <c r="K12" s="59">
        <v>40</v>
      </c>
      <c r="L12" s="119"/>
      <c r="M12"/>
      <c r="N12"/>
      <c r="O12"/>
      <c r="P12"/>
    </row>
    <row r="13" spans="1:16" ht="24" x14ac:dyDescent="0.25">
      <c r="A13" s="61" t="s">
        <v>42</v>
      </c>
      <c r="B13" s="62" t="s">
        <v>75</v>
      </c>
      <c r="C13" s="56">
        <v>27</v>
      </c>
      <c r="D13" s="57" t="s">
        <v>62</v>
      </c>
      <c r="E13" s="57" t="s">
        <v>67</v>
      </c>
      <c r="F13" s="58">
        <v>12.5</v>
      </c>
      <c r="G13" s="58">
        <v>13</v>
      </c>
      <c r="H13" s="58">
        <v>12.5</v>
      </c>
      <c r="I13" s="59">
        <v>40</v>
      </c>
      <c r="J13" s="59">
        <v>43</v>
      </c>
      <c r="K13" s="59">
        <v>40</v>
      </c>
      <c r="L13" s="119"/>
      <c r="M13"/>
      <c r="N13"/>
      <c r="O13"/>
      <c r="P13"/>
    </row>
    <row r="14" spans="1:16" ht="24" x14ac:dyDescent="0.25">
      <c r="A14" s="61" t="s">
        <v>33</v>
      </c>
      <c r="B14" s="62" t="s">
        <v>76</v>
      </c>
      <c r="C14" s="56">
        <v>48</v>
      </c>
      <c r="D14" s="57" t="s">
        <v>62</v>
      </c>
      <c r="E14" s="57" t="s">
        <v>63</v>
      </c>
      <c r="F14" s="58" t="s">
        <v>64</v>
      </c>
      <c r="G14" s="58">
        <v>15.5</v>
      </c>
      <c r="H14" s="58"/>
      <c r="I14" s="59">
        <v>40</v>
      </c>
      <c r="J14" s="59">
        <v>43</v>
      </c>
      <c r="K14" s="59">
        <v>40</v>
      </c>
      <c r="L14" s="119"/>
      <c r="M14"/>
      <c r="N14"/>
      <c r="O14"/>
      <c r="P14"/>
    </row>
    <row r="15" spans="1:16" ht="36" x14ac:dyDescent="0.25">
      <c r="A15" s="61" t="s">
        <v>33</v>
      </c>
      <c r="B15" s="62" t="s">
        <v>77</v>
      </c>
      <c r="C15" s="56">
        <v>27</v>
      </c>
      <c r="D15" s="57" t="s">
        <v>62</v>
      </c>
      <c r="E15" s="57" t="s">
        <v>67</v>
      </c>
      <c r="F15" s="58">
        <v>12.5</v>
      </c>
      <c r="G15" s="58">
        <v>13</v>
      </c>
      <c r="H15" s="58">
        <v>12.5</v>
      </c>
      <c r="I15" s="59">
        <v>40</v>
      </c>
      <c r="J15" s="59">
        <v>43</v>
      </c>
      <c r="K15" s="59">
        <v>40</v>
      </c>
      <c r="L15" s="119"/>
      <c r="M15"/>
      <c r="N15"/>
      <c r="O15"/>
      <c r="P15"/>
    </row>
    <row r="16" spans="1:16" ht="24" x14ac:dyDescent="0.25">
      <c r="A16" s="61" t="s">
        <v>31</v>
      </c>
      <c r="B16" s="62" t="s">
        <v>78</v>
      </c>
      <c r="C16" s="56">
        <v>48</v>
      </c>
      <c r="D16" s="57" t="s">
        <v>62</v>
      </c>
      <c r="E16" s="57" t="s">
        <v>63</v>
      </c>
      <c r="F16" s="58" t="s">
        <v>64</v>
      </c>
      <c r="G16" s="58">
        <v>15.5</v>
      </c>
      <c r="H16" s="58"/>
      <c r="I16" s="59">
        <v>40</v>
      </c>
      <c r="J16" s="59">
        <v>43</v>
      </c>
      <c r="K16" s="59">
        <v>40</v>
      </c>
      <c r="L16" s="119"/>
      <c r="M16"/>
      <c r="N16"/>
      <c r="O16"/>
      <c r="P16"/>
    </row>
    <row r="17" spans="1:16" ht="24" x14ac:dyDescent="0.25">
      <c r="A17" s="61" t="s">
        <v>31</v>
      </c>
      <c r="B17" s="62" t="s">
        <v>79</v>
      </c>
      <c r="C17" s="56">
        <v>27</v>
      </c>
      <c r="D17" s="57" t="s">
        <v>62</v>
      </c>
      <c r="E17" s="57" t="s">
        <v>67</v>
      </c>
      <c r="F17" s="58">
        <v>12.5</v>
      </c>
      <c r="G17" s="58">
        <v>13</v>
      </c>
      <c r="H17" s="58">
        <v>12.5</v>
      </c>
      <c r="I17" s="59">
        <v>40</v>
      </c>
      <c r="J17" s="59">
        <v>43</v>
      </c>
      <c r="K17" s="59">
        <v>40</v>
      </c>
      <c r="L17" s="119"/>
      <c r="M17"/>
      <c r="N17"/>
      <c r="O17"/>
      <c r="P17"/>
    </row>
    <row r="18" spans="1:16" ht="87.75" customHeight="1" x14ac:dyDescent="0.25">
      <c r="A18" s="61" t="s">
        <v>44</v>
      </c>
      <c r="B18" s="62" t="s">
        <v>80</v>
      </c>
      <c r="C18" s="46">
        <v>50</v>
      </c>
      <c r="D18" s="63" t="s">
        <v>86</v>
      </c>
      <c r="E18" s="64" t="s">
        <v>81</v>
      </c>
      <c r="F18" s="63"/>
      <c r="G18" s="61" t="s">
        <v>82</v>
      </c>
      <c r="H18" s="63">
        <v>52</v>
      </c>
      <c r="I18" s="63">
        <v>4.5</v>
      </c>
      <c r="J18" s="61" t="s">
        <v>83</v>
      </c>
      <c r="K18" s="61" t="s">
        <v>85</v>
      </c>
      <c r="L18" s="70" t="s">
        <v>84</v>
      </c>
      <c r="M18"/>
      <c r="N18"/>
      <c r="O18"/>
      <c r="P18"/>
    </row>
    <row r="19" spans="1:16" ht="14.25" customHeight="1" x14ac:dyDescent="0.25">
      <c r="A19" s="71"/>
      <c r="B19" s="72"/>
      <c r="C19" s="72"/>
      <c r="D19" s="73"/>
      <c r="E19" s="74"/>
      <c r="F19" s="71"/>
      <c r="G19" s="71"/>
      <c r="H19" s="75"/>
      <c r="I19" s="71"/>
      <c r="J19" s="73"/>
      <c r="K19" s="71"/>
      <c r="L19" s="71"/>
      <c r="M19" s="76"/>
      <c r="N19"/>
      <c r="O19"/>
      <c r="P19"/>
    </row>
    <row r="20" spans="1:16" ht="14.25" customHeight="1" x14ac:dyDescent="0.25">
      <c r="A20" s="71"/>
      <c r="B20" s="72"/>
      <c r="C20" s="72"/>
      <c r="D20" s="73"/>
      <c r="E20" s="74"/>
      <c r="F20" s="77"/>
      <c r="G20" s="71"/>
      <c r="H20" s="75"/>
      <c r="I20" s="71"/>
      <c r="J20" s="73"/>
      <c r="K20" s="71"/>
      <c r="L20" s="71"/>
      <c r="M20" s="76"/>
      <c r="N20"/>
      <c r="O20"/>
      <c r="P20"/>
    </row>
    <row r="21" spans="1:16" ht="14.25" customHeight="1" x14ac:dyDescent="0.25">
      <c r="F21" s="71"/>
      <c r="G21" s="71"/>
    </row>
    <row r="22" spans="1:16" ht="14.25" customHeight="1" x14ac:dyDescent="0.25">
      <c r="F22" s="71"/>
      <c r="G22" s="71"/>
    </row>
    <row r="23" spans="1:16" x14ac:dyDescent="0.25">
      <c r="F23" s="71"/>
      <c r="G23" s="71"/>
    </row>
    <row r="24" spans="1:16" x14ac:dyDescent="0.25">
      <c r="F24" s="71"/>
      <c r="G24" s="71"/>
    </row>
    <row r="25" spans="1:16" x14ac:dyDescent="0.25">
      <c r="F25" s="71"/>
      <c r="G25" s="71"/>
    </row>
    <row r="26" spans="1:16" x14ac:dyDescent="0.25">
      <c r="F26" s="71"/>
      <c r="G26" s="71"/>
    </row>
    <row r="27" spans="1:16" x14ac:dyDescent="0.25">
      <c r="F27" s="71"/>
      <c r="G27" s="71"/>
    </row>
    <row r="28" spans="1:16" x14ac:dyDescent="0.25">
      <c r="F28" s="71"/>
      <c r="G28" s="71"/>
    </row>
    <row r="29" spans="1:16" x14ac:dyDescent="0.25">
      <c r="F29" s="71"/>
      <c r="G29" s="71"/>
    </row>
    <row r="30" spans="1:16" x14ac:dyDescent="0.25">
      <c r="F30" s="71"/>
      <c r="G30" s="71"/>
    </row>
    <row r="31" spans="1:16" x14ac:dyDescent="0.25">
      <c r="F31" s="71"/>
      <c r="G31" s="71"/>
    </row>
    <row r="32" spans="1:16" x14ac:dyDescent="0.25">
      <c r="F32" s="71"/>
      <c r="G32" s="71"/>
    </row>
    <row r="33" spans="6:7" x14ac:dyDescent="0.25">
      <c r="F33" s="71"/>
      <c r="G33" s="71"/>
    </row>
    <row r="34" spans="6:7" x14ac:dyDescent="0.25">
      <c r="F34" s="71"/>
      <c r="G34" s="71"/>
    </row>
    <row r="35" spans="6:7" x14ac:dyDescent="0.25">
      <c r="F35" s="71"/>
      <c r="G35" s="71"/>
    </row>
    <row r="36" spans="6:7" x14ac:dyDescent="0.25">
      <c r="F36" s="71"/>
      <c r="G36" s="71"/>
    </row>
    <row r="37" spans="6:7" x14ac:dyDescent="0.25">
      <c r="F37" s="71"/>
      <c r="G37" s="71"/>
    </row>
    <row r="38" spans="6:7" x14ac:dyDescent="0.25">
      <c r="F38" s="71"/>
      <c r="G38" s="71"/>
    </row>
    <row r="39" spans="6:7" x14ac:dyDescent="0.25">
      <c r="F39" s="71"/>
      <c r="G39" s="71"/>
    </row>
    <row r="40" spans="6:7" x14ac:dyDescent="0.25">
      <c r="F40" s="71"/>
      <c r="G40" s="71"/>
    </row>
    <row r="41" spans="6:7" x14ac:dyDescent="0.25">
      <c r="F41" s="71"/>
      <c r="G41" s="71"/>
    </row>
    <row r="42" spans="6:7" x14ac:dyDescent="0.25">
      <c r="F42" s="71"/>
      <c r="G42" s="71"/>
    </row>
    <row r="43" spans="6:7" x14ac:dyDescent="0.25">
      <c r="F43" s="71"/>
      <c r="G43" s="71"/>
    </row>
    <row r="44" spans="6:7" x14ac:dyDescent="0.25">
      <c r="F44" s="71"/>
      <c r="G44" s="71"/>
    </row>
    <row r="45" spans="6:7" x14ac:dyDescent="0.25">
      <c r="F45" s="71"/>
      <c r="G45" s="71"/>
    </row>
    <row r="46" spans="6:7" x14ac:dyDescent="0.25">
      <c r="F46" s="71"/>
      <c r="G46" s="71"/>
    </row>
    <row r="47" spans="6:7" x14ac:dyDescent="0.25">
      <c r="F47" s="71"/>
      <c r="G47" s="71"/>
    </row>
    <row r="48" spans="6:7" x14ac:dyDescent="0.25">
      <c r="F48" s="71"/>
      <c r="G48" s="71"/>
    </row>
    <row r="49" spans="6:7" x14ac:dyDescent="0.25">
      <c r="F49" s="71"/>
      <c r="G49" s="71"/>
    </row>
    <row r="50" spans="6:7" x14ac:dyDescent="0.25">
      <c r="F50" s="71"/>
      <c r="G50" s="71"/>
    </row>
    <row r="51" spans="6:7" x14ac:dyDescent="0.25">
      <c r="F51" s="71"/>
      <c r="G51" s="71"/>
    </row>
    <row r="52" spans="6:7" x14ac:dyDescent="0.25">
      <c r="F52" s="71"/>
      <c r="G52" s="71"/>
    </row>
    <row r="53" spans="6:7" x14ac:dyDescent="0.25">
      <c r="F53" s="71"/>
      <c r="G53" s="71"/>
    </row>
    <row r="54" spans="6:7" x14ac:dyDescent="0.25">
      <c r="F54" s="71"/>
      <c r="G54" s="71"/>
    </row>
    <row r="55" spans="6:7" x14ac:dyDescent="0.25">
      <c r="F55" s="71"/>
      <c r="G55" s="71"/>
    </row>
    <row r="56" spans="6:7" x14ac:dyDescent="0.25">
      <c r="F56" s="71"/>
      <c r="G56" s="71"/>
    </row>
    <row r="57" spans="6:7" x14ac:dyDescent="0.25">
      <c r="F57" s="71"/>
      <c r="G57" s="71"/>
    </row>
    <row r="58" spans="6:7" x14ac:dyDescent="0.25">
      <c r="F58" s="71"/>
      <c r="G58" s="71"/>
    </row>
    <row r="59" spans="6:7" x14ac:dyDescent="0.25">
      <c r="F59" s="71"/>
      <c r="G59" s="71"/>
    </row>
    <row r="60" spans="6:7" x14ac:dyDescent="0.25">
      <c r="F60" s="71"/>
      <c r="G60" s="71"/>
    </row>
    <row r="61" spans="6:7" x14ac:dyDescent="0.25">
      <c r="F61" s="71"/>
      <c r="G61" s="71"/>
    </row>
    <row r="62" spans="6:7" x14ac:dyDescent="0.25">
      <c r="F62" s="71"/>
      <c r="G62" s="71"/>
    </row>
    <row r="63" spans="6:7" x14ac:dyDescent="0.25">
      <c r="F63" s="71"/>
      <c r="G63" s="71"/>
    </row>
    <row r="64" spans="6:7" x14ac:dyDescent="0.25">
      <c r="F64" s="71"/>
      <c r="G64" s="71"/>
    </row>
    <row r="65" spans="6:7" x14ac:dyDescent="0.25">
      <c r="F65" s="71"/>
      <c r="G65" s="71"/>
    </row>
    <row r="66" spans="6:7" x14ac:dyDescent="0.25">
      <c r="F66" s="71"/>
      <c r="G66" s="71"/>
    </row>
    <row r="67" spans="6:7" x14ac:dyDescent="0.25">
      <c r="F67" s="71"/>
      <c r="G67" s="71"/>
    </row>
    <row r="68" spans="6:7" x14ac:dyDescent="0.25">
      <c r="F68" s="71"/>
      <c r="G68" s="71"/>
    </row>
    <row r="69" spans="6:7" x14ac:dyDescent="0.25">
      <c r="F69" s="71"/>
      <c r="G69" s="71"/>
    </row>
    <row r="70" spans="6:7" x14ac:dyDescent="0.25">
      <c r="F70" s="71"/>
      <c r="G70" s="71"/>
    </row>
    <row r="71" spans="6:7" x14ac:dyDescent="0.25">
      <c r="F71" s="71"/>
      <c r="G71" s="71"/>
    </row>
    <row r="72" spans="6:7" x14ac:dyDescent="0.25">
      <c r="F72" s="71"/>
      <c r="G72" s="71"/>
    </row>
    <row r="73" spans="6:7" x14ac:dyDescent="0.25">
      <c r="F73" s="71"/>
      <c r="G73" s="71"/>
    </row>
    <row r="74" spans="6:7" x14ac:dyDescent="0.25">
      <c r="F74" s="71"/>
      <c r="G74" s="71"/>
    </row>
    <row r="75" spans="6:7" x14ac:dyDescent="0.25">
      <c r="F75" s="71"/>
      <c r="G75" s="71"/>
    </row>
    <row r="76" spans="6:7" x14ac:dyDescent="0.25">
      <c r="F76" s="71"/>
      <c r="G76" s="71"/>
    </row>
    <row r="77" spans="6:7" x14ac:dyDescent="0.25">
      <c r="F77" s="71"/>
      <c r="G77" s="71"/>
    </row>
    <row r="78" spans="6:7" x14ac:dyDescent="0.25">
      <c r="F78" s="71"/>
      <c r="G78" s="71"/>
    </row>
    <row r="79" spans="6:7" x14ac:dyDescent="0.25">
      <c r="F79" s="71"/>
      <c r="G79" s="71"/>
    </row>
    <row r="80" spans="6:7" x14ac:dyDescent="0.25">
      <c r="F80" s="71"/>
      <c r="G80" s="71"/>
    </row>
    <row r="81" spans="6:7" x14ac:dyDescent="0.25">
      <c r="F81" s="71"/>
      <c r="G81" s="71"/>
    </row>
    <row r="82" spans="6:7" x14ac:dyDescent="0.25">
      <c r="F82" s="71"/>
      <c r="G82" s="71"/>
    </row>
    <row r="83" spans="6:7" x14ac:dyDescent="0.25">
      <c r="F83" s="71"/>
      <c r="G83" s="71"/>
    </row>
    <row r="84" spans="6:7" x14ac:dyDescent="0.25">
      <c r="F84" s="71"/>
      <c r="G84" s="71"/>
    </row>
    <row r="85" spans="6:7" x14ac:dyDescent="0.25">
      <c r="F85" s="71"/>
      <c r="G85" s="71"/>
    </row>
    <row r="86" spans="6:7" x14ac:dyDescent="0.25">
      <c r="F86" s="71"/>
      <c r="G86" s="71"/>
    </row>
    <row r="87" spans="6:7" x14ac:dyDescent="0.25">
      <c r="F87" s="71"/>
      <c r="G87" s="71"/>
    </row>
    <row r="88" spans="6:7" x14ac:dyDescent="0.25">
      <c r="F88" s="71"/>
      <c r="G88" s="71"/>
    </row>
    <row r="89" spans="6:7" x14ac:dyDescent="0.25">
      <c r="F89" s="71"/>
      <c r="G89" s="71"/>
    </row>
    <row r="90" spans="6:7" x14ac:dyDescent="0.25">
      <c r="F90" s="71"/>
      <c r="G90" s="71"/>
    </row>
    <row r="91" spans="6:7" x14ac:dyDescent="0.25">
      <c r="F91" s="71"/>
      <c r="G91" s="71"/>
    </row>
    <row r="92" spans="6:7" x14ac:dyDescent="0.25">
      <c r="F92" s="71"/>
      <c r="G92" s="71"/>
    </row>
    <row r="93" spans="6:7" x14ac:dyDescent="0.25">
      <c r="F93" s="71"/>
      <c r="G93" s="71"/>
    </row>
    <row r="94" spans="6:7" x14ac:dyDescent="0.25">
      <c r="F94" s="71"/>
      <c r="G94" s="71"/>
    </row>
    <row r="95" spans="6:7" x14ac:dyDescent="0.25">
      <c r="F95" s="71"/>
      <c r="G95" s="71"/>
    </row>
    <row r="96" spans="6:7" x14ac:dyDescent="0.25">
      <c r="F96" s="71"/>
      <c r="G96" s="71"/>
    </row>
    <row r="97" spans="6:7" x14ac:dyDescent="0.25">
      <c r="F97" s="71"/>
      <c r="G97" s="71"/>
    </row>
    <row r="98" spans="6:7" x14ac:dyDescent="0.25">
      <c r="F98" s="71"/>
      <c r="G98" s="71"/>
    </row>
    <row r="99" spans="6:7" x14ac:dyDescent="0.25">
      <c r="F99" s="71"/>
      <c r="G99" s="71"/>
    </row>
    <row r="100" spans="6:7" x14ac:dyDescent="0.25">
      <c r="F100" s="71"/>
      <c r="G100" s="71"/>
    </row>
    <row r="101" spans="6:7" x14ac:dyDescent="0.25">
      <c r="F101" s="71"/>
      <c r="G101" s="71"/>
    </row>
    <row r="102" spans="6:7" x14ac:dyDescent="0.25">
      <c r="F102" s="71"/>
      <c r="G102" s="71"/>
    </row>
    <row r="103" spans="6:7" x14ac:dyDescent="0.25">
      <c r="F103" s="71"/>
      <c r="G103" s="71"/>
    </row>
    <row r="104" spans="6:7" x14ac:dyDescent="0.25">
      <c r="F104" s="71"/>
      <c r="G104" s="71"/>
    </row>
    <row r="105" spans="6:7" x14ac:dyDescent="0.25">
      <c r="F105" s="71"/>
      <c r="G105" s="71"/>
    </row>
    <row r="106" spans="6:7" x14ac:dyDescent="0.25">
      <c r="F106" s="71"/>
      <c r="G106" s="71"/>
    </row>
    <row r="107" spans="6:7" x14ac:dyDescent="0.25">
      <c r="F107" s="71"/>
      <c r="G107" s="71"/>
    </row>
    <row r="108" spans="6:7" x14ac:dyDescent="0.25">
      <c r="F108" s="71"/>
      <c r="G108" s="71"/>
    </row>
    <row r="109" spans="6:7" x14ac:dyDescent="0.25">
      <c r="F109" s="71"/>
      <c r="G109" s="71"/>
    </row>
    <row r="110" spans="6:7" x14ac:dyDescent="0.25">
      <c r="F110" s="71"/>
      <c r="G110" s="71"/>
    </row>
    <row r="111" spans="6:7" x14ac:dyDescent="0.25">
      <c r="F111" s="71"/>
      <c r="G111" s="71"/>
    </row>
    <row r="112" spans="6:7" x14ac:dyDescent="0.25">
      <c r="F112" s="71"/>
      <c r="G112" s="71"/>
    </row>
    <row r="113" spans="6:7" x14ac:dyDescent="0.25">
      <c r="F113" s="71"/>
      <c r="G113" s="71"/>
    </row>
    <row r="114" spans="6:7" x14ac:dyDescent="0.25">
      <c r="F114" s="71"/>
      <c r="G114" s="71"/>
    </row>
    <row r="115" spans="6:7" x14ac:dyDescent="0.25">
      <c r="F115" s="71"/>
      <c r="G115" s="71"/>
    </row>
    <row r="116" spans="6:7" x14ac:dyDescent="0.25">
      <c r="F116" s="71"/>
      <c r="G116" s="71"/>
    </row>
    <row r="117" spans="6:7" x14ac:dyDescent="0.25">
      <c r="F117" s="71"/>
      <c r="G117" s="71"/>
    </row>
    <row r="118" spans="6:7" x14ac:dyDescent="0.25">
      <c r="F118" s="71"/>
      <c r="G118" s="71"/>
    </row>
    <row r="119" spans="6:7" x14ac:dyDescent="0.25">
      <c r="F119" s="71"/>
      <c r="G119" s="71"/>
    </row>
    <row r="120" spans="6:7" x14ac:dyDescent="0.25">
      <c r="F120" s="71"/>
      <c r="G120" s="71"/>
    </row>
    <row r="121" spans="6:7" x14ac:dyDescent="0.25">
      <c r="F121" s="71"/>
      <c r="G121" s="71"/>
    </row>
    <row r="122" spans="6:7" x14ac:dyDescent="0.25">
      <c r="F122" s="71"/>
      <c r="G122" s="71"/>
    </row>
    <row r="123" spans="6:7" x14ac:dyDescent="0.25">
      <c r="F123" s="71"/>
      <c r="G123" s="71"/>
    </row>
    <row r="124" spans="6:7" x14ac:dyDescent="0.25">
      <c r="F124" s="71"/>
      <c r="G124" s="71"/>
    </row>
    <row r="125" spans="6:7" x14ac:dyDescent="0.25">
      <c r="F125" s="71"/>
      <c r="G125" s="71"/>
    </row>
    <row r="126" spans="6:7" x14ac:dyDescent="0.25">
      <c r="F126" s="71"/>
      <c r="G126" s="71"/>
    </row>
    <row r="127" spans="6:7" x14ac:dyDescent="0.25">
      <c r="F127" s="71"/>
      <c r="G127" s="71"/>
    </row>
    <row r="128" spans="6:7" x14ac:dyDescent="0.25">
      <c r="F128" s="71"/>
      <c r="G128" s="71"/>
    </row>
    <row r="129" spans="6:7" x14ac:dyDescent="0.25">
      <c r="F129" s="71"/>
      <c r="G129" s="71"/>
    </row>
    <row r="130" spans="6:7" x14ac:dyDescent="0.25">
      <c r="F130" s="71"/>
      <c r="G130" s="71"/>
    </row>
    <row r="131" spans="6:7" x14ac:dyDescent="0.25">
      <c r="F131" s="71"/>
      <c r="G131" s="71"/>
    </row>
    <row r="132" spans="6:7" x14ac:dyDescent="0.25">
      <c r="F132" s="71"/>
      <c r="G132" s="71"/>
    </row>
    <row r="133" spans="6:7" x14ac:dyDescent="0.25">
      <c r="F133" s="71"/>
      <c r="G133" s="71"/>
    </row>
    <row r="134" spans="6:7" x14ac:dyDescent="0.25">
      <c r="F134" s="71"/>
      <c r="G134" s="71"/>
    </row>
    <row r="135" spans="6:7" x14ac:dyDescent="0.25">
      <c r="F135" s="71"/>
      <c r="G135" s="71"/>
    </row>
    <row r="136" spans="6:7" x14ac:dyDescent="0.25">
      <c r="F136" s="71"/>
      <c r="G136" s="71"/>
    </row>
    <row r="137" spans="6:7" x14ac:dyDescent="0.25">
      <c r="F137" s="71"/>
      <c r="G137" s="71"/>
    </row>
    <row r="138" spans="6:7" x14ac:dyDescent="0.25">
      <c r="F138" s="71"/>
      <c r="G138" s="71"/>
    </row>
    <row r="139" spans="6:7" x14ac:dyDescent="0.25">
      <c r="F139" s="71"/>
      <c r="G139" s="71"/>
    </row>
    <row r="140" spans="6:7" x14ac:dyDescent="0.25">
      <c r="F140" s="71"/>
      <c r="G140" s="71"/>
    </row>
    <row r="141" spans="6:7" x14ac:dyDescent="0.25">
      <c r="F141" s="71"/>
      <c r="G141" s="71"/>
    </row>
    <row r="142" spans="6:7" x14ac:dyDescent="0.25">
      <c r="F142" s="71"/>
      <c r="G142" s="71"/>
    </row>
    <row r="143" spans="6:7" x14ac:dyDescent="0.25">
      <c r="F143" s="71"/>
      <c r="G143" s="71"/>
    </row>
    <row r="144" spans="6:7" x14ac:dyDescent="0.25">
      <c r="F144" s="71"/>
      <c r="G144" s="71"/>
    </row>
    <row r="145" spans="6:7" x14ac:dyDescent="0.25">
      <c r="F145" s="71"/>
      <c r="G145" s="71"/>
    </row>
    <row r="146" spans="6:7" x14ac:dyDescent="0.25">
      <c r="F146" s="71"/>
      <c r="G146" s="71"/>
    </row>
    <row r="147" spans="6:7" x14ac:dyDescent="0.25">
      <c r="F147" s="71"/>
      <c r="G147" s="71"/>
    </row>
    <row r="148" spans="6:7" x14ac:dyDescent="0.25">
      <c r="F148" s="71"/>
      <c r="G148" s="71"/>
    </row>
    <row r="149" spans="6:7" x14ac:dyDescent="0.25">
      <c r="F149" s="71"/>
      <c r="G149" s="71"/>
    </row>
    <row r="150" spans="6:7" x14ac:dyDescent="0.25">
      <c r="F150" s="71"/>
      <c r="G150" s="71"/>
    </row>
    <row r="151" spans="6:7" x14ac:dyDescent="0.25">
      <c r="F151" s="71"/>
      <c r="G151" s="71"/>
    </row>
    <row r="152" spans="6:7" x14ac:dyDescent="0.25">
      <c r="F152" s="71"/>
      <c r="G152" s="71"/>
    </row>
    <row r="153" spans="6:7" x14ac:dyDescent="0.25">
      <c r="F153" s="71"/>
      <c r="G153" s="71"/>
    </row>
    <row r="154" spans="6:7" x14ac:dyDescent="0.25">
      <c r="F154" s="71"/>
      <c r="G154" s="71"/>
    </row>
    <row r="155" spans="6:7" x14ac:dyDescent="0.25">
      <c r="F155" s="71"/>
      <c r="G155" s="71"/>
    </row>
    <row r="156" spans="6:7" x14ac:dyDescent="0.25">
      <c r="F156" s="71"/>
      <c r="G156" s="71"/>
    </row>
    <row r="157" spans="6:7" x14ac:dyDescent="0.25">
      <c r="F157" s="71"/>
      <c r="G157" s="71"/>
    </row>
    <row r="158" spans="6:7" x14ac:dyDescent="0.25">
      <c r="F158" s="71"/>
      <c r="G158" s="71"/>
    </row>
    <row r="159" spans="6:7" x14ac:dyDescent="0.25">
      <c r="F159" s="71"/>
      <c r="G159" s="71"/>
    </row>
    <row r="160" spans="6:7" x14ac:dyDescent="0.25">
      <c r="F160" s="71"/>
      <c r="G160" s="71"/>
    </row>
    <row r="161" spans="6:7" x14ac:dyDescent="0.25">
      <c r="F161" s="71"/>
      <c r="G161" s="71"/>
    </row>
    <row r="162" spans="6:7" x14ac:dyDescent="0.25">
      <c r="F162" s="71"/>
      <c r="G162" s="71"/>
    </row>
    <row r="163" spans="6:7" x14ac:dyDescent="0.25">
      <c r="F163" s="71"/>
      <c r="G163" s="71"/>
    </row>
    <row r="164" spans="6:7" x14ac:dyDescent="0.25">
      <c r="F164" s="71"/>
      <c r="G164" s="71"/>
    </row>
    <row r="165" spans="6:7" x14ac:dyDescent="0.25">
      <c r="F165" s="71"/>
      <c r="G165" s="71"/>
    </row>
    <row r="166" spans="6:7" x14ac:dyDescent="0.25">
      <c r="F166" s="71"/>
      <c r="G166" s="71"/>
    </row>
    <row r="167" spans="6:7" x14ac:dyDescent="0.25">
      <c r="F167" s="71"/>
      <c r="G167" s="71"/>
    </row>
    <row r="168" spans="6:7" x14ac:dyDescent="0.25">
      <c r="F168" s="71"/>
      <c r="G168" s="71"/>
    </row>
    <row r="169" spans="6:7" x14ac:dyDescent="0.25">
      <c r="F169" s="71"/>
      <c r="G169" s="71"/>
    </row>
    <row r="170" spans="6:7" x14ac:dyDescent="0.25">
      <c r="F170" s="71"/>
      <c r="G170" s="71"/>
    </row>
    <row r="171" spans="6:7" x14ac:dyDescent="0.25">
      <c r="F171" s="71"/>
      <c r="G171" s="71"/>
    </row>
    <row r="172" spans="6:7" x14ac:dyDescent="0.25">
      <c r="F172" s="71"/>
      <c r="G172" s="71"/>
    </row>
    <row r="173" spans="6:7" x14ac:dyDescent="0.25">
      <c r="F173" s="71"/>
      <c r="G173" s="71"/>
    </row>
    <row r="174" spans="6:7" x14ac:dyDescent="0.25">
      <c r="F174" s="71"/>
      <c r="G174" s="71"/>
    </row>
    <row r="175" spans="6:7" x14ac:dyDescent="0.25">
      <c r="F175" s="71"/>
      <c r="G175" s="71"/>
    </row>
    <row r="176" spans="6:7" x14ac:dyDescent="0.25">
      <c r="F176" s="71"/>
      <c r="G176" s="71"/>
    </row>
    <row r="177" spans="6:7" x14ac:dyDescent="0.25">
      <c r="F177" s="71"/>
      <c r="G177" s="71"/>
    </row>
    <row r="178" spans="6:7" x14ac:dyDescent="0.25">
      <c r="F178" s="71"/>
      <c r="G178" s="71"/>
    </row>
    <row r="179" spans="6:7" x14ac:dyDescent="0.25">
      <c r="F179" s="71"/>
      <c r="G179" s="71"/>
    </row>
    <row r="180" spans="6:7" x14ac:dyDescent="0.25">
      <c r="F180" s="71"/>
      <c r="G180" s="71"/>
    </row>
    <row r="181" spans="6:7" x14ac:dyDescent="0.25">
      <c r="F181" s="71"/>
      <c r="G181" s="71"/>
    </row>
    <row r="182" spans="6:7" x14ac:dyDescent="0.25">
      <c r="F182" s="71"/>
      <c r="G182" s="71"/>
    </row>
    <row r="183" spans="6:7" x14ac:dyDescent="0.25">
      <c r="F183" s="71"/>
      <c r="G183" s="71"/>
    </row>
    <row r="184" spans="6:7" x14ac:dyDescent="0.25">
      <c r="F184" s="71"/>
      <c r="G184" s="71"/>
    </row>
    <row r="185" spans="6:7" x14ac:dyDescent="0.25">
      <c r="F185" s="71"/>
      <c r="G185" s="71"/>
    </row>
    <row r="186" spans="6:7" x14ac:dyDescent="0.25">
      <c r="F186" s="71"/>
      <c r="G186" s="71"/>
    </row>
    <row r="187" spans="6:7" x14ac:dyDescent="0.25">
      <c r="F187" s="71"/>
      <c r="G187" s="71"/>
    </row>
    <row r="188" spans="6:7" x14ac:dyDescent="0.25">
      <c r="F188" s="71"/>
      <c r="G188" s="71"/>
    </row>
    <row r="189" spans="6:7" x14ac:dyDescent="0.25">
      <c r="F189" s="71"/>
      <c r="G189" s="71"/>
    </row>
    <row r="190" spans="6:7" x14ac:dyDescent="0.25">
      <c r="F190" s="71"/>
      <c r="G190" s="71"/>
    </row>
    <row r="191" spans="6:7" x14ac:dyDescent="0.25">
      <c r="F191" s="71"/>
      <c r="G191" s="71"/>
    </row>
    <row r="192" spans="6:7" x14ac:dyDescent="0.25">
      <c r="F192" s="71"/>
      <c r="G192" s="71"/>
    </row>
    <row r="193" spans="6:7" x14ac:dyDescent="0.25">
      <c r="F193" s="71"/>
      <c r="G193" s="71"/>
    </row>
    <row r="194" spans="6:7" x14ac:dyDescent="0.25">
      <c r="F194" s="71"/>
      <c r="G194" s="71"/>
    </row>
    <row r="195" spans="6:7" x14ac:dyDescent="0.25">
      <c r="F195" s="71"/>
      <c r="G195" s="71"/>
    </row>
    <row r="196" spans="6:7" x14ac:dyDescent="0.25">
      <c r="F196" s="71"/>
      <c r="G196" s="71"/>
    </row>
    <row r="197" spans="6:7" x14ac:dyDescent="0.25">
      <c r="F197" s="71"/>
      <c r="G197" s="71"/>
    </row>
    <row r="198" spans="6:7" x14ac:dyDescent="0.25">
      <c r="F198" s="71"/>
      <c r="G198" s="71"/>
    </row>
    <row r="199" spans="6:7" x14ac:dyDescent="0.25">
      <c r="F199" s="71"/>
      <c r="G199" s="71"/>
    </row>
    <row r="200" spans="6:7" x14ac:dyDescent="0.25">
      <c r="F200" s="71"/>
      <c r="G200" s="71"/>
    </row>
    <row r="201" spans="6:7" x14ac:dyDescent="0.25">
      <c r="F201" s="71"/>
      <c r="G201" s="71"/>
    </row>
    <row r="202" spans="6:7" x14ac:dyDescent="0.25">
      <c r="F202" s="71"/>
      <c r="G202" s="71"/>
    </row>
    <row r="203" spans="6:7" x14ac:dyDescent="0.25">
      <c r="F203" s="71"/>
      <c r="G203" s="71"/>
    </row>
    <row r="204" spans="6:7" x14ac:dyDescent="0.25">
      <c r="F204" s="71"/>
      <c r="G204" s="71"/>
    </row>
    <row r="205" spans="6:7" x14ac:dyDescent="0.25">
      <c r="F205" s="71"/>
      <c r="G205" s="71"/>
    </row>
    <row r="206" spans="6:7" x14ac:dyDescent="0.25">
      <c r="F206" s="71"/>
      <c r="G206" s="71"/>
    </row>
    <row r="207" spans="6:7" x14ac:dyDescent="0.25">
      <c r="F207" s="71"/>
      <c r="G207" s="71"/>
    </row>
    <row r="208" spans="6:7" x14ac:dyDescent="0.25">
      <c r="F208" s="71"/>
      <c r="G208" s="71"/>
    </row>
    <row r="209" spans="6:7" x14ac:dyDescent="0.25">
      <c r="F209" s="71"/>
      <c r="G209" s="71"/>
    </row>
    <row r="210" spans="6:7" x14ac:dyDescent="0.25">
      <c r="F210" s="71"/>
      <c r="G210" s="71"/>
    </row>
    <row r="211" spans="6:7" x14ac:dyDescent="0.25">
      <c r="F211" s="71"/>
      <c r="G211" s="71"/>
    </row>
    <row r="212" spans="6:7" x14ac:dyDescent="0.25">
      <c r="F212" s="71"/>
      <c r="G212" s="71"/>
    </row>
    <row r="213" spans="6:7" x14ac:dyDescent="0.25">
      <c r="F213" s="71"/>
      <c r="G213" s="71"/>
    </row>
    <row r="214" spans="6:7" x14ac:dyDescent="0.25">
      <c r="F214" s="71"/>
      <c r="G214" s="71"/>
    </row>
    <row r="215" spans="6:7" x14ac:dyDescent="0.25">
      <c r="F215" s="71"/>
      <c r="G215" s="71"/>
    </row>
    <row r="216" spans="6:7" x14ac:dyDescent="0.25">
      <c r="F216" s="71"/>
      <c r="G216" s="71"/>
    </row>
    <row r="217" spans="6:7" x14ac:dyDescent="0.25">
      <c r="F217" s="71"/>
      <c r="G217" s="71"/>
    </row>
    <row r="218" spans="6:7" x14ac:dyDescent="0.25">
      <c r="F218" s="71"/>
      <c r="G218" s="71"/>
    </row>
    <row r="219" spans="6:7" x14ac:dyDescent="0.25">
      <c r="F219" s="71"/>
      <c r="G219" s="71"/>
    </row>
    <row r="220" spans="6:7" x14ac:dyDescent="0.25">
      <c r="F220" s="71"/>
      <c r="G220" s="71"/>
    </row>
    <row r="221" spans="6:7" x14ac:dyDescent="0.25">
      <c r="F221" s="71"/>
      <c r="G221" s="71"/>
    </row>
    <row r="222" spans="6:7" x14ac:dyDescent="0.25">
      <c r="F222" s="71"/>
      <c r="G222" s="71"/>
    </row>
    <row r="223" spans="6:7" x14ac:dyDescent="0.25">
      <c r="F223" s="71"/>
      <c r="G223" s="71"/>
    </row>
    <row r="224" spans="6:7" x14ac:dyDescent="0.25">
      <c r="F224" s="71"/>
      <c r="G224" s="71"/>
    </row>
    <row r="225" spans="6:7" x14ac:dyDescent="0.25">
      <c r="F225" s="71"/>
      <c r="G225" s="71"/>
    </row>
    <row r="226" spans="6:7" x14ac:dyDescent="0.25">
      <c r="F226" s="71"/>
      <c r="G226" s="71"/>
    </row>
    <row r="227" spans="6:7" x14ac:dyDescent="0.25">
      <c r="F227" s="71"/>
      <c r="G227" s="71"/>
    </row>
    <row r="228" spans="6:7" x14ac:dyDescent="0.25">
      <c r="F228" s="71"/>
      <c r="G228" s="71"/>
    </row>
    <row r="229" spans="6:7" x14ac:dyDescent="0.25">
      <c r="F229" s="71"/>
      <c r="G229" s="71"/>
    </row>
    <row r="230" spans="6:7" x14ac:dyDescent="0.25">
      <c r="F230" s="71"/>
      <c r="G230" s="71"/>
    </row>
    <row r="231" spans="6:7" x14ac:dyDescent="0.25">
      <c r="F231" s="71"/>
      <c r="G231" s="71"/>
    </row>
    <row r="232" spans="6:7" x14ac:dyDescent="0.25">
      <c r="F232" s="71"/>
      <c r="G232" s="71"/>
    </row>
    <row r="233" spans="6:7" x14ac:dyDescent="0.25">
      <c r="F233" s="71"/>
      <c r="G233" s="71"/>
    </row>
    <row r="234" spans="6:7" x14ac:dyDescent="0.25">
      <c r="F234" s="71"/>
      <c r="G234" s="71"/>
    </row>
    <row r="235" spans="6:7" x14ac:dyDescent="0.25">
      <c r="F235" s="71"/>
      <c r="G235" s="71"/>
    </row>
    <row r="236" spans="6:7" x14ac:dyDescent="0.25">
      <c r="F236" s="71"/>
      <c r="G236" s="71"/>
    </row>
    <row r="237" spans="6:7" x14ac:dyDescent="0.25">
      <c r="F237" s="71"/>
      <c r="G237" s="71"/>
    </row>
    <row r="238" spans="6:7" x14ac:dyDescent="0.25">
      <c r="F238" s="71"/>
      <c r="G238" s="71"/>
    </row>
    <row r="239" spans="6:7" x14ac:dyDescent="0.25">
      <c r="F239" s="71"/>
      <c r="G239" s="71"/>
    </row>
    <row r="240" spans="6:7" x14ac:dyDescent="0.25">
      <c r="F240" s="71"/>
      <c r="G240" s="71"/>
    </row>
    <row r="241" spans="6:7" x14ac:dyDescent="0.25">
      <c r="F241" s="71"/>
      <c r="G241" s="71"/>
    </row>
    <row r="242" spans="6:7" x14ac:dyDescent="0.25">
      <c r="F242" s="71"/>
      <c r="G242" s="71"/>
    </row>
    <row r="243" spans="6:7" x14ac:dyDescent="0.25">
      <c r="F243" s="71"/>
      <c r="G243" s="71"/>
    </row>
    <row r="244" spans="6:7" x14ac:dyDescent="0.25">
      <c r="F244" s="71"/>
      <c r="G244" s="71"/>
    </row>
    <row r="245" spans="6:7" x14ac:dyDescent="0.25">
      <c r="F245" s="71"/>
      <c r="G245" s="71"/>
    </row>
    <row r="246" spans="6:7" x14ac:dyDescent="0.25">
      <c r="F246" s="71"/>
      <c r="G246" s="71"/>
    </row>
    <row r="247" spans="6:7" x14ac:dyDescent="0.25">
      <c r="F247" s="71"/>
      <c r="G247" s="71"/>
    </row>
    <row r="248" spans="6:7" x14ac:dyDescent="0.25">
      <c r="F248" s="71"/>
      <c r="G248" s="71"/>
    </row>
    <row r="249" spans="6:7" x14ac:dyDescent="0.25">
      <c r="F249" s="71"/>
      <c r="G249" s="71"/>
    </row>
    <row r="250" spans="6:7" x14ac:dyDescent="0.25">
      <c r="F250" s="71"/>
      <c r="G250" s="71"/>
    </row>
    <row r="251" spans="6:7" x14ac:dyDescent="0.25">
      <c r="F251" s="71"/>
      <c r="G251" s="71"/>
    </row>
    <row r="252" spans="6:7" x14ac:dyDescent="0.25">
      <c r="F252" s="71"/>
      <c r="G252" s="71"/>
    </row>
    <row r="253" spans="6:7" x14ac:dyDescent="0.25">
      <c r="F253" s="71"/>
      <c r="G253" s="71"/>
    </row>
    <row r="254" spans="6:7" x14ac:dyDescent="0.25">
      <c r="F254" s="71"/>
      <c r="G254" s="71"/>
    </row>
    <row r="255" spans="6:7" x14ac:dyDescent="0.25">
      <c r="F255" s="71"/>
      <c r="G255" s="71"/>
    </row>
    <row r="256" spans="6:7" x14ac:dyDescent="0.25">
      <c r="F256" s="71"/>
      <c r="G256" s="71"/>
    </row>
    <row r="257" spans="6:7" x14ac:dyDescent="0.25">
      <c r="F257" s="71"/>
      <c r="G257" s="71"/>
    </row>
    <row r="258" spans="6:7" x14ac:dyDescent="0.25">
      <c r="F258" s="71"/>
      <c r="G258" s="71"/>
    </row>
    <row r="259" spans="6:7" x14ac:dyDescent="0.25">
      <c r="F259" s="71"/>
      <c r="G259" s="71"/>
    </row>
    <row r="260" spans="6:7" x14ac:dyDescent="0.25">
      <c r="F260" s="71"/>
      <c r="G260" s="71"/>
    </row>
    <row r="261" spans="6:7" x14ac:dyDescent="0.25">
      <c r="F261" s="71"/>
      <c r="G261" s="71"/>
    </row>
    <row r="262" spans="6:7" x14ac:dyDescent="0.25">
      <c r="F262" s="71"/>
      <c r="G262" s="71"/>
    </row>
    <row r="263" spans="6:7" x14ac:dyDescent="0.25">
      <c r="F263" s="71"/>
      <c r="G263" s="71"/>
    </row>
    <row r="264" spans="6:7" x14ac:dyDescent="0.25">
      <c r="F264" s="71"/>
      <c r="G264" s="71"/>
    </row>
    <row r="265" spans="6:7" x14ac:dyDescent="0.25">
      <c r="F265" s="71"/>
      <c r="G265" s="71"/>
    </row>
    <row r="266" spans="6:7" x14ac:dyDescent="0.25">
      <c r="F266" s="71"/>
      <c r="G266" s="71"/>
    </row>
    <row r="267" spans="6:7" x14ac:dyDescent="0.25">
      <c r="F267" s="71"/>
      <c r="G267" s="71"/>
    </row>
    <row r="268" spans="6:7" x14ac:dyDescent="0.25">
      <c r="F268" s="71"/>
      <c r="G268" s="71"/>
    </row>
    <row r="269" spans="6:7" x14ac:dyDescent="0.25">
      <c r="F269" s="71"/>
      <c r="G269" s="71"/>
    </row>
    <row r="270" spans="6:7" x14ac:dyDescent="0.25">
      <c r="F270" s="71"/>
      <c r="G270" s="71"/>
    </row>
    <row r="271" spans="6:7" x14ac:dyDescent="0.25">
      <c r="F271" s="71"/>
      <c r="G271" s="71"/>
    </row>
    <row r="272" spans="6:7" x14ac:dyDescent="0.25">
      <c r="F272" s="71"/>
      <c r="G272" s="71"/>
    </row>
    <row r="273" spans="6:7" x14ac:dyDescent="0.25">
      <c r="F273" s="71"/>
      <c r="G273" s="71"/>
    </row>
    <row r="274" spans="6:7" x14ac:dyDescent="0.25">
      <c r="F274" s="71"/>
      <c r="G274" s="71"/>
    </row>
    <row r="275" spans="6:7" x14ac:dyDescent="0.25">
      <c r="F275" s="71"/>
      <c r="G275" s="71"/>
    </row>
    <row r="276" spans="6:7" x14ac:dyDescent="0.25">
      <c r="F276" s="71"/>
      <c r="G276" s="71"/>
    </row>
    <row r="277" spans="6:7" x14ac:dyDescent="0.25">
      <c r="F277" s="71"/>
      <c r="G277" s="71"/>
    </row>
    <row r="278" spans="6:7" x14ac:dyDescent="0.25">
      <c r="F278" s="71"/>
      <c r="G278" s="71"/>
    </row>
    <row r="279" spans="6:7" x14ac:dyDescent="0.25">
      <c r="F279" s="71"/>
      <c r="G279" s="71"/>
    </row>
    <row r="280" spans="6:7" x14ac:dyDescent="0.25">
      <c r="F280" s="71"/>
      <c r="G280" s="71"/>
    </row>
    <row r="281" spans="6:7" x14ac:dyDescent="0.25">
      <c r="F281" s="71"/>
      <c r="G281" s="71"/>
    </row>
    <row r="282" spans="6:7" x14ac:dyDescent="0.25">
      <c r="F282" s="71"/>
      <c r="G282" s="71"/>
    </row>
    <row r="283" spans="6:7" x14ac:dyDescent="0.25">
      <c r="F283" s="71"/>
      <c r="G283" s="71"/>
    </row>
    <row r="284" spans="6:7" x14ac:dyDescent="0.25">
      <c r="F284" s="71"/>
      <c r="G284" s="71"/>
    </row>
    <row r="285" spans="6:7" x14ac:dyDescent="0.25">
      <c r="F285" s="71"/>
      <c r="G285" s="71"/>
    </row>
    <row r="286" spans="6:7" x14ac:dyDescent="0.25">
      <c r="F286" s="71"/>
      <c r="G286" s="71"/>
    </row>
    <row r="287" spans="6:7" x14ac:dyDescent="0.25">
      <c r="F287" s="71"/>
      <c r="G287" s="71"/>
    </row>
    <row r="288" spans="6:7" x14ac:dyDescent="0.25">
      <c r="F288" s="71"/>
      <c r="G288" s="71"/>
    </row>
    <row r="289" spans="6:7" x14ac:dyDescent="0.25">
      <c r="F289" s="71"/>
      <c r="G289" s="71"/>
    </row>
    <row r="290" spans="6:7" x14ac:dyDescent="0.25">
      <c r="F290" s="71"/>
      <c r="G290" s="71"/>
    </row>
    <row r="291" spans="6:7" x14ac:dyDescent="0.25">
      <c r="F291" s="71"/>
      <c r="G291" s="71"/>
    </row>
    <row r="292" spans="6:7" x14ac:dyDescent="0.25">
      <c r="F292" s="71"/>
      <c r="G292" s="71"/>
    </row>
    <row r="293" spans="6:7" x14ac:dyDescent="0.25">
      <c r="F293" s="71"/>
      <c r="G293" s="71"/>
    </row>
    <row r="294" spans="6:7" x14ac:dyDescent="0.25">
      <c r="F294" s="71"/>
      <c r="G294" s="71"/>
    </row>
    <row r="295" spans="6:7" x14ac:dyDescent="0.25">
      <c r="F295" s="71"/>
      <c r="G295" s="71"/>
    </row>
    <row r="296" spans="6:7" x14ac:dyDescent="0.25">
      <c r="F296" s="71"/>
      <c r="G296" s="71"/>
    </row>
    <row r="297" spans="6:7" x14ac:dyDescent="0.25">
      <c r="F297" s="71"/>
      <c r="G297" s="71"/>
    </row>
    <row r="298" spans="6:7" x14ac:dyDescent="0.25">
      <c r="F298" s="71"/>
      <c r="G298" s="71"/>
    </row>
    <row r="299" spans="6:7" x14ac:dyDescent="0.25">
      <c r="F299" s="71"/>
      <c r="G299" s="71"/>
    </row>
    <row r="300" spans="6:7" x14ac:dyDescent="0.25">
      <c r="F300" s="71"/>
      <c r="G300" s="71"/>
    </row>
    <row r="301" spans="6:7" x14ac:dyDescent="0.25">
      <c r="F301" s="71"/>
      <c r="G301" s="71"/>
    </row>
    <row r="302" spans="6:7" x14ac:dyDescent="0.25">
      <c r="F302" s="71"/>
      <c r="G302" s="71"/>
    </row>
    <row r="303" spans="6:7" x14ac:dyDescent="0.25">
      <c r="F303" s="71"/>
      <c r="G303" s="71"/>
    </row>
    <row r="304" spans="6:7" x14ac:dyDescent="0.25">
      <c r="F304" s="71"/>
      <c r="G304" s="71"/>
    </row>
    <row r="305" spans="6:7" x14ac:dyDescent="0.25">
      <c r="F305" s="71"/>
      <c r="G305" s="71"/>
    </row>
    <row r="306" spans="6:7" x14ac:dyDescent="0.25">
      <c r="F306" s="71"/>
      <c r="G306" s="71"/>
    </row>
    <row r="307" spans="6:7" x14ac:dyDescent="0.25">
      <c r="F307" s="71"/>
      <c r="G307" s="71"/>
    </row>
    <row r="308" spans="6:7" x14ac:dyDescent="0.25">
      <c r="F308" s="71"/>
      <c r="G308" s="71"/>
    </row>
    <row r="309" spans="6:7" x14ac:dyDescent="0.25">
      <c r="F309" s="71"/>
      <c r="G309" s="71"/>
    </row>
    <row r="310" spans="6:7" x14ac:dyDescent="0.25">
      <c r="F310" s="71"/>
      <c r="G310" s="71"/>
    </row>
    <row r="311" spans="6:7" x14ac:dyDescent="0.25">
      <c r="F311" s="71"/>
      <c r="G311" s="71"/>
    </row>
    <row r="312" spans="6:7" x14ac:dyDescent="0.25">
      <c r="F312" s="71"/>
      <c r="G312" s="71"/>
    </row>
    <row r="313" spans="6:7" x14ac:dyDescent="0.25">
      <c r="F313" s="71"/>
      <c r="G313" s="71"/>
    </row>
    <row r="314" spans="6:7" x14ac:dyDescent="0.25">
      <c r="F314" s="71"/>
      <c r="G314" s="71"/>
    </row>
    <row r="315" spans="6:7" x14ac:dyDescent="0.25">
      <c r="F315" s="71"/>
      <c r="G315" s="71"/>
    </row>
    <row r="316" spans="6:7" x14ac:dyDescent="0.25">
      <c r="F316" s="71"/>
      <c r="G316" s="71"/>
    </row>
    <row r="317" spans="6:7" x14ac:dyDescent="0.25">
      <c r="F317" s="71"/>
      <c r="G317" s="71"/>
    </row>
    <row r="318" spans="6:7" x14ac:dyDescent="0.25">
      <c r="F318" s="71"/>
      <c r="G318" s="71"/>
    </row>
    <row r="319" spans="6:7" x14ac:dyDescent="0.25">
      <c r="F319" s="71"/>
      <c r="G319" s="71"/>
    </row>
    <row r="320" spans="6:7" x14ac:dyDescent="0.25">
      <c r="F320" s="71"/>
      <c r="G320" s="71"/>
    </row>
    <row r="321" spans="6:7" x14ac:dyDescent="0.25">
      <c r="F321" s="71"/>
      <c r="G321" s="71"/>
    </row>
    <row r="322" spans="6:7" x14ac:dyDescent="0.25">
      <c r="F322" s="71"/>
      <c r="G322" s="71"/>
    </row>
    <row r="323" spans="6:7" x14ac:dyDescent="0.25">
      <c r="F323" s="71"/>
      <c r="G323" s="71"/>
    </row>
    <row r="324" spans="6:7" x14ac:dyDescent="0.25">
      <c r="F324" s="71"/>
      <c r="G324" s="71"/>
    </row>
    <row r="325" spans="6:7" x14ac:dyDescent="0.25">
      <c r="F325" s="71"/>
      <c r="G325" s="71"/>
    </row>
    <row r="326" spans="6:7" x14ac:dyDescent="0.25">
      <c r="F326" s="71"/>
      <c r="G326" s="71"/>
    </row>
    <row r="327" spans="6:7" x14ac:dyDescent="0.25">
      <c r="F327" s="71"/>
      <c r="G327" s="71"/>
    </row>
    <row r="328" spans="6:7" x14ac:dyDescent="0.25">
      <c r="F328" s="71"/>
      <c r="G328" s="71"/>
    </row>
    <row r="329" spans="6:7" x14ac:dyDescent="0.25">
      <c r="F329" s="71"/>
      <c r="G329" s="71"/>
    </row>
    <row r="330" spans="6:7" x14ac:dyDescent="0.25">
      <c r="F330" s="71"/>
      <c r="G330" s="71"/>
    </row>
    <row r="331" spans="6:7" x14ac:dyDescent="0.25">
      <c r="F331" s="71"/>
      <c r="G331" s="71"/>
    </row>
    <row r="332" spans="6:7" x14ac:dyDescent="0.25">
      <c r="F332" s="71"/>
      <c r="G332" s="71"/>
    </row>
    <row r="333" spans="6:7" x14ac:dyDescent="0.25">
      <c r="F333" s="71"/>
      <c r="G333" s="71"/>
    </row>
    <row r="334" spans="6:7" x14ac:dyDescent="0.25">
      <c r="F334" s="71"/>
      <c r="G334" s="71"/>
    </row>
    <row r="335" spans="6:7" x14ac:dyDescent="0.25">
      <c r="F335" s="71"/>
      <c r="G335" s="71"/>
    </row>
    <row r="336" spans="6:7" x14ac:dyDescent="0.25">
      <c r="F336" s="71"/>
      <c r="G336" s="71"/>
    </row>
    <row r="337" spans="6:7" x14ac:dyDescent="0.25">
      <c r="F337" s="71"/>
      <c r="G337" s="71"/>
    </row>
    <row r="338" spans="6:7" x14ac:dyDescent="0.25">
      <c r="F338" s="71"/>
      <c r="G338" s="71"/>
    </row>
    <row r="339" spans="6:7" x14ac:dyDescent="0.25">
      <c r="F339" s="71"/>
      <c r="G339" s="71"/>
    </row>
    <row r="340" spans="6:7" x14ac:dyDescent="0.25">
      <c r="F340" s="71"/>
      <c r="G340" s="71"/>
    </row>
    <row r="341" spans="6:7" x14ac:dyDescent="0.25">
      <c r="F341" s="71"/>
      <c r="G341" s="71"/>
    </row>
    <row r="342" spans="6:7" x14ac:dyDescent="0.25">
      <c r="F342" s="71"/>
      <c r="G342" s="71"/>
    </row>
    <row r="343" spans="6:7" x14ac:dyDescent="0.25">
      <c r="F343" s="71"/>
      <c r="G343" s="71"/>
    </row>
    <row r="344" spans="6:7" x14ac:dyDescent="0.25">
      <c r="F344" s="71"/>
      <c r="G344" s="71"/>
    </row>
    <row r="345" spans="6:7" x14ac:dyDescent="0.25">
      <c r="F345" s="71"/>
      <c r="G345" s="71"/>
    </row>
    <row r="346" spans="6:7" x14ac:dyDescent="0.25">
      <c r="F346" s="71"/>
      <c r="G346" s="71"/>
    </row>
    <row r="347" spans="6:7" x14ac:dyDescent="0.25">
      <c r="F347" s="71"/>
      <c r="G347" s="71"/>
    </row>
    <row r="348" spans="6:7" x14ac:dyDescent="0.25">
      <c r="F348" s="71"/>
      <c r="G348" s="71"/>
    </row>
    <row r="349" spans="6:7" x14ac:dyDescent="0.25">
      <c r="F349" s="71"/>
      <c r="G349" s="71"/>
    </row>
    <row r="350" spans="6:7" x14ac:dyDescent="0.25">
      <c r="F350" s="71"/>
      <c r="G350" s="71"/>
    </row>
    <row r="351" spans="6:7" x14ac:dyDescent="0.25">
      <c r="F351" s="71"/>
      <c r="G351" s="71"/>
    </row>
    <row r="352" spans="6:7" x14ac:dyDescent="0.25">
      <c r="F352" s="71"/>
      <c r="G352" s="71"/>
    </row>
    <row r="353" spans="6:7" x14ac:dyDescent="0.25">
      <c r="F353" s="71"/>
      <c r="G353" s="71"/>
    </row>
    <row r="354" spans="6:7" x14ac:dyDescent="0.25">
      <c r="F354" s="71"/>
      <c r="G354" s="71"/>
    </row>
    <row r="355" spans="6:7" x14ac:dyDescent="0.25">
      <c r="F355" s="71"/>
      <c r="G355" s="71"/>
    </row>
    <row r="356" spans="6:7" x14ac:dyDescent="0.25">
      <c r="F356" s="71"/>
      <c r="G356" s="71"/>
    </row>
    <row r="357" spans="6:7" x14ac:dyDescent="0.25">
      <c r="F357" s="71"/>
      <c r="G357" s="71"/>
    </row>
    <row r="358" spans="6:7" x14ac:dyDescent="0.25">
      <c r="F358" s="71"/>
      <c r="G358" s="71"/>
    </row>
    <row r="359" spans="6:7" x14ac:dyDescent="0.25">
      <c r="F359" s="71"/>
      <c r="G359" s="71"/>
    </row>
    <row r="360" spans="6:7" x14ac:dyDescent="0.25">
      <c r="F360" s="71"/>
      <c r="G360" s="71"/>
    </row>
    <row r="361" spans="6:7" x14ac:dyDescent="0.25">
      <c r="F361" s="71"/>
      <c r="G361" s="71"/>
    </row>
    <row r="362" spans="6:7" x14ac:dyDescent="0.25">
      <c r="F362" s="71"/>
      <c r="G362" s="71"/>
    </row>
    <row r="363" spans="6:7" x14ac:dyDescent="0.25">
      <c r="F363" s="71"/>
      <c r="G363" s="71"/>
    </row>
    <row r="364" spans="6:7" x14ac:dyDescent="0.25">
      <c r="F364" s="71"/>
      <c r="G364" s="71"/>
    </row>
    <row r="365" spans="6:7" x14ac:dyDescent="0.25">
      <c r="F365" s="71"/>
      <c r="G365" s="71"/>
    </row>
    <row r="366" spans="6:7" x14ac:dyDescent="0.25">
      <c r="F366" s="71"/>
      <c r="G366" s="71"/>
    </row>
    <row r="367" spans="6:7" x14ac:dyDescent="0.25">
      <c r="F367" s="71"/>
      <c r="G367" s="71"/>
    </row>
    <row r="368" spans="6:7" x14ac:dyDescent="0.25">
      <c r="F368" s="71"/>
      <c r="G368" s="71"/>
    </row>
    <row r="369" spans="6:7" x14ac:dyDescent="0.25">
      <c r="F369" s="71"/>
      <c r="G369" s="71"/>
    </row>
    <row r="370" spans="6:7" x14ac:dyDescent="0.25">
      <c r="F370" s="71"/>
      <c r="G370" s="71"/>
    </row>
    <row r="371" spans="6:7" x14ac:dyDescent="0.25">
      <c r="F371" s="71"/>
      <c r="G371" s="71"/>
    </row>
    <row r="372" spans="6:7" x14ac:dyDescent="0.25">
      <c r="F372" s="71"/>
      <c r="G372" s="71"/>
    </row>
    <row r="373" spans="6:7" x14ac:dyDescent="0.25">
      <c r="F373" s="71"/>
      <c r="G373" s="71"/>
    </row>
    <row r="374" spans="6:7" x14ac:dyDescent="0.25">
      <c r="F374" s="71"/>
      <c r="G374" s="71"/>
    </row>
    <row r="375" spans="6:7" x14ac:dyDescent="0.25">
      <c r="F375" s="71"/>
      <c r="G375" s="71"/>
    </row>
    <row r="376" spans="6:7" x14ac:dyDescent="0.25">
      <c r="F376" s="71"/>
      <c r="G376" s="71"/>
    </row>
    <row r="377" spans="6:7" x14ac:dyDescent="0.25">
      <c r="F377" s="71"/>
      <c r="G377" s="71"/>
    </row>
    <row r="378" spans="6:7" x14ac:dyDescent="0.25">
      <c r="F378" s="71"/>
      <c r="G378" s="71"/>
    </row>
    <row r="379" spans="6:7" x14ac:dyDescent="0.25">
      <c r="F379" s="71"/>
      <c r="G379" s="71"/>
    </row>
    <row r="380" spans="6:7" x14ac:dyDescent="0.25">
      <c r="F380" s="71"/>
      <c r="G380" s="71"/>
    </row>
    <row r="381" spans="6:7" x14ac:dyDescent="0.25">
      <c r="F381" s="71"/>
      <c r="G381" s="71"/>
    </row>
    <row r="382" spans="6:7" x14ac:dyDescent="0.25">
      <c r="F382" s="71"/>
      <c r="G382" s="71"/>
    </row>
    <row r="383" spans="6:7" x14ac:dyDescent="0.25">
      <c r="F383" s="71"/>
      <c r="G383" s="71"/>
    </row>
    <row r="384" spans="6:7" x14ac:dyDescent="0.25">
      <c r="F384" s="71"/>
      <c r="G384" s="71"/>
    </row>
    <row r="385" spans="6:7" x14ac:dyDescent="0.25">
      <c r="F385" s="71"/>
      <c r="G385" s="71"/>
    </row>
    <row r="386" spans="6:7" x14ac:dyDescent="0.25">
      <c r="F386" s="71"/>
      <c r="G386" s="71"/>
    </row>
    <row r="387" spans="6:7" x14ac:dyDescent="0.25">
      <c r="F387" s="71"/>
      <c r="G387" s="71"/>
    </row>
    <row r="388" spans="6:7" x14ac:dyDescent="0.25">
      <c r="F388" s="71"/>
      <c r="G388" s="71"/>
    </row>
    <row r="389" spans="6:7" x14ac:dyDescent="0.25">
      <c r="F389" s="71"/>
      <c r="G389" s="71"/>
    </row>
    <row r="390" spans="6:7" x14ac:dyDescent="0.25">
      <c r="F390" s="71"/>
      <c r="G390" s="71"/>
    </row>
    <row r="391" spans="6:7" x14ac:dyDescent="0.25">
      <c r="F391" s="71"/>
      <c r="G391" s="71"/>
    </row>
    <row r="392" spans="6:7" x14ac:dyDescent="0.25">
      <c r="F392" s="71"/>
      <c r="G392" s="71"/>
    </row>
    <row r="393" spans="6:7" x14ac:dyDescent="0.25">
      <c r="F393" s="71"/>
      <c r="G393" s="71"/>
    </row>
    <row r="394" spans="6:7" x14ac:dyDescent="0.25">
      <c r="F394" s="71"/>
      <c r="G394" s="71"/>
    </row>
    <row r="395" spans="6:7" x14ac:dyDescent="0.25">
      <c r="F395" s="71"/>
      <c r="G395" s="71"/>
    </row>
    <row r="396" spans="6:7" x14ac:dyDescent="0.25">
      <c r="F396" s="71"/>
      <c r="G396" s="71"/>
    </row>
    <row r="397" spans="6:7" x14ac:dyDescent="0.25">
      <c r="F397" s="71"/>
      <c r="G397" s="71"/>
    </row>
    <row r="398" spans="6:7" x14ac:dyDescent="0.25">
      <c r="F398" s="71"/>
      <c r="G398" s="71"/>
    </row>
    <row r="399" spans="6:7" x14ac:dyDescent="0.25">
      <c r="F399" s="71"/>
      <c r="G399" s="71"/>
    </row>
    <row r="400" spans="6:7" x14ac:dyDescent="0.25">
      <c r="F400" s="71"/>
      <c r="G400" s="71"/>
    </row>
    <row r="401" spans="6:7" x14ac:dyDescent="0.25">
      <c r="F401" s="71"/>
      <c r="G401" s="71"/>
    </row>
    <row r="402" spans="6:7" x14ac:dyDescent="0.25">
      <c r="F402" s="71"/>
      <c r="G402" s="71"/>
    </row>
    <row r="403" spans="6:7" x14ac:dyDescent="0.25">
      <c r="F403" s="71"/>
      <c r="G403" s="71"/>
    </row>
    <row r="404" spans="6:7" x14ac:dyDescent="0.25">
      <c r="F404" s="71"/>
      <c r="G404" s="71"/>
    </row>
    <row r="405" spans="6:7" x14ac:dyDescent="0.25">
      <c r="F405" s="71"/>
      <c r="G405" s="71"/>
    </row>
    <row r="406" spans="6:7" x14ac:dyDescent="0.25">
      <c r="F406" s="71"/>
      <c r="G406" s="71"/>
    </row>
    <row r="407" spans="6:7" x14ac:dyDescent="0.25">
      <c r="F407" s="71"/>
      <c r="G407" s="71"/>
    </row>
    <row r="408" spans="6:7" x14ac:dyDescent="0.25">
      <c r="F408" s="71"/>
      <c r="G408" s="71"/>
    </row>
    <row r="409" spans="6:7" x14ac:dyDescent="0.25">
      <c r="F409" s="71"/>
      <c r="G409" s="71"/>
    </row>
    <row r="410" spans="6:7" x14ac:dyDescent="0.25">
      <c r="F410" s="71"/>
      <c r="G410" s="71"/>
    </row>
    <row r="411" spans="6:7" x14ac:dyDescent="0.25">
      <c r="F411" s="71"/>
      <c r="G411" s="71"/>
    </row>
    <row r="412" spans="6:7" x14ac:dyDescent="0.25">
      <c r="F412" s="71"/>
      <c r="G412" s="71"/>
    </row>
    <row r="413" spans="6:7" x14ac:dyDescent="0.25">
      <c r="F413" s="71"/>
      <c r="G413" s="71"/>
    </row>
    <row r="414" spans="6:7" x14ac:dyDescent="0.25">
      <c r="F414" s="71"/>
      <c r="G414" s="71"/>
    </row>
    <row r="415" spans="6:7" x14ac:dyDescent="0.25">
      <c r="F415" s="71"/>
      <c r="G415" s="71"/>
    </row>
    <row r="416" spans="6:7" x14ac:dyDescent="0.25">
      <c r="F416" s="71"/>
      <c r="G416" s="71"/>
    </row>
    <row r="417" spans="6:7" x14ac:dyDescent="0.25">
      <c r="F417" s="71"/>
      <c r="G417" s="71"/>
    </row>
    <row r="418" spans="6:7" x14ac:dyDescent="0.25">
      <c r="F418" s="71"/>
      <c r="G418" s="71"/>
    </row>
    <row r="419" spans="6:7" x14ac:dyDescent="0.25">
      <c r="F419" s="71"/>
      <c r="G419" s="71"/>
    </row>
    <row r="420" spans="6:7" x14ac:dyDescent="0.25">
      <c r="F420" s="71"/>
      <c r="G420" s="71"/>
    </row>
    <row r="421" spans="6:7" x14ac:dyDescent="0.25">
      <c r="F421" s="71"/>
      <c r="G421" s="71"/>
    </row>
    <row r="422" spans="6:7" x14ac:dyDescent="0.25">
      <c r="F422" s="71"/>
      <c r="G422" s="71"/>
    </row>
    <row r="423" spans="6:7" x14ac:dyDescent="0.25">
      <c r="F423" s="71"/>
      <c r="G423" s="71"/>
    </row>
    <row r="424" spans="6:7" x14ac:dyDescent="0.25">
      <c r="F424" s="71"/>
      <c r="G424" s="71"/>
    </row>
    <row r="425" spans="6:7" x14ac:dyDescent="0.25">
      <c r="F425" s="71"/>
      <c r="G425" s="71"/>
    </row>
    <row r="426" spans="6:7" x14ac:dyDescent="0.25">
      <c r="F426" s="71"/>
      <c r="G426" s="71"/>
    </row>
    <row r="427" spans="6:7" x14ac:dyDescent="0.25">
      <c r="F427" s="71"/>
      <c r="G427" s="71"/>
    </row>
    <row r="428" spans="6:7" x14ac:dyDescent="0.25">
      <c r="F428" s="71"/>
      <c r="G428" s="71"/>
    </row>
    <row r="429" spans="6:7" x14ac:dyDescent="0.25">
      <c r="F429" s="71"/>
      <c r="G429" s="71"/>
    </row>
    <row r="430" spans="6:7" x14ac:dyDescent="0.25">
      <c r="F430" s="71"/>
      <c r="G430" s="71"/>
    </row>
    <row r="431" spans="6:7" x14ac:dyDescent="0.25">
      <c r="F431" s="71"/>
      <c r="G431" s="71"/>
    </row>
    <row r="432" spans="6:7" x14ac:dyDescent="0.25">
      <c r="F432" s="71"/>
      <c r="G432" s="71"/>
    </row>
    <row r="433" spans="6:7" x14ac:dyDescent="0.25">
      <c r="F433" s="71"/>
      <c r="G433" s="71"/>
    </row>
    <row r="434" spans="6:7" x14ac:dyDescent="0.25">
      <c r="F434" s="71"/>
      <c r="G434" s="71"/>
    </row>
    <row r="435" spans="6:7" x14ac:dyDescent="0.25">
      <c r="F435" s="71"/>
      <c r="G435" s="71"/>
    </row>
    <row r="436" spans="6:7" x14ac:dyDescent="0.25">
      <c r="F436" s="71"/>
      <c r="G436" s="71"/>
    </row>
    <row r="437" spans="6:7" x14ac:dyDescent="0.25">
      <c r="F437" s="71"/>
      <c r="G437" s="71"/>
    </row>
    <row r="438" spans="6:7" x14ac:dyDescent="0.25">
      <c r="F438" s="71"/>
      <c r="G438" s="71"/>
    </row>
    <row r="439" spans="6:7" x14ac:dyDescent="0.25">
      <c r="F439" s="71"/>
      <c r="G439" s="71"/>
    </row>
    <row r="440" spans="6:7" x14ac:dyDescent="0.25">
      <c r="F440" s="71"/>
      <c r="G440" s="71"/>
    </row>
    <row r="441" spans="6:7" x14ac:dyDescent="0.25">
      <c r="F441" s="71"/>
      <c r="G441" s="71"/>
    </row>
    <row r="442" spans="6:7" x14ac:dyDescent="0.25">
      <c r="F442" s="71"/>
      <c r="G442" s="71"/>
    </row>
    <row r="443" spans="6:7" x14ac:dyDescent="0.25">
      <c r="F443" s="71"/>
      <c r="G443" s="71"/>
    </row>
    <row r="444" spans="6:7" x14ac:dyDescent="0.25">
      <c r="F444" s="71"/>
      <c r="G444" s="71"/>
    </row>
    <row r="445" spans="6:7" x14ac:dyDescent="0.25">
      <c r="F445" s="71"/>
      <c r="G445" s="71"/>
    </row>
    <row r="446" spans="6:7" x14ac:dyDescent="0.25">
      <c r="F446" s="71"/>
      <c r="G446" s="71"/>
    </row>
    <row r="447" spans="6:7" x14ac:dyDescent="0.25">
      <c r="F447" s="71"/>
      <c r="G447" s="71"/>
    </row>
    <row r="448" spans="6:7" x14ac:dyDescent="0.25">
      <c r="F448" s="71"/>
      <c r="G448" s="71"/>
    </row>
    <row r="449" spans="6:7" x14ac:dyDescent="0.25">
      <c r="F449" s="71"/>
      <c r="G449" s="71"/>
    </row>
    <row r="450" spans="6:7" x14ac:dyDescent="0.25">
      <c r="F450" s="71"/>
      <c r="G450" s="71"/>
    </row>
    <row r="451" spans="6:7" x14ac:dyDescent="0.25">
      <c r="F451" s="71"/>
      <c r="G451" s="71"/>
    </row>
    <row r="452" spans="6:7" x14ac:dyDescent="0.25">
      <c r="F452" s="71"/>
      <c r="G452" s="71"/>
    </row>
    <row r="453" spans="6:7" x14ac:dyDescent="0.25">
      <c r="F453" s="71"/>
      <c r="G453" s="71"/>
    </row>
    <row r="454" spans="6:7" x14ac:dyDescent="0.25">
      <c r="F454" s="71"/>
      <c r="G454" s="71"/>
    </row>
    <row r="455" spans="6:7" x14ac:dyDescent="0.25">
      <c r="F455" s="71"/>
      <c r="G455" s="71"/>
    </row>
    <row r="456" spans="6:7" x14ac:dyDescent="0.25">
      <c r="F456" s="71"/>
      <c r="G456" s="71"/>
    </row>
    <row r="457" spans="6:7" x14ac:dyDescent="0.25">
      <c r="F457" s="71"/>
      <c r="G457" s="71"/>
    </row>
    <row r="458" spans="6:7" x14ac:dyDescent="0.25">
      <c r="F458" s="71"/>
      <c r="G458" s="71"/>
    </row>
    <row r="459" spans="6:7" x14ac:dyDescent="0.25">
      <c r="F459" s="71"/>
      <c r="G459" s="71"/>
    </row>
    <row r="460" spans="6:7" x14ac:dyDescent="0.25">
      <c r="F460" s="71"/>
      <c r="G460" s="71"/>
    </row>
    <row r="461" spans="6:7" x14ac:dyDescent="0.25">
      <c r="F461" s="71"/>
      <c r="G461" s="71"/>
    </row>
    <row r="462" spans="6:7" x14ac:dyDescent="0.25">
      <c r="F462" s="71"/>
      <c r="G462" s="71"/>
    </row>
    <row r="463" spans="6:7" x14ac:dyDescent="0.25">
      <c r="F463" s="71"/>
      <c r="G463" s="71"/>
    </row>
    <row r="464" spans="6:7" x14ac:dyDescent="0.25">
      <c r="F464" s="71"/>
      <c r="G464" s="71"/>
    </row>
    <row r="465" spans="6:7" x14ac:dyDescent="0.25">
      <c r="F465" s="71"/>
      <c r="G465" s="71"/>
    </row>
    <row r="466" spans="6:7" x14ac:dyDescent="0.25">
      <c r="F466" s="71"/>
      <c r="G466" s="71"/>
    </row>
    <row r="467" spans="6:7" x14ac:dyDescent="0.25">
      <c r="F467" s="71"/>
      <c r="G467" s="71"/>
    </row>
    <row r="468" spans="6:7" x14ac:dyDescent="0.25">
      <c r="F468" s="71"/>
      <c r="G468" s="71"/>
    </row>
    <row r="469" spans="6:7" x14ac:dyDescent="0.25">
      <c r="F469" s="71"/>
      <c r="G469" s="71"/>
    </row>
    <row r="470" spans="6:7" x14ac:dyDescent="0.25">
      <c r="F470" s="71"/>
      <c r="G470" s="71"/>
    </row>
    <row r="471" spans="6:7" x14ac:dyDescent="0.25">
      <c r="F471" s="71"/>
      <c r="G471" s="71"/>
    </row>
    <row r="472" spans="6:7" x14ac:dyDescent="0.25">
      <c r="F472" s="71"/>
      <c r="G472" s="71"/>
    </row>
    <row r="473" spans="6:7" x14ac:dyDescent="0.25">
      <c r="F473" s="71"/>
      <c r="G473" s="71"/>
    </row>
    <row r="474" spans="6:7" x14ac:dyDescent="0.25">
      <c r="F474" s="71"/>
      <c r="G474" s="71"/>
    </row>
    <row r="475" spans="6:7" x14ac:dyDescent="0.25">
      <c r="F475" s="71"/>
      <c r="G475" s="71"/>
    </row>
    <row r="476" spans="6:7" x14ac:dyDescent="0.25">
      <c r="F476" s="71"/>
      <c r="G476" s="71"/>
    </row>
    <row r="477" spans="6:7" x14ac:dyDescent="0.25">
      <c r="F477" s="71"/>
      <c r="G477" s="71"/>
    </row>
    <row r="478" spans="6:7" x14ac:dyDescent="0.25">
      <c r="F478" s="71"/>
      <c r="G478" s="71"/>
    </row>
    <row r="479" spans="6:7" x14ac:dyDescent="0.25">
      <c r="F479" s="71"/>
      <c r="G479" s="71"/>
    </row>
    <row r="480" spans="6:7" x14ac:dyDescent="0.25">
      <c r="F480" s="71"/>
      <c r="G480" s="71"/>
    </row>
    <row r="481" spans="6:7" x14ac:dyDescent="0.25">
      <c r="F481" s="71"/>
      <c r="G481" s="71"/>
    </row>
    <row r="482" spans="6:7" x14ac:dyDescent="0.25">
      <c r="F482" s="71"/>
      <c r="G482" s="71"/>
    </row>
    <row r="483" spans="6:7" x14ac:dyDescent="0.25">
      <c r="F483" s="71"/>
      <c r="G483" s="71"/>
    </row>
    <row r="484" spans="6:7" x14ac:dyDescent="0.25">
      <c r="F484" s="71"/>
      <c r="G484" s="71"/>
    </row>
    <row r="485" spans="6:7" x14ac:dyDescent="0.25">
      <c r="F485" s="71"/>
      <c r="G485" s="71"/>
    </row>
    <row r="486" spans="6:7" x14ac:dyDescent="0.25">
      <c r="F486" s="71"/>
      <c r="G486" s="71"/>
    </row>
    <row r="487" spans="6:7" x14ac:dyDescent="0.25">
      <c r="F487" s="71"/>
      <c r="G487" s="71"/>
    </row>
  </sheetData>
  <mergeCells count="6">
    <mergeCell ref="I2:K2"/>
    <mergeCell ref="L2:L3"/>
    <mergeCell ref="L4:L17"/>
    <mergeCell ref="A2:A3"/>
    <mergeCell ref="B2:B3"/>
    <mergeCell ref="F2:H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 ИГРУШКА</vt:lpstr>
      <vt:lpstr>ХАРАКТЕРИСТИКА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UserGR3</dc:creator>
  <cp:lastModifiedBy>UserGR3</cp:lastModifiedBy>
  <dcterms:created xsi:type="dcterms:W3CDTF">2015-06-05T18:19:34Z</dcterms:created>
  <dcterms:modified xsi:type="dcterms:W3CDTF">2022-01-18T13:14:04Z</dcterms:modified>
</cp:coreProperties>
</file>