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EF0AEC03-644B-456D-8F07-9146B6319A62}" xr6:coauthVersionLast="44" xr6:coauthVersionMax="44" xr10:uidLastSave="{00000000-0000-0000-0000-000000000000}"/>
  <bookViews>
    <workbookView xWindow="-120" yWindow="-120" windowWidth="29040" windowHeight="15840" activeTab="2" xr2:uid="{00000000-000D-0000-FFFF-FFFF00000000}"/>
  </bookViews>
  <sheets>
    <sheet name="Прайс ТД Альянс" sheetId="1" r:id="rId1"/>
    <sheet name="Рейтинг продаваиости" sheetId="2" r:id="rId2"/>
    <sheet name="Калькулятор" sheetId="3" r:id="rId3"/>
    <sheet name="РРЦ" sheetId="5" r:id="rId4"/>
    <sheet name="Информация" sheetId="4" r:id="rId5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30" i="3" l="1"/>
  <c r="F30" i="3"/>
  <c r="G30" i="3"/>
  <c r="J30" i="3"/>
  <c r="G27" i="3" l="1"/>
  <c r="J29" i="3" l="1"/>
  <c r="J28" i="3"/>
  <c r="G29" i="3"/>
  <c r="G28" i="3"/>
  <c r="F29" i="3"/>
  <c r="F28" i="3"/>
  <c r="F3" i="3" l="1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J7" i="3" l="1"/>
  <c r="J6" i="3"/>
  <c r="J5" i="3"/>
  <c r="J27" i="3" l="1"/>
  <c r="J26" i="3"/>
  <c r="G26" i="3"/>
  <c r="J25" i="3"/>
  <c r="G25" i="3"/>
  <c r="J24" i="3"/>
  <c r="G24" i="3"/>
  <c r="J23" i="3"/>
  <c r="G23" i="3"/>
  <c r="J22" i="3"/>
  <c r="G22" i="3"/>
  <c r="J21" i="3"/>
  <c r="G21" i="3"/>
  <c r="J20" i="3"/>
  <c r="G20" i="3"/>
  <c r="J19" i="3"/>
  <c r="G19" i="3"/>
  <c r="J18" i="3"/>
  <c r="G18" i="3"/>
  <c r="J17" i="3"/>
  <c r="G17" i="3"/>
  <c r="J16" i="3"/>
  <c r="G16" i="3"/>
  <c r="J15" i="3"/>
  <c r="G15" i="3"/>
  <c r="J14" i="3"/>
  <c r="G14" i="3"/>
  <c r="J13" i="3"/>
  <c r="G13" i="3"/>
  <c r="J12" i="3"/>
  <c r="G12" i="3"/>
  <c r="J11" i="3"/>
  <c r="G11" i="3"/>
  <c r="J10" i="3"/>
  <c r="G10" i="3"/>
  <c r="J9" i="3"/>
  <c r="G9" i="3"/>
  <c r="J8" i="3"/>
  <c r="G8" i="3"/>
  <c r="G7" i="3"/>
  <c r="G6" i="3"/>
  <c r="G5" i="3"/>
  <c r="J4" i="3"/>
  <c r="G4" i="3"/>
  <c r="J3" i="3"/>
  <c r="G3" i="3"/>
</calcChain>
</file>

<file path=xl/sharedStrings.xml><?xml version="1.0" encoding="utf-8"?>
<sst xmlns="http://schemas.openxmlformats.org/spreadsheetml/2006/main" count="378" uniqueCount="170">
  <si>
    <t>Артикул</t>
  </si>
  <si>
    <t>Наименование</t>
  </si>
  <si>
    <t>Цена за 1 ед, НДС 20%</t>
  </si>
  <si>
    <t>Кол-во в коробке</t>
  </si>
  <si>
    <t>Фото</t>
  </si>
  <si>
    <t>Бытовая химия/ для дома</t>
  </si>
  <si>
    <t>AG1124</t>
  </si>
  <si>
    <t>Антискотч, 210 мл</t>
  </si>
  <si>
    <t>Антискотч, 400 мл</t>
  </si>
  <si>
    <t>AG1064</t>
  </si>
  <si>
    <t>Универсальный очиститель, 400 мл</t>
  </si>
  <si>
    <t>Автохимия/ для дачи</t>
  </si>
  <si>
    <t>AG1014</t>
  </si>
  <si>
    <t>Многоцелевая смазка, 210 мл.</t>
  </si>
  <si>
    <t>Многоцелевая смазка, 400 мл.</t>
  </si>
  <si>
    <t>Многоцелевая смазка, 650 мл.</t>
  </si>
  <si>
    <t>AG1024</t>
  </si>
  <si>
    <t>Силиконовая смазка, 210 мл</t>
  </si>
  <si>
    <t>Силиконовая смазка, 400 мл</t>
  </si>
  <si>
    <t>Силиконовая смазка, 650 мл</t>
  </si>
  <si>
    <t>AG1034</t>
  </si>
  <si>
    <t>Жидкий ключ, 210 мл</t>
  </si>
  <si>
    <t>Жидкий ключ, 400 мл</t>
  </si>
  <si>
    <t>Жидкий ключ, 650 мл</t>
  </si>
  <si>
    <t>AG1104</t>
  </si>
  <si>
    <t>Медная смазка, 210 мл</t>
  </si>
  <si>
    <t>Медная смазка, 400 мл</t>
  </si>
  <si>
    <t>Медная смазка, 650 мл</t>
  </si>
  <si>
    <t>AG1094</t>
  </si>
  <si>
    <t>Цепная смазка, 210 мл.</t>
  </si>
  <si>
    <t>Цепная смазка, 400 мл.</t>
  </si>
  <si>
    <t>Цепная смазка, 650 мл.</t>
  </si>
  <si>
    <t>AG1044</t>
  </si>
  <si>
    <t>Очиститель тормозных дисков, 400 мл</t>
  </si>
  <si>
    <t>Очиститель тормозных дисков, 650 мл</t>
  </si>
  <si>
    <t>AG1114</t>
  </si>
  <si>
    <t>Очиститель битумных пятен, 400 мл</t>
  </si>
  <si>
    <t>Очиститель битумных пятен, 650 мл</t>
  </si>
  <si>
    <t>AG2044</t>
  </si>
  <si>
    <t>Чернитель шин, 400 мл</t>
  </si>
  <si>
    <t>Чернитель шин, 650 мл</t>
  </si>
  <si>
    <t>AG2064</t>
  </si>
  <si>
    <t>Полироль пластика, 400 мл</t>
  </si>
  <si>
    <t>Полироль пластика, 650 мл</t>
  </si>
  <si>
    <t>Цены указаны без учёта доставки, FCA Москва</t>
  </si>
  <si>
    <t>С Уважением,</t>
  </si>
  <si>
    <t>Ведущий менеджер отдела продаж</t>
  </si>
  <si>
    <t>Плотников Андрей</t>
  </si>
  <si>
    <t>Тел. 8 926 978 26 05</t>
  </si>
  <si>
    <t>Почта a.plotnikov@tdaliance.ru</t>
  </si>
  <si>
    <t xml:space="preserve">Первые три позиции берут в больших объёмах.  Потребителю удобней работать с баллонами 400мл .если рассматривать мастерские/СТО или Дитейлинги, больше приобретают 650мл и 210мл в зависимости от продукта
</t>
  </si>
  <si>
    <t>40% из 100% по продоваимости</t>
  </si>
  <si>
    <t>Далее по закупкам идут эти 3 позиции. Смазка и жидкий ключ  удобней по 210мл, а антискотч по 400мл</t>
  </si>
  <si>
    <t>35% из 100% по продоваимости</t>
  </si>
  <si>
    <t>Остальной ассортимент лучше по 210мл берут, удобней работать конечному потребителю.</t>
  </si>
  <si>
    <t>25% из 100% по продоваимости</t>
  </si>
  <si>
    <t>Расчёт стоимости, веса и габарийтов заказа.  Заполняем только столбец "E" напротив каждой позиции</t>
  </si>
  <si>
    <t>Позиция</t>
  </si>
  <si>
    <t>Объём мл</t>
  </si>
  <si>
    <t>Цена за 1ед.т</t>
  </si>
  <si>
    <t>В коробке шт</t>
  </si>
  <si>
    <t>Масса баллона брутто, г</t>
  </si>
  <si>
    <t>д</t>
  </si>
  <si>
    <t>ш</t>
  </si>
  <si>
    <t>в</t>
  </si>
  <si>
    <t>Размер короб</t>
  </si>
  <si>
    <t>210мл 12шт</t>
  </si>
  <si>
    <t>400мл 12шт</t>
  </si>
  <si>
    <t>650мл 12шт</t>
  </si>
  <si>
    <t>Размеры баллонов, мм:</t>
  </si>
  <si>
    <t>210 мл - Ø52×142</t>
  </si>
  <si>
    <t>400 мл - Ø52×232</t>
  </si>
  <si>
    <t>650 мл - Ø65×234</t>
  </si>
  <si>
    <t>Универсальный очиститель деталей, 400 мл</t>
  </si>
  <si>
    <t>ИТОГО закупка</t>
  </si>
  <si>
    <t>ИТОГО объём</t>
  </si>
  <si>
    <t>Г</t>
  </si>
  <si>
    <t>Страна производитель</t>
  </si>
  <si>
    <t>Бренд</t>
  </si>
  <si>
    <t>Сертификат</t>
  </si>
  <si>
    <t>Ставка НДС</t>
  </si>
  <si>
    <t>Объем</t>
  </si>
  <si>
    <t>Масса баллона нетто, г</t>
  </si>
  <si>
    <t>Тип товара (категория)</t>
  </si>
  <si>
    <t>Артикул 
товара</t>
  </si>
  <si>
    <t>Наименование Трасса</t>
  </si>
  <si>
    <t xml:space="preserve">Класс опасности 
по ГОСТ 12.1.007-76 </t>
  </si>
  <si>
    <t>Пожаровзрывоопасность
по ГОСТ 12.1.044-89</t>
  </si>
  <si>
    <t>Прих стар</t>
  </si>
  <si>
    <t>Россия</t>
  </si>
  <si>
    <t>AG-TECH</t>
  </si>
  <si>
    <t>декларация о соответствии ЕАЭС N RU Д-RU.РА01.В.11135/21</t>
  </si>
  <si>
    <t>210 мл</t>
  </si>
  <si>
    <t>смазки</t>
  </si>
  <si>
    <t>AG1012</t>
  </si>
  <si>
    <t>Многофункциональная смазка AG-TECH 210 мл</t>
  </si>
  <si>
    <t xml:space="preserve">Воспламеняющийся аэрозоль. Продукт является пожаровзрывоопасным, что обусловлено входящим в его состав горючим веществом и пропеллентом </t>
  </si>
  <si>
    <t>400 мл</t>
  </si>
  <si>
    <t>Многофункциональная смазка AG-TECH 400 мл</t>
  </si>
  <si>
    <t>650 мл</t>
  </si>
  <si>
    <t>AG1016</t>
  </si>
  <si>
    <t>Многофункциональная смазка AG-TECH 650 мл</t>
  </si>
  <si>
    <t>декларация о соответствии ЕАЭС N RU Д-RU.РА01.В.11188/21</t>
  </si>
  <si>
    <t>AG1022</t>
  </si>
  <si>
    <t>Силиконовая смазка AG-TECH 210 мл</t>
  </si>
  <si>
    <t>декларация о соответствии ЕАЭС N RU Д-RU.РА01.В.11188/40</t>
  </si>
  <si>
    <t>Силиконовая смазка AG-TECH 400 мл</t>
  </si>
  <si>
    <t>AG1026</t>
  </si>
  <si>
    <t>Силиконовая смазка AG-TECH 650 мл</t>
  </si>
  <si>
    <t>декларация о соответствии ЕАЭС N RU Д-RU.РА01.В.54181/21</t>
  </si>
  <si>
    <t>AG1132</t>
  </si>
  <si>
    <t>Жидкий ключ AG-TECH 210 мл</t>
  </si>
  <si>
    <t>декларация о соответствии ЕАЭС N RU Д-RU.РА01.В.54181/22</t>
  </si>
  <si>
    <t>AG1134</t>
  </si>
  <si>
    <t>Жидкий ключ AG-TECH 400 мл</t>
  </si>
  <si>
    <t>декларация о соответствии ЕАЭС N RU Д-RU.РА01.В.54181/23</t>
  </si>
  <si>
    <t>AG1136</t>
  </si>
  <si>
    <t>Жидкий ключ AG-TECH 650 мл</t>
  </si>
  <si>
    <t>декларация о соответствии ЕАЭС N RU Д-RU.РА01.В.54162/21</t>
  </si>
  <si>
    <t>AG1102</t>
  </si>
  <si>
    <t>Медная смазка AG-TECH 210 мл</t>
  </si>
  <si>
    <t>декларация о соответствии ЕАЭС N RU Д-RU.РА01.В.54162/22</t>
  </si>
  <si>
    <t>Медная смазка AG-TECH 400 мл</t>
  </si>
  <si>
    <t>декларация о соответствии ЕАЭС N RU Д-RU.РА01.В.54162/23</t>
  </si>
  <si>
    <t>AG1106</t>
  </si>
  <si>
    <t>Медная смазка AG-TECH 650 мл</t>
  </si>
  <si>
    <t>Свидетельство государственной регистрации № KG.11.01.09.015.Е.002073.05.21</t>
  </si>
  <si>
    <t>чистящие средства</t>
  </si>
  <si>
    <t>Очиститель тормозных дисков AG-TECH 400 мл</t>
  </si>
  <si>
    <t>AG1046</t>
  </si>
  <si>
    <t>Очиститель тормозных дисков AG-TECH 650 мл</t>
  </si>
  <si>
    <t>Свидетельство государственной регистрации 
№ KG.11.01.09.015.E.004650.09.21</t>
  </si>
  <si>
    <t>Очиститель битумных пятен AG-TECH 400 мл</t>
  </si>
  <si>
    <t>Свидетельство государственной регистрации 
№ KG.11.01.09.015.E.004650.09.22</t>
  </si>
  <si>
    <t>AG1116</t>
  </si>
  <si>
    <t>Очиститель битумных пятен AG-TECH 650 мл</t>
  </si>
  <si>
    <t>Отказное письмо (ООО "НИЦ ТЕСТ", Аттестат аккредитации № RA.RU.11НВ63, выдан 15.01.2020 года) №4319 от 12.08.2021</t>
  </si>
  <si>
    <t>автокосметика</t>
  </si>
  <si>
    <t>Чернитель шин AG-TECH 400 мл</t>
  </si>
  <si>
    <t>AG2046</t>
  </si>
  <si>
    <t>Чернитель шин AG-TECH 650 мл</t>
  </si>
  <si>
    <t>Полироль пластика AG-TECH 400 мл</t>
  </si>
  <si>
    <t>AG2066</t>
  </si>
  <si>
    <t>Полироль пластика AG-TECH 650 мл</t>
  </si>
  <si>
    <t>Свидетельство государственной регистрации KG.11.01.09.015.E.004650.09.21</t>
  </si>
  <si>
    <t>AG1122</t>
  </si>
  <si>
    <t>Антискотч AG-TECH 210 мл</t>
  </si>
  <si>
    <t>Антискотч AG-TECH 400 мл</t>
  </si>
  <si>
    <t>AG1054</t>
  </si>
  <si>
    <t>Универсальный очиститель AG-TECH 400 мл</t>
  </si>
  <si>
    <t>Многофункциональная смазка AG40, 210 мл.</t>
  </si>
  <si>
    <t>Многофункциональная смазка AG40, 400 мл.</t>
  </si>
  <si>
    <t>Многофункциональная смазка AG40, 650 мл.</t>
  </si>
  <si>
    <t>Стоимость отгрузки</t>
  </si>
  <si>
    <t>Очиститель кондиционера, 210 мл (шашка)</t>
  </si>
  <si>
    <t>AGшашка</t>
  </si>
  <si>
    <t>Масса заказа в г</t>
  </si>
  <si>
    <t>новинка</t>
  </si>
  <si>
    <t>Минимальная сумма заказа 10 000 рублей</t>
  </si>
  <si>
    <t>кол-во коробок в заказе</t>
  </si>
  <si>
    <t>кол-во штук в заказе</t>
  </si>
  <si>
    <t>АРТИКУЛ</t>
  </si>
  <si>
    <t>РЕКОМЕНДАЦИИ ПО ЛИНЕЙКИ ОТ КОМПАНИИ AG-TECH</t>
  </si>
  <si>
    <t>ЦЕНА ДЛЯ ТТ, РУБ</t>
  </si>
  <si>
    <t>ДОХОДНОСТЬ ТТ, %</t>
  </si>
  <si>
    <t>РРЦ, РУБ</t>
  </si>
  <si>
    <t>AG1092</t>
  </si>
  <si>
    <t>AG1096</t>
  </si>
  <si>
    <t>AG2012</t>
  </si>
  <si>
    <t>При заказе от 30 000 рублей доставка по Москве в пределах МКАД бесплатно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</si>
</sst>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р.-419]#,##0"/>
  </numFmts>
  <fonts count="15" x14ac:knownFonts="1">
    <font>
      <sz val="10"/>
      <color rgb="FF000000"/>
      <name val="Arial"/>
      <scheme val="minor"/>
    </font>
    <font>
      <b/>
      <sz val="12"/>
      <color rgb="FF000000"/>
      <name val="Calibri"/>
    </font>
    <font>
      <sz val="11"/>
      <color rgb="FF000000"/>
      <name val="Calibri"/>
    </font>
    <font>
      <sz val="11"/>
      <color theme="1"/>
      <name val="Calibri"/>
    </font>
    <font>
      <sz val="10"/>
      <color theme="1"/>
      <name val="Arial"/>
    </font>
    <font>
      <sz val="10"/>
      <name val="Arial"/>
    </font>
    <font>
      <sz val="10"/>
      <color theme="1"/>
      <name val="Arial"/>
      <scheme val="minor"/>
    </font>
    <font>
      <b/>
      <sz val="11"/>
      <color rgb="FF000000"/>
      <name val="Calibri"/>
    </font>
    <font>
      <b/>
      <sz val="12"/>
      <color theme="1"/>
      <name val="Arial"/>
      <scheme val="minor"/>
    </font>
    <font>
      <b/>
      <sz val="10"/>
      <color theme="1"/>
      <name val="Arial"/>
      <scheme val="minor"/>
    </font>
    <font>
      <sz val="12"/>
      <color theme="1"/>
      <name val="Arial"/>
      <scheme val="minor"/>
    </font>
    <font>
      <b/>
      <sz val="10"/>
      <color theme="1"/>
      <name val="Calibri"/>
    </font>
    <font>
      <sz val="8"/>
      <color theme="1"/>
      <name val="Arial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</fonts>
  <fills count="2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  <fill>
      <patternFill patternType="solid">
        <fgColor rgb="FFF9CB9C"/>
        <bgColor rgb="FFF9CB9C"/>
      </patternFill>
    </fill>
    <fill>
      <patternFill patternType="solid">
        <fgColor rgb="FFA2C4C9"/>
        <bgColor rgb="FFA2C4C9"/>
      </patternFill>
    </fill>
    <fill>
      <patternFill patternType="solid">
        <fgColor rgb="FFA4C2F4"/>
        <bgColor rgb="FFA4C2F4"/>
      </patternFill>
    </fill>
    <fill>
      <patternFill patternType="solid">
        <fgColor rgb="FFB4A7D6"/>
        <bgColor rgb="FFB4A7D6"/>
      </patternFill>
    </fill>
    <fill>
      <patternFill patternType="solid">
        <fgColor rgb="FFD9D9D9"/>
        <bgColor rgb="FFD9D9D9"/>
      </patternFill>
    </fill>
    <fill>
      <patternFill patternType="solid">
        <fgColor rgb="FFFFD965"/>
        <bgColor rgb="FFFFD965"/>
      </patternFill>
    </fill>
    <fill>
      <patternFill patternType="solid">
        <fgColor rgb="FFEFEFEF"/>
        <bgColor rgb="FFEFEFEF"/>
      </patternFill>
    </fill>
    <fill>
      <patternFill patternType="solid">
        <fgColor rgb="FFD9EAD3"/>
        <bgColor rgb="FFD9EAD3"/>
      </patternFill>
    </fill>
    <fill>
      <patternFill patternType="solid">
        <fgColor rgb="FFEAD1DC"/>
        <bgColor rgb="FFEAD1DC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F4B083"/>
      </patternFill>
    </fill>
    <fill>
      <patternFill patternType="solid">
        <fgColor rgb="FFFFD965"/>
        <bgColor indexed="64"/>
      </patternFill>
    </fill>
    <fill>
      <patternFill patternType="solid">
        <fgColor rgb="FFC5E0B3"/>
        <bgColor indexed="64"/>
      </patternFill>
    </fill>
    <fill>
      <patternFill patternType="solid">
        <fgColor rgb="FFF4B083"/>
        <bgColor indexed="64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1">
    <xf numFmtId="0" fontId="0" fillId="0" borderId="0"/>
  </cellStyleXfs>
  <cellXfs count="177">
    <xf numFmtId="0" fontId="0" fillId="0" borderId="0" xfId="0" applyFont="1" applyAlignment="1"/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/>
    <xf numFmtId="0" fontId="4" fillId="4" borderId="2" xfId="0" applyFont="1" applyFill="1" applyBorder="1" applyAlignment="1"/>
    <xf numFmtId="0" fontId="2" fillId="4" borderId="3" xfId="0" applyFont="1" applyFill="1" applyBorder="1" applyAlignment="1">
      <alignment vertical="top"/>
    </xf>
    <xf numFmtId="0" fontId="3" fillId="2" borderId="5" xfId="0" applyFont="1" applyFill="1" applyBorder="1" applyAlignment="1"/>
    <xf numFmtId="0" fontId="2" fillId="0" borderId="6" xfId="0" applyFont="1" applyBorder="1" applyAlignment="1">
      <alignment horizontal="right"/>
    </xf>
    <xf numFmtId="0" fontId="3" fillId="2" borderId="5" xfId="0" applyFont="1" applyFill="1" applyBorder="1" applyAlignment="1">
      <alignment horizontal="right"/>
    </xf>
    <xf numFmtId="0" fontId="3" fillId="2" borderId="6" xfId="0" applyFont="1" applyFill="1" applyBorder="1" applyAlignment="1"/>
    <xf numFmtId="0" fontId="3" fillId="2" borderId="6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/>
    <xf numFmtId="0" fontId="2" fillId="0" borderId="1" xfId="0" applyFont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0" fontId="2" fillId="0" borderId="1" xfId="0" applyFont="1" applyBorder="1" applyAlignment="1"/>
    <xf numFmtId="0" fontId="2" fillId="5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/>
    <xf numFmtId="0" fontId="4" fillId="5" borderId="2" xfId="0" applyFont="1" applyFill="1" applyBorder="1" applyAlignment="1"/>
    <xf numFmtId="0" fontId="2" fillId="5" borderId="3" xfId="0" applyFont="1" applyFill="1" applyBorder="1" applyAlignment="1">
      <alignment vertical="top"/>
    </xf>
    <xf numFmtId="0" fontId="2" fillId="0" borderId="5" xfId="0" applyFont="1" applyBorder="1" applyAlignment="1">
      <alignment horizontal="right"/>
    </xf>
    <xf numFmtId="0" fontId="6" fillId="0" borderId="0" xfId="0" applyFont="1" applyAlignment="1">
      <alignment horizontal="center"/>
    </xf>
    <xf numFmtId="0" fontId="2" fillId="0" borderId="0" xfId="0" applyFont="1" applyAlignment="1"/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6" borderId="7" xfId="0" applyFont="1" applyFill="1" applyBorder="1" applyAlignment="1"/>
    <xf numFmtId="0" fontId="6" fillId="0" borderId="8" xfId="0" applyFont="1" applyBorder="1"/>
    <xf numFmtId="0" fontId="3" fillId="6" borderId="9" xfId="0" applyFont="1" applyFill="1" applyBorder="1" applyAlignment="1"/>
    <xf numFmtId="0" fontId="3" fillId="6" borderId="10" xfId="0" applyFont="1" applyFill="1" applyBorder="1" applyAlignment="1"/>
    <xf numFmtId="0" fontId="6" fillId="2" borderId="0" xfId="0" applyFont="1" applyFill="1"/>
    <xf numFmtId="0" fontId="3" fillId="7" borderId="1" xfId="0" applyFont="1" applyFill="1" applyBorder="1" applyAlignment="1"/>
    <xf numFmtId="0" fontId="3" fillId="7" borderId="4" xfId="0" applyFont="1" applyFill="1" applyBorder="1" applyAlignment="1"/>
    <xf numFmtId="0" fontId="4" fillId="2" borderId="0" xfId="0" applyFont="1" applyFill="1" applyAlignment="1">
      <alignment horizontal="center" vertical="center" wrapText="1"/>
    </xf>
    <xf numFmtId="0" fontId="3" fillId="7" borderId="5" xfId="0" applyFont="1" applyFill="1" applyBorder="1" applyAlignment="1"/>
    <xf numFmtId="0" fontId="3" fillId="8" borderId="1" xfId="0" applyFont="1" applyFill="1" applyBorder="1" applyAlignment="1"/>
    <xf numFmtId="0" fontId="3" fillId="8" borderId="4" xfId="0" applyFont="1" applyFill="1" applyBorder="1" applyAlignment="1"/>
    <xf numFmtId="0" fontId="3" fillId="8" borderId="5" xfId="0" applyFont="1" applyFill="1" applyBorder="1" applyAlignment="1"/>
    <xf numFmtId="0" fontId="6" fillId="0" borderId="14" xfId="0" applyFont="1" applyBorder="1"/>
    <xf numFmtId="0" fontId="4" fillId="2" borderId="8" xfId="0" applyFont="1" applyFill="1" applyBorder="1" applyAlignment="1">
      <alignment horizontal="center" vertical="center" wrapText="1"/>
    </xf>
    <xf numFmtId="0" fontId="6" fillId="2" borderId="8" xfId="0" applyFont="1" applyFill="1" applyBorder="1"/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6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9" borderId="6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0" fontId="9" fillId="11" borderId="6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12" borderId="6" xfId="0" applyFont="1" applyFill="1" applyBorder="1" applyAlignment="1">
      <alignment horizontal="center" vertical="center"/>
    </xf>
    <xf numFmtId="0" fontId="6" fillId="0" borderId="17" xfId="0" applyFont="1" applyBorder="1"/>
    <xf numFmtId="0" fontId="3" fillId="13" borderId="6" xfId="0" applyFont="1" applyFill="1" applyBorder="1" applyAlignment="1"/>
    <xf numFmtId="0" fontId="6" fillId="13" borderId="6" xfId="0" applyFont="1" applyFill="1" applyBorder="1" applyAlignment="1"/>
    <xf numFmtId="0" fontId="6" fillId="13" borderId="15" xfId="0" applyFont="1" applyFill="1" applyBorder="1" applyAlignment="1"/>
    <xf numFmtId="0" fontId="6" fillId="13" borderId="3" xfId="0" applyFont="1" applyFill="1" applyBorder="1" applyAlignment="1"/>
    <xf numFmtId="0" fontId="6" fillId="0" borderId="16" xfId="0" applyFont="1" applyBorder="1" applyAlignment="1"/>
    <xf numFmtId="0" fontId="6" fillId="13" borderId="6" xfId="0" applyFont="1" applyFill="1" applyBorder="1" applyAlignment="1">
      <alignment horizontal="center"/>
    </xf>
    <xf numFmtId="0" fontId="6" fillId="15" borderId="6" xfId="0" applyFont="1" applyFill="1" applyBorder="1" applyAlignment="1">
      <alignment horizontal="center"/>
    </xf>
    <xf numFmtId="0" fontId="6" fillId="12" borderId="6" xfId="0" applyFont="1" applyFill="1" applyBorder="1" applyAlignment="1"/>
    <xf numFmtId="0" fontId="6" fillId="9" borderId="6" xfId="0" applyFont="1" applyFill="1" applyBorder="1" applyAlignment="1"/>
    <xf numFmtId="0" fontId="6" fillId="10" borderId="6" xfId="0" applyFont="1" applyFill="1" applyBorder="1" applyAlignment="1"/>
    <xf numFmtId="0" fontId="6" fillId="11" borderId="6" xfId="0" applyFont="1" applyFill="1" applyBorder="1" applyAlignment="1"/>
    <xf numFmtId="0" fontId="6" fillId="13" borderId="6" xfId="0" applyFont="1" applyFill="1" applyBorder="1" applyAlignment="1">
      <alignment horizontal="center"/>
    </xf>
    <xf numFmtId="0" fontId="3" fillId="13" borderId="6" xfId="0" applyFont="1" applyFill="1" applyBorder="1" applyAlignment="1"/>
    <xf numFmtId="0" fontId="6" fillId="0" borderId="18" xfId="0" applyFont="1" applyBorder="1"/>
    <xf numFmtId="0" fontId="6" fillId="0" borderId="16" xfId="0" applyFont="1" applyBorder="1"/>
    <xf numFmtId="0" fontId="6" fillId="16" borderId="7" xfId="0" applyFont="1" applyFill="1" applyBorder="1" applyAlignment="1"/>
    <xf numFmtId="0" fontId="6" fillId="16" borderId="11" xfId="0" applyFont="1" applyFill="1" applyBorder="1"/>
    <xf numFmtId="0" fontId="6" fillId="16" borderId="9" xfId="0" applyFont="1" applyFill="1" applyBorder="1" applyAlignment="1"/>
    <xf numFmtId="0" fontId="6" fillId="16" borderId="12" xfId="0" applyFont="1" applyFill="1" applyBorder="1"/>
    <xf numFmtId="0" fontId="6" fillId="16" borderId="10" xfId="0" applyFont="1" applyFill="1" applyBorder="1" applyAlignment="1"/>
    <xf numFmtId="0" fontId="6" fillId="16" borderId="13" xfId="0" applyFont="1" applyFill="1" applyBorder="1"/>
    <xf numFmtId="0" fontId="3" fillId="13" borderId="6" xfId="0" applyFont="1" applyFill="1" applyBorder="1" applyAlignment="1"/>
    <xf numFmtId="0" fontId="6" fillId="15" borderId="6" xfId="0" applyFont="1" applyFill="1" applyBorder="1" applyAlignment="1">
      <alignment horizontal="center"/>
    </xf>
    <xf numFmtId="0" fontId="3" fillId="17" borderId="6" xfId="0" applyFont="1" applyFill="1" applyBorder="1" applyAlignment="1"/>
    <xf numFmtId="0" fontId="6" fillId="17" borderId="6" xfId="0" applyFont="1" applyFill="1" applyBorder="1" applyAlignment="1"/>
    <xf numFmtId="0" fontId="6" fillId="17" borderId="15" xfId="0" applyFont="1" applyFill="1" applyBorder="1" applyAlignment="1"/>
    <xf numFmtId="0" fontId="6" fillId="17" borderId="3" xfId="0" applyFont="1" applyFill="1" applyBorder="1" applyAlignment="1"/>
    <xf numFmtId="0" fontId="6" fillId="17" borderId="6" xfId="0" applyFont="1" applyFill="1" applyBorder="1" applyAlignment="1">
      <alignment horizontal="center"/>
    </xf>
    <xf numFmtId="0" fontId="3" fillId="18" borderId="6" xfId="0" applyFont="1" applyFill="1" applyBorder="1" applyAlignment="1"/>
    <xf numFmtId="0" fontId="6" fillId="18" borderId="6" xfId="0" applyFont="1" applyFill="1" applyBorder="1" applyAlignment="1"/>
    <xf numFmtId="0" fontId="6" fillId="18" borderId="15" xfId="0" applyFont="1" applyFill="1" applyBorder="1" applyAlignment="1"/>
    <xf numFmtId="0" fontId="6" fillId="18" borderId="3" xfId="0" applyFont="1" applyFill="1" applyBorder="1" applyAlignment="1"/>
    <xf numFmtId="0" fontId="6" fillId="18" borderId="6" xfId="0" applyFont="1" applyFill="1" applyBorder="1" applyAlignment="1">
      <alignment horizontal="center"/>
    </xf>
    <xf numFmtId="0" fontId="6" fillId="15" borderId="1" xfId="0" applyFont="1" applyFill="1" applyBorder="1" applyAlignment="1">
      <alignment horizontal="center"/>
    </xf>
    <xf numFmtId="0" fontId="8" fillId="19" borderId="6" xfId="0" applyFont="1" applyFill="1" applyBorder="1"/>
    <xf numFmtId="164" fontId="8" fillId="19" borderId="6" xfId="0" applyNumberFormat="1" applyFont="1" applyFill="1" applyBorder="1" applyAlignment="1"/>
    <xf numFmtId="0" fontId="6" fillId="0" borderId="19" xfId="0" applyFont="1" applyBorder="1"/>
    <xf numFmtId="0" fontId="9" fillId="6" borderId="10" xfId="0" applyFont="1" applyFill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3" fontId="11" fillId="19" borderId="6" xfId="0" applyNumberFormat="1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center" vertical="center" wrapText="1"/>
    </xf>
    <xf numFmtId="9" fontId="12" fillId="0" borderId="6" xfId="0" applyNumberFormat="1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12" fillId="20" borderId="6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vertical="center"/>
    </xf>
    <xf numFmtId="2" fontId="12" fillId="21" borderId="6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1" fontId="3" fillId="0" borderId="0" xfId="0" applyNumberFormat="1" applyFont="1" applyAlignment="1">
      <alignment vertical="center"/>
    </xf>
    <xf numFmtId="0" fontId="12" fillId="21" borderId="6" xfId="0" applyFont="1" applyFill="1" applyBorder="1" applyAlignment="1">
      <alignment horizontal="center" vertical="center" wrapText="1"/>
    </xf>
    <xf numFmtId="0" fontId="12" fillId="21" borderId="6" xfId="0" applyFont="1" applyFill="1" applyBorder="1" applyAlignment="1">
      <alignment horizontal="left" vertical="center" wrapText="1"/>
    </xf>
    <xf numFmtId="0" fontId="12" fillId="21" borderId="6" xfId="0" applyFont="1" applyFill="1" applyBorder="1" applyAlignment="1">
      <alignment horizontal="center" vertical="center"/>
    </xf>
    <xf numFmtId="0" fontId="12" fillId="21" borderId="6" xfId="0" applyFont="1" applyFill="1" applyBorder="1" applyAlignment="1">
      <alignment vertical="center"/>
    </xf>
    <xf numFmtId="0" fontId="3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5" fillId="0" borderId="0" xfId="0" applyFont="1" applyBorder="1" applyAlignment="1"/>
    <xf numFmtId="0" fontId="5" fillId="0" borderId="20" xfId="0" applyFont="1" applyBorder="1" applyAlignment="1"/>
    <xf numFmtId="0" fontId="5" fillId="0" borderId="20" xfId="0" applyFont="1" applyBorder="1" applyAlignment="1">
      <alignment horizontal="center" vertical="center"/>
    </xf>
    <xf numFmtId="0" fontId="3" fillId="18" borderId="1" xfId="0" applyFont="1" applyFill="1" applyBorder="1" applyAlignment="1"/>
    <xf numFmtId="0" fontId="6" fillId="18" borderId="7" xfId="0" applyFont="1" applyFill="1" applyBorder="1" applyAlignment="1"/>
    <xf numFmtId="0" fontId="3" fillId="18" borderId="20" xfId="0" applyFont="1" applyFill="1" applyBorder="1" applyAlignment="1"/>
    <xf numFmtId="0" fontId="6" fillId="18" borderId="20" xfId="0" applyFont="1" applyFill="1" applyBorder="1" applyAlignment="1"/>
    <xf numFmtId="0" fontId="0" fillId="22" borderId="20" xfId="0" applyFont="1" applyFill="1" applyBorder="1" applyAlignment="1"/>
    <xf numFmtId="0" fontId="3" fillId="23" borderId="20" xfId="0" applyFont="1" applyFill="1" applyBorder="1" applyAlignment="1"/>
    <xf numFmtId="0" fontId="6" fillId="23" borderId="3" xfId="0" applyFont="1" applyFill="1" applyBorder="1" applyAlignment="1"/>
    <xf numFmtId="0" fontId="6" fillId="23" borderId="6" xfId="0" applyFont="1" applyFill="1" applyBorder="1" applyAlignment="1"/>
    <xf numFmtId="0" fontId="6" fillId="23" borderId="7" xfId="0" applyFont="1" applyFill="1" applyBorder="1" applyAlignment="1">
      <alignment horizontal="center"/>
    </xf>
    <xf numFmtId="0" fontId="6" fillId="18" borderId="21" xfId="0" applyFont="1" applyFill="1" applyBorder="1" applyAlignment="1"/>
    <xf numFmtId="0" fontId="6" fillId="23" borderId="21" xfId="0" applyFont="1" applyFill="1" applyBorder="1" applyAlignment="1"/>
    <xf numFmtId="0" fontId="6" fillId="13" borderId="20" xfId="0" applyFont="1" applyFill="1" applyBorder="1" applyAlignment="1"/>
    <xf numFmtId="0" fontId="6" fillId="17" borderId="20" xfId="0" applyFont="1" applyFill="1" applyBorder="1" applyAlignment="1"/>
    <xf numFmtId="0" fontId="10" fillId="6" borderId="9" xfId="0" applyFont="1" applyFill="1" applyBorder="1" applyAlignment="1">
      <alignment horizontal="center"/>
    </xf>
    <xf numFmtId="0" fontId="6" fillId="15" borderId="20" xfId="0" applyFont="1" applyFill="1" applyBorder="1" applyAlignment="1">
      <alignment horizontal="center"/>
    </xf>
    <xf numFmtId="0" fontId="0" fillId="0" borderId="0" xfId="0" applyFont="1" applyAlignment="1"/>
    <xf numFmtId="0" fontId="7" fillId="0" borderId="0" xfId="0" applyFont="1" applyAlignment="1"/>
    <xf numFmtId="0" fontId="5" fillId="0" borderId="20" xfId="0" applyFont="1" applyBorder="1" applyAlignment="1">
      <alignment horizontal="center"/>
    </xf>
    <xf numFmtId="0" fontId="5" fillId="0" borderId="20" xfId="0" applyFont="1" applyBorder="1" applyAlignment="1">
      <alignment wrapText="1"/>
    </xf>
    <xf numFmtId="0" fontId="0" fillId="0" borderId="0" xfId="0" applyFont="1" applyAlignment="1"/>
    <xf numFmtId="0" fontId="13" fillId="0" borderId="25" xfId="0" applyFont="1" applyBorder="1" applyAlignment="1">
      <alignment wrapText="1"/>
    </xf>
    <xf numFmtId="0" fontId="13" fillId="24" borderId="26" xfId="0" applyFont="1" applyFill="1" applyBorder="1" applyAlignment="1">
      <alignment wrapText="1"/>
    </xf>
    <xf numFmtId="0" fontId="13" fillId="0" borderId="26" xfId="0" applyFont="1" applyBorder="1" applyAlignment="1">
      <alignment horizontal="right" wrapText="1"/>
    </xf>
    <xf numFmtId="0" fontId="14" fillId="0" borderId="25" xfId="0" applyFont="1" applyBorder="1" applyAlignment="1">
      <alignment wrapText="1"/>
    </xf>
    <xf numFmtId="0" fontId="13" fillId="25" borderId="26" xfId="0" applyFont="1" applyFill="1" applyBorder="1" applyAlignment="1">
      <alignment wrapText="1"/>
    </xf>
    <xf numFmtId="0" fontId="13" fillId="26" borderId="26" xfId="0" applyFont="1" applyFill="1" applyBorder="1" applyAlignment="1">
      <alignment wrapText="1"/>
    </xf>
    <xf numFmtId="0" fontId="7" fillId="0" borderId="0" xfId="0" applyFont="1" applyAlignment="1">
      <alignment vertical="center"/>
    </xf>
    <xf numFmtId="0" fontId="2" fillId="0" borderId="1" xfId="0" applyFont="1" applyBorder="1" applyAlignment="1"/>
    <xf numFmtId="0" fontId="5" fillId="0" borderId="4" xfId="0" applyFont="1" applyBorder="1"/>
    <xf numFmtId="0" fontId="5" fillId="0" borderId="5" xfId="0" applyFont="1" applyBorder="1"/>
    <xf numFmtId="0" fontId="2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0" fillId="0" borderId="0" xfId="0" applyFont="1" applyAlignment="1"/>
    <xf numFmtId="0" fontId="7" fillId="0" borderId="0" xfId="0" applyFont="1" applyAlignment="1"/>
    <xf numFmtId="0" fontId="2" fillId="0" borderId="4" xfId="0" applyFont="1" applyBorder="1" applyAlignment="1"/>
    <xf numFmtId="0" fontId="1" fillId="2" borderId="0" xfId="0" applyFont="1" applyFill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5" fillId="0" borderId="12" xfId="0" applyFont="1" applyBorder="1"/>
    <xf numFmtId="0" fontId="5" fillId="0" borderId="13" xfId="0" applyFont="1" applyBorder="1"/>
    <xf numFmtId="0" fontId="6" fillId="7" borderId="1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8" fillId="7" borderId="15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3" xfId="0" applyFont="1" applyBorder="1"/>
    <xf numFmtId="0" fontId="8" fillId="19" borderId="10" xfId="0" applyFont="1" applyFill="1" applyBorder="1" applyAlignment="1"/>
    <xf numFmtId="0" fontId="8" fillId="19" borderId="7" xfId="0" applyFont="1" applyFill="1" applyBorder="1" applyAlignment="1">
      <alignment horizontal="center" vertical="center" wrapText="1"/>
    </xf>
    <xf numFmtId="0" fontId="5" fillId="0" borderId="10" xfId="0" applyFont="1" applyBorder="1"/>
    <xf numFmtId="0" fontId="8" fillId="14" borderId="11" xfId="0" applyFont="1" applyFill="1" applyBorder="1" applyAlignment="1">
      <alignment horizontal="center" vertical="center"/>
    </xf>
    <xf numFmtId="0" fontId="8" fillId="14" borderId="12" xfId="0" applyFont="1" applyFill="1" applyBorder="1" applyAlignment="1">
      <alignment horizontal="center" vertical="center"/>
    </xf>
    <xf numFmtId="0" fontId="8" fillId="14" borderId="13" xfId="0" applyFont="1" applyFill="1" applyBorder="1" applyAlignment="1">
      <alignment horizontal="center" vertical="center"/>
    </xf>
    <xf numFmtId="0" fontId="13" fillId="0" borderId="22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9" fontId="13" fillId="0" borderId="22" xfId="0" applyNumberFormat="1" applyFont="1" applyBorder="1" applyAlignment="1">
      <alignment horizontal="center" vertical="center" wrapText="1"/>
    </xf>
    <xf numFmtId="9" fontId="13" fillId="0" borderId="23" xfId="0" applyNumberFormat="1" applyFont="1" applyBorder="1" applyAlignment="1">
      <alignment horizontal="center" vertical="center" wrapText="1"/>
    </xf>
    <xf numFmtId="9" fontId="13" fillId="0" borderId="24" xfId="0" applyNumberFormat="1" applyFont="1" applyBorder="1" applyAlignment="1">
      <alignment horizontal="center" vertical="center" wrapText="1"/>
    </xf>
    <xf numFmtId="0" fontId="13" fillId="0" borderId="22" xfId="0" applyFont="1" applyBorder="1" applyAlignment="1">
      <alignment vertical="center" wrapText="1"/>
    </xf>
    <xf numFmtId="0" fontId="13" fillId="0" borderId="23" xfId="0" applyFont="1" applyBorder="1" applyAlignment="1">
      <alignment vertical="center" wrapText="1"/>
    </xf>
    <xf numFmtId="0" fontId="13" fillId="0" borderId="24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963478" cy="1194288"/>
    <xdr:pic>
      <xdr:nvPicPr>
        <xdr:cNvPr id="2" name="image9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963478" cy="1194288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7189</xdr:colOff>
      <xdr:row>3</xdr:row>
      <xdr:rowOff>7189</xdr:rowOff>
    </xdr:from>
    <xdr:ext cx="388188" cy="53915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14746" y="2016425"/>
          <a:ext cx="388188" cy="5391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10784</xdr:colOff>
      <xdr:row>5</xdr:row>
      <xdr:rowOff>24848</xdr:rowOff>
    </xdr:from>
    <xdr:ext cx="377404" cy="499926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87414" y="2575891"/>
          <a:ext cx="377404" cy="499926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7189</xdr:colOff>
      <xdr:row>7</xdr:row>
      <xdr:rowOff>7188</xdr:rowOff>
    </xdr:from>
    <xdr:ext cx="384594" cy="560718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4746" y="3292414"/>
          <a:ext cx="384594" cy="560718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7188</xdr:colOff>
      <xdr:row>10</xdr:row>
      <xdr:rowOff>7189</xdr:rowOff>
    </xdr:from>
    <xdr:ext cx="384595" cy="539464"/>
    <xdr:pic>
      <xdr:nvPicPr>
        <xdr:cNvPr id="6" name="image16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83818" y="3850319"/>
          <a:ext cx="384595" cy="53946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10783</xdr:colOff>
      <xdr:row>13</xdr:row>
      <xdr:rowOff>16566</xdr:rowOff>
    </xdr:from>
    <xdr:ext cx="384594" cy="580096"/>
    <xdr:pic>
      <xdr:nvPicPr>
        <xdr:cNvPr id="7" name="image4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87413" y="4456044"/>
          <a:ext cx="384594" cy="580096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14377</xdr:colOff>
      <xdr:row>16</xdr:row>
      <xdr:rowOff>7189</xdr:rowOff>
    </xdr:from>
    <xdr:ext cx="381000" cy="585877"/>
    <xdr:pic>
      <xdr:nvPicPr>
        <xdr:cNvPr id="8" name="image11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121934" y="5071614"/>
          <a:ext cx="381000" cy="58587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7189</xdr:colOff>
      <xdr:row>19</xdr:row>
      <xdr:rowOff>7189</xdr:rowOff>
    </xdr:from>
    <xdr:ext cx="391782" cy="593065"/>
    <xdr:pic>
      <xdr:nvPicPr>
        <xdr:cNvPr id="9" name="image6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114746" y="5675463"/>
          <a:ext cx="391782" cy="59306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10783</xdr:colOff>
      <xdr:row>22</xdr:row>
      <xdr:rowOff>7189</xdr:rowOff>
    </xdr:from>
    <xdr:ext cx="384594" cy="560716"/>
    <xdr:pic>
      <xdr:nvPicPr>
        <xdr:cNvPr id="10" name="image8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118340" y="6279312"/>
          <a:ext cx="384594" cy="560716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7188</xdr:colOff>
      <xdr:row>24</xdr:row>
      <xdr:rowOff>16565</xdr:rowOff>
    </xdr:from>
    <xdr:ext cx="384595" cy="508209"/>
    <xdr:pic>
      <xdr:nvPicPr>
        <xdr:cNvPr id="11" name="image7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83818" y="6824869"/>
          <a:ext cx="384595" cy="508209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7190</xdr:colOff>
      <xdr:row>26</xdr:row>
      <xdr:rowOff>7188</xdr:rowOff>
    </xdr:from>
    <xdr:ext cx="384593" cy="564312"/>
    <xdr:pic>
      <xdr:nvPicPr>
        <xdr:cNvPr id="12" name="image10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14747" y="7386367"/>
          <a:ext cx="384593" cy="564312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10783</xdr:colOff>
      <xdr:row>28</xdr:row>
      <xdr:rowOff>24848</xdr:rowOff>
    </xdr:from>
    <xdr:ext cx="377405" cy="571812"/>
    <xdr:pic>
      <xdr:nvPicPr>
        <xdr:cNvPr id="13" name="image5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187413" y="7943022"/>
          <a:ext cx="377405" cy="571812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19674</xdr:colOff>
      <xdr:row>0</xdr:row>
      <xdr:rowOff>1209260</xdr:rowOff>
    </xdr:from>
    <xdr:to>
      <xdr:col>12</xdr:col>
      <xdr:colOff>74944</xdr:colOff>
      <xdr:row>30</xdr:row>
      <xdr:rowOff>289891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5ACE7A1-7D92-4AFE-A17C-DC086AC4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3870" y="1209260"/>
          <a:ext cx="6780748" cy="75951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19050</xdr:colOff>
      <xdr:row>0</xdr:row>
      <xdr:rowOff>1</xdr:rowOff>
    </xdr:from>
    <xdr:ext cx="9639300" cy="5810250"/>
    <xdr:pic>
      <xdr:nvPicPr>
        <xdr:cNvPr id="2" name="image12.png" title="Изображение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62550" y="1"/>
          <a:ext cx="9639300" cy="58102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314325</xdr:colOff>
      <xdr:row>10</xdr:row>
      <xdr:rowOff>85725</xdr:rowOff>
    </xdr:from>
    <xdr:ext cx="1990725" cy="5581650"/>
    <xdr:pic>
      <xdr:nvPicPr>
        <xdr:cNvPr id="2" name="image13.png" title="Изображение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381000</xdr:colOff>
      <xdr:row>10</xdr:row>
      <xdr:rowOff>85725</xdr:rowOff>
    </xdr:from>
    <xdr:ext cx="1952625" cy="5581650"/>
    <xdr:pic>
      <xdr:nvPicPr>
        <xdr:cNvPr id="3" name="image14.png" title="Изображение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142875</xdr:colOff>
      <xdr:row>9</xdr:row>
      <xdr:rowOff>180975</xdr:rowOff>
    </xdr:from>
    <xdr:ext cx="1952625" cy="5581650"/>
    <xdr:pic>
      <xdr:nvPicPr>
        <xdr:cNvPr id="4" name="image15.png" title="Изображение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G1002"/>
  <sheetViews>
    <sheetView zoomScale="115" zoomScaleNormal="115" workbookViewId="0">
      <selection activeCell="N5" sqref="N5"/>
    </sheetView>
  </sheetViews>
  <sheetFormatPr defaultColWidth="14.42578125" defaultRowHeight="15.75" customHeight="1" x14ac:dyDescent="0.2"/>
  <cols>
    <col min="1" max="1" width="12.85546875" customWidth="1"/>
    <col min="2" max="2" width="37.140625" customWidth="1"/>
    <col min="3" max="3" width="13.140625" customWidth="1"/>
    <col min="5" max="5" width="6" customWidth="1"/>
  </cols>
  <sheetData>
    <row r="1" spans="1:6" ht="96" customHeight="1" x14ac:dyDescent="0.2">
      <c r="A1" s="148"/>
      <c r="B1" s="145"/>
      <c r="C1" s="145"/>
      <c r="D1" s="145"/>
      <c r="E1" s="145"/>
    </row>
    <row r="2" spans="1:6" ht="47.25" x14ac:dyDescent="0.2">
      <c r="A2" s="1" t="s">
        <v>0</v>
      </c>
      <c r="B2" s="1" t="s">
        <v>1</v>
      </c>
      <c r="C2" s="2" t="s">
        <v>2</v>
      </c>
      <c r="D2" s="2" t="s">
        <v>3</v>
      </c>
      <c r="E2" s="1" t="s">
        <v>4</v>
      </c>
    </row>
    <row r="3" spans="1:6" ht="15" x14ac:dyDescent="0.25">
      <c r="A3" s="3"/>
      <c r="B3" s="4" t="s">
        <v>5</v>
      </c>
      <c r="C3" s="5"/>
      <c r="D3" s="5"/>
      <c r="E3" s="6"/>
    </row>
    <row r="4" spans="1:6" ht="21.75" customHeight="1" x14ac:dyDescent="0.25">
      <c r="A4" s="149" t="s">
        <v>6</v>
      </c>
      <c r="B4" s="7" t="s">
        <v>7</v>
      </c>
      <c r="C4" s="8">
        <v>200.96</v>
      </c>
      <c r="D4" s="9">
        <v>12</v>
      </c>
      <c r="E4" s="147"/>
    </row>
    <row r="5" spans="1:6" ht="21.75" customHeight="1" x14ac:dyDescent="0.25">
      <c r="A5" s="142"/>
      <c r="B5" s="10" t="s">
        <v>8</v>
      </c>
      <c r="C5" s="8">
        <v>277.89</v>
      </c>
      <c r="D5" s="11">
        <v>12</v>
      </c>
      <c r="E5" s="142"/>
    </row>
    <row r="6" spans="1:6" ht="42" customHeight="1" x14ac:dyDescent="0.25">
      <c r="A6" s="12" t="s">
        <v>9</v>
      </c>
      <c r="B6" s="13" t="s">
        <v>10</v>
      </c>
      <c r="C6" s="14">
        <v>172.12</v>
      </c>
      <c r="D6" s="15">
        <v>12</v>
      </c>
      <c r="E6" s="16"/>
    </row>
    <row r="7" spans="1:6" ht="15" x14ac:dyDescent="0.25">
      <c r="A7" s="17"/>
      <c r="B7" s="18" t="s">
        <v>11</v>
      </c>
      <c r="C7" s="19"/>
      <c r="D7" s="19"/>
      <c r="E7" s="20"/>
    </row>
    <row r="8" spans="1:6" ht="15" customHeight="1" x14ac:dyDescent="0.25">
      <c r="A8" s="149" t="s">
        <v>12</v>
      </c>
      <c r="B8" s="7" t="s">
        <v>13</v>
      </c>
      <c r="C8" s="21">
        <v>176.93</v>
      </c>
      <c r="D8" s="9">
        <v>12</v>
      </c>
      <c r="E8" s="147"/>
      <c r="F8" s="22"/>
    </row>
    <row r="9" spans="1:6" ht="15" customHeight="1" x14ac:dyDescent="0.25">
      <c r="A9" s="141"/>
      <c r="B9" s="10" t="s">
        <v>14</v>
      </c>
      <c r="C9" s="8">
        <v>205.77</v>
      </c>
      <c r="D9" s="11">
        <v>12</v>
      </c>
      <c r="E9" s="141"/>
    </row>
    <row r="10" spans="1:6" ht="15" customHeight="1" x14ac:dyDescent="0.25">
      <c r="A10" s="142"/>
      <c r="B10" s="10" t="s">
        <v>15</v>
      </c>
      <c r="C10" s="8">
        <v>287.49</v>
      </c>
      <c r="D10" s="11">
        <v>12</v>
      </c>
      <c r="E10" s="142"/>
    </row>
    <row r="11" spans="1:6" ht="15.75" customHeight="1" x14ac:dyDescent="0.25">
      <c r="A11" s="143" t="s">
        <v>16</v>
      </c>
      <c r="B11" s="10" t="s">
        <v>17</v>
      </c>
      <c r="C11" s="8">
        <v>177.88</v>
      </c>
      <c r="D11" s="11">
        <v>12</v>
      </c>
      <c r="E11" s="140"/>
    </row>
    <row r="12" spans="1:6" ht="15.75" customHeight="1" x14ac:dyDescent="0.25">
      <c r="A12" s="141"/>
      <c r="B12" s="10" t="s">
        <v>18</v>
      </c>
      <c r="C12" s="8">
        <v>239.2</v>
      </c>
      <c r="D12" s="11">
        <v>12</v>
      </c>
      <c r="E12" s="141"/>
    </row>
    <row r="13" spans="1:6" ht="15.75" customHeight="1" x14ac:dyDescent="0.25">
      <c r="A13" s="142"/>
      <c r="B13" s="10" t="s">
        <v>19</v>
      </c>
      <c r="C13" s="8">
        <v>350.96</v>
      </c>
      <c r="D13" s="11">
        <v>12</v>
      </c>
      <c r="E13" s="142"/>
    </row>
    <row r="14" spans="1:6" ht="15.75" customHeight="1" x14ac:dyDescent="0.25">
      <c r="A14" s="143" t="s">
        <v>20</v>
      </c>
      <c r="B14" s="10" t="s">
        <v>21</v>
      </c>
      <c r="C14" s="8">
        <v>124.1</v>
      </c>
      <c r="D14" s="11">
        <v>12</v>
      </c>
      <c r="E14" s="140"/>
    </row>
    <row r="15" spans="1:6" ht="15.75" customHeight="1" x14ac:dyDescent="0.25">
      <c r="A15" s="141"/>
      <c r="B15" s="10" t="s">
        <v>22</v>
      </c>
      <c r="C15" s="8">
        <v>181.72</v>
      </c>
      <c r="D15" s="11">
        <v>12</v>
      </c>
      <c r="E15" s="141"/>
    </row>
    <row r="16" spans="1:6" ht="15.75" customHeight="1" x14ac:dyDescent="0.25">
      <c r="A16" s="142"/>
      <c r="B16" s="10" t="s">
        <v>23</v>
      </c>
      <c r="C16" s="8">
        <v>206.73</v>
      </c>
      <c r="D16" s="11">
        <v>12</v>
      </c>
      <c r="E16" s="142"/>
    </row>
    <row r="17" spans="1:7" ht="15.75" customHeight="1" x14ac:dyDescent="0.25">
      <c r="A17" s="143" t="s">
        <v>24</v>
      </c>
      <c r="B17" s="10" t="s">
        <v>25</v>
      </c>
      <c r="C17" s="8">
        <v>206.73</v>
      </c>
      <c r="D17" s="11">
        <v>12</v>
      </c>
      <c r="E17" s="140"/>
    </row>
    <row r="18" spans="1:7" ht="15.75" customHeight="1" x14ac:dyDescent="0.25">
      <c r="A18" s="141"/>
      <c r="B18" s="10" t="s">
        <v>26</v>
      </c>
      <c r="C18" s="8">
        <v>287.5</v>
      </c>
      <c r="D18" s="11">
        <v>12</v>
      </c>
      <c r="E18" s="141"/>
    </row>
    <row r="19" spans="1:7" ht="15.75" customHeight="1" x14ac:dyDescent="0.25">
      <c r="A19" s="142"/>
      <c r="B19" s="10" t="s">
        <v>27</v>
      </c>
      <c r="C19" s="8">
        <v>350.96</v>
      </c>
      <c r="D19" s="11">
        <v>12</v>
      </c>
      <c r="E19" s="142"/>
    </row>
    <row r="20" spans="1:7" ht="15.75" customHeight="1" x14ac:dyDescent="0.25">
      <c r="A20" s="143" t="s">
        <v>28</v>
      </c>
      <c r="B20" s="10" t="s">
        <v>29</v>
      </c>
      <c r="C20" s="8">
        <v>168.3</v>
      </c>
      <c r="D20" s="11">
        <v>12</v>
      </c>
      <c r="E20" s="140"/>
    </row>
    <row r="21" spans="1:7" ht="15.75" customHeight="1" x14ac:dyDescent="0.25">
      <c r="A21" s="141"/>
      <c r="B21" s="10" t="s">
        <v>30</v>
      </c>
      <c r="C21" s="8">
        <v>206.73</v>
      </c>
      <c r="D21" s="11">
        <v>12</v>
      </c>
      <c r="E21" s="141"/>
    </row>
    <row r="22" spans="1:7" ht="15.75" customHeight="1" x14ac:dyDescent="0.25">
      <c r="A22" s="142"/>
      <c r="B22" s="10" t="s">
        <v>31</v>
      </c>
      <c r="C22" s="8">
        <v>274.10000000000002</v>
      </c>
      <c r="D22" s="11">
        <v>12</v>
      </c>
      <c r="E22" s="142"/>
    </row>
    <row r="23" spans="1:7" ht="22.5" customHeight="1" x14ac:dyDescent="0.25">
      <c r="A23" s="143" t="s">
        <v>32</v>
      </c>
      <c r="B23" s="10" t="s">
        <v>33</v>
      </c>
      <c r="C23" s="8">
        <v>172.12</v>
      </c>
      <c r="D23" s="11">
        <v>12</v>
      </c>
      <c r="E23" s="140"/>
    </row>
    <row r="24" spans="1:7" ht="22.5" customHeight="1" x14ac:dyDescent="0.25">
      <c r="A24" s="142"/>
      <c r="B24" s="10" t="s">
        <v>34</v>
      </c>
      <c r="C24" s="8">
        <v>233.66</v>
      </c>
      <c r="D24" s="11">
        <v>12</v>
      </c>
      <c r="E24" s="142"/>
    </row>
    <row r="25" spans="1:7" ht="15" x14ac:dyDescent="0.25">
      <c r="A25" s="143" t="s">
        <v>35</v>
      </c>
      <c r="B25" s="10" t="s">
        <v>36</v>
      </c>
      <c r="C25" s="8">
        <v>191.34</v>
      </c>
      <c r="D25" s="11">
        <v>12</v>
      </c>
      <c r="E25" s="140"/>
    </row>
    <row r="26" spans="1:7" ht="27" customHeight="1" x14ac:dyDescent="0.25">
      <c r="A26" s="142"/>
      <c r="B26" s="10" t="s">
        <v>37</v>
      </c>
      <c r="C26" s="8">
        <v>283.66000000000003</v>
      </c>
      <c r="D26" s="11">
        <v>12</v>
      </c>
      <c r="E26" s="142"/>
    </row>
    <row r="27" spans="1:7" ht="22.5" customHeight="1" x14ac:dyDescent="0.25">
      <c r="A27" s="143" t="s">
        <v>38</v>
      </c>
      <c r="B27" s="10" t="s">
        <v>39</v>
      </c>
      <c r="C27" s="8">
        <v>191.34</v>
      </c>
      <c r="D27" s="11">
        <v>12</v>
      </c>
      <c r="E27" s="140"/>
    </row>
    <row r="28" spans="1:7" ht="22.5" customHeight="1" x14ac:dyDescent="0.25">
      <c r="A28" s="142"/>
      <c r="B28" s="10" t="s">
        <v>40</v>
      </c>
      <c r="C28" s="8">
        <v>287.5</v>
      </c>
      <c r="D28" s="11">
        <v>12</v>
      </c>
      <c r="E28" s="142"/>
    </row>
    <row r="29" spans="1:7" ht="27" customHeight="1" x14ac:dyDescent="0.25">
      <c r="A29" s="143" t="s">
        <v>41</v>
      </c>
      <c r="B29" s="10" t="s">
        <v>42</v>
      </c>
      <c r="C29" s="8">
        <v>189.43</v>
      </c>
      <c r="D29" s="11">
        <v>12</v>
      </c>
      <c r="E29" s="140"/>
    </row>
    <row r="30" spans="1:7" ht="20.25" customHeight="1" x14ac:dyDescent="0.25">
      <c r="A30" s="141"/>
      <c r="B30" s="13" t="s">
        <v>43</v>
      </c>
      <c r="C30" s="14">
        <v>284.62</v>
      </c>
      <c r="D30" s="15">
        <v>12</v>
      </c>
      <c r="E30" s="141"/>
    </row>
    <row r="31" spans="1:7" s="109" customFormat="1" ht="24" customHeight="1" x14ac:dyDescent="0.2">
      <c r="A31" s="112" t="s">
        <v>155</v>
      </c>
      <c r="B31" s="111" t="s">
        <v>154</v>
      </c>
      <c r="C31" s="111">
        <v>187.5</v>
      </c>
      <c r="D31" s="111">
        <v>12</v>
      </c>
      <c r="E31" s="131" t="s">
        <v>157</v>
      </c>
      <c r="F31" s="110"/>
      <c r="G31" s="110"/>
    </row>
    <row r="32" spans="1:7" ht="15" customHeight="1" x14ac:dyDescent="0.2">
      <c r="A32" s="110"/>
      <c r="B32" s="110"/>
      <c r="C32" s="110"/>
      <c r="D32" s="110"/>
      <c r="E32" s="110"/>
      <c r="F32" s="110"/>
      <c r="G32" s="110"/>
    </row>
    <row r="33" spans="1:5" ht="15" x14ac:dyDescent="0.25">
      <c r="A33" s="146" t="s">
        <v>44</v>
      </c>
      <c r="B33" s="145"/>
      <c r="C33" s="145"/>
      <c r="E33" s="23"/>
    </row>
    <row r="34" spans="1:5" s="128" customFormat="1" ht="15" x14ac:dyDescent="0.25">
      <c r="A34" s="129" t="s">
        <v>158</v>
      </c>
      <c r="E34" s="23"/>
    </row>
    <row r="35" spans="1:5" ht="15" x14ac:dyDescent="0.25">
      <c r="A35" s="139" t="s">
        <v>169</v>
      </c>
      <c r="B35" s="132"/>
      <c r="C35" s="132"/>
      <c r="D35" s="132"/>
      <c r="E35" s="23"/>
    </row>
    <row r="36" spans="1:5" ht="15" x14ac:dyDescent="0.25">
      <c r="A36" s="24"/>
      <c r="B36" s="24"/>
      <c r="C36" s="24"/>
      <c r="E36" s="23"/>
    </row>
    <row r="37" spans="1:5" ht="12.75" x14ac:dyDescent="0.2">
      <c r="A37" s="25" t="s">
        <v>45</v>
      </c>
    </row>
    <row r="38" spans="1:5" ht="12.75" x14ac:dyDescent="0.2">
      <c r="A38" s="144" t="s">
        <v>46</v>
      </c>
      <c r="B38" s="145"/>
    </row>
    <row r="39" spans="1:5" ht="12.75" x14ac:dyDescent="0.2">
      <c r="A39" s="144" t="s">
        <v>47</v>
      </c>
      <c r="B39" s="145"/>
    </row>
    <row r="40" spans="1:5" ht="12.75" x14ac:dyDescent="0.2">
      <c r="A40" s="144" t="s">
        <v>48</v>
      </c>
      <c r="B40" s="145"/>
    </row>
    <row r="41" spans="1:5" ht="12.75" x14ac:dyDescent="0.2">
      <c r="A41" s="144" t="s">
        <v>49</v>
      </c>
      <c r="B41" s="145"/>
    </row>
    <row r="42" spans="1:5" ht="12.75" x14ac:dyDescent="0.2">
      <c r="A42" s="26"/>
    </row>
    <row r="43" spans="1:5" ht="12.75" x14ac:dyDescent="0.2">
      <c r="A43" s="26"/>
    </row>
    <row r="44" spans="1:5" ht="12.75" x14ac:dyDescent="0.2">
      <c r="A44" s="26"/>
    </row>
    <row r="45" spans="1:5" ht="12.75" x14ac:dyDescent="0.2">
      <c r="A45" s="26"/>
    </row>
    <row r="46" spans="1:5" ht="12.75" x14ac:dyDescent="0.2">
      <c r="A46" s="26"/>
    </row>
    <row r="47" spans="1:5" ht="12.75" x14ac:dyDescent="0.2">
      <c r="A47" s="26"/>
    </row>
    <row r="48" spans="1:5" ht="12.75" x14ac:dyDescent="0.2">
      <c r="A48" s="26"/>
    </row>
    <row r="49" spans="1:1" ht="12.75" x14ac:dyDescent="0.2">
      <c r="A49" s="26"/>
    </row>
    <row r="50" spans="1:1" ht="12.75" x14ac:dyDescent="0.2">
      <c r="A50" s="26"/>
    </row>
    <row r="51" spans="1:1" ht="12.75" x14ac:dyDescent="0.2">
      <c r="A51" s="26"/>
    </row>
    <row r="52" spans="1:1" ht="12.75" x14ac:dyDescent="0.2">
      <c r="A52" s="26"/>
    </row>
    <row r="53" spans="1:1" ht="12.75" x14ac:dyDescent="0.2">
      <c r="A53" s="26"/>
    </row>
    <row r="54" spans="1:1" ht="12.75" x14ac:dyDescent="0.2">
      <c r="A54" s="26"/>
    </row>
    <row r="55" spans="1:1" ht="12.75" x14ac:dyDescent="0.2">
      <c r="A55" s="26"/>
    </row>
    <row r="56" spans="1:1" ht="12.75" x14ac:dyDescent="0.2">
      <c r="A56" s="26"/>
    </row>
    <row r="57" spans="1:1" ht="12.75" x14ac:dyDescent="0.2">
      <c r="A57" s="26"/>
    </row>
    <row r="58" spans="1:1" ht="12.75" x14ac:dyDescent="0.2">
      <c r="A58" s="26"/>
    </row>
    <row r="59" spans="1:1" ht="12.75" x14ac:dyDescent="0.2">
      <c r="A59" s="26"/>
    </row>
    <row r="60" spans="1:1" ht="12.75" x14ac:dyDescent="0.2">
      <c r="A60" s="26"/>
    </row>
    <row r="61" spans="1:1" ht="12.75" x14ac:dyDescent="0.2">
      <c r="A61" s="26"/>
    </row>
    <row r="62" spans="1:1" ht="12.75" x14ac:dyDescent="0.2">
      <c r="A62" s="26"/>
    </row>
    <row r="63" spans="1:1" ht="12.75" x14ac:dyDescent="0.2">
      <c r="A63" s="26"/>
    </row>
    <row r="64" spans="1:1" ht="12.75" x14ac:dyDescent="0.2">
      <c r="A64" s="26"/>
    </row>
    <row r="65" spans="1:1" ht="12.75" x14ac:dyDescent="0.2">
      <c r="A65" s="26"/>
    </row>
    <row r="66" spans="1:1" ht="12.75" x14ac:dyDescent="0.2">
      <c r="A66" s="26"/>
    </row>
    <row r="67" spans="1:1" ht="12.75" x14ac:dyDescent="0.2">
      <c r="A67" s="26"/>
    </row>
    <row r="68" spans="1:1" ht="12.75" x14ac:dyDescent="0.2">
      <c r="A68" s="26"/>
    </row>
    <row r="69" spans="1:1" ht="12.75" x14ac:dyDescent="0.2">
      <c r="A69" s="26"/>
    </row>
    <row r="70" spans="1:1" ht="12.75" x14ac:dyDescent="0.2">
      <c r="A70" s="26"/>
    </row>
    <row r="71" spans="1:1" ht="12.75" x14ac:dyDescent="0.2">
      <c r="A71" s="26"/>
    </row>
    <row r="72" spans="1:1" ht="12.75" x14ac:dyDescent="0.2">
      <c r="A72" s="26"/>
    </row>
    <row r="73" spans="1:1" ht="12.75" x14ac:dyDescent="0.2">
      <c r="A73" s="26"/>
    </row>
    <row r="74" spans="1:1" ht="12.75" x14ac:dyDescent="0.2">
      <c r="A74" s="26"/>
    </row>
    <row r="75" spans="1:1" ht="12.75" x14ac:dyDescent="0.2">
      <c r="A75" s="26"/>
    </row>
    <row r="76" spans="1:1" ht="12.75" x14ac:dyDescent="0.2">
      <c r="A76" s="26"/>
    </row>
    <row r="77" spans="1:1" ht="12.75" x14ac:dyDescent="0.2">
      <c r="A77" s="26"/>
    </row>
    <row r="78" spans="1:1" ht="12.75" x14ac:dyDescent="0.2">
      <c r="A78" s="26"/>
    </row>
    <row r="79" spans="1:1" ht="12.75" x14ac:dyDescent="0.2">
      <c r="A79" s="26"/>
    </row>
    <row r="80" spans="1:1" ht="12.75" x14ac:dyDescent="0.2">
      <c r="A80" s="26"/>
    </row>
    <row r="81" spans="1:1" ht="12.75" x14ac:dyDescent="0.2">
      <c r="A81" s="26"/>
    </row>
    <row r="82" spans="1:1" ht="12.75" x14ac:dyDescent="0.2">
      <c r="A82" s="26"/>
    </row>
    <row r="83" spans="1:1" ht="12.75" x14ac:dyDescent="0.2">
      <c r="A83" s="26"/>
    </row>
    <row r="84" spans="1:1" ht="12.75" x14ac:dyDescent="0.2">
      <c r="A84" s="26"/>
    </row>
    <row r="85" spans="1:1" ht="12.75" x14ac:dyDescent="0.2">
      <c r="A85" s="26"/>
    </row>
    <row r="86" spans="1:1" ht="12.75" x14ac:dyDescent="0.2">
      <c r="A86" s="26"/>
    </row>
    <row r="87" spans="1:1" ht="12.75" x14ac:dyDescent="0.2">
      <c r="A87" s="26"/>
    </row>
    <row r="88" spans="1:1" ht="12.75" x14ac:dyDescent="0.2">
      <c r="A88" s="26"/>
    </row>
    <row r="89" spans="1:1" ht="12.75" x14ac:dyDescent="0.2">
      <c r="A89" s="26"/>
    </row>
    <row r="90" spans="1:1" ht="12.75" x14ac:dyDescent="0.2">
      <c r="A90" s="26"/>
    </row>
    <row r="91" spans="1:1" ht="12.75" x14ac:dyDescent="0.2">
      <c r="A91" s="26"/>
    </row>
    <row r="92" spans="1:1" ht="12.75" x14ac:dyDescent="0.2">
      <c r="A92" s="26"/>
    </row>
    <row r="93" spans="1:1" ht="12.75" x14ac:dyDescent="0.2">
      <c r="A93" s="26"/>
    </row>
    <row r="94" spans="1:1" ht="12.75" x14ac:dyDescent="0.2">
      <c r="A94" s="26"/>
    </row>
    <row r="95" spans="1:1" ht="12.75" x14ac:dyDescent="0.2">
      <c r="A95" s="26"/>
    </row>
    <row r="96" spans="1:1" ht="12.75" x14ac:dyDescent="0.2">
      <c r="A96" s="26"/>
    </row>
    <row r="97" spans="1:1" ht="12.75" x14ac:dyDescent="0.2">
      <c r="A97" s="26"/>
    </row>
    <row r="98" spans="1:1" ht="12.75" x14ac:dyDescent="0.2">
      <c r="A98" s="26"/>
    </row>
    <row r="99" spans="1:1" ht="12.75" x14ac:dyDescent="0.2">
      <c r="A99" s="26"/>
    </row>
    <row r="100" spans="1:1" ht="12.75" x14ac:dyDescent="0.2">
      <c r="A100" s="26"/>
    </row>
    <row r="101" spans="1:1" ht="12.75" x14ac:dyDescent="0.2">
      <c r="A101" s="26"/>
    </row>
    <row r="102" spans="1:1" ht="12.75" x14ac:dyDescent="0.2">
      <c r="A102" s="26"/>
    </row>
    <row r="103" spans="1:1" ht="12.75" x14ac:dyDescent="0.2">
      <c r="A103" s="26"/>
    </row>
    <row r="104" spans="1:1" ht="12.75" x14ac:dyDescent="0.2">
      <c r="A104" s="26"/>
    </row>
    <row r="105" spans="1:1" ht="12.75" x14ac:dyDescent="0.2">
      <c r="A105" s="26"/>
    </row>
    <row r="106" spans="1:1" ht="12.75" x14ac:dyDescent="0.2">
      <c r="A106" s="26"/>
    </row>
    <row r="107" spans="1:1" ht="12.75" x14ac:dyDescent="0.2">
      <c r="A107" s="26"/>
    </row>
    <row r="108" spans="1:1" ht="12.75" x14ac:dyDescent="0.2">
      <c r="A108" s="26"/>
    </row>
    <row r="109" spans="1:1" ht="12.75" x14ac:dyDescent="0.2">
      <c r="A109" s="26"/>
    </row>
    <row r="110" spans="1:1" ht="12.75" x14ac:dyDescent="0.2">
      <c r="A110" s="26"/>
    </row>
    <row r="111" spans="1:1" ht="12.75" x14ac:dyDescent="0.2">
      <c r="A111" s="26"/>
    </row>
    <row r="112" spans="1:1" ht="12.75" x14ac:dyDescent="0.2">
      <c r="A112" s="26"/>
    </row>
    <row r="113" spans="1:1" ht="12.75" x14ac:dyDescent="0.2">
      <c r="A113" s="26"/>
    </row>
    <row r="114" spans="1:1" ht="12.75" x14ac:dyDescent="0.2">
      <c r="A114" s="26"/>
    </row>
    <row r="115" spans="1:1" ht="12.75" x14ac:dyDescent="0.2">
      <c r="A115" s="26"/>
    </row>
    <row r="116" spans="1:1" ht="12.75" x14ac:dyDescent="0.2">
      <c r="A116" s="26"/>
    </row>
    <row r="117" spans="1:1" ht="12.75" x14ac:dyDescent="0.2">
      <c r="A117" s="26"/>
    </row>
    <row r="118" spans="1:1" ht="12.75" x14ac:dyDescent="0.2">
      <c r="A118" s="26"/>
    </row>
    <row r="119" spans="1:1" ht="12.75" x14ac:dyDescent="0.2">
      <c r="A119" s="26"/>
    </row>
    <row r="120" spans="1:1" ht="12.75" x14ac:dyDescent="0.2">
      <c r="A120" s="26"/>
    </row>
    <row r="121" spans="1:1" ht="12.75" x14ac:dyDescent="0.2">
      <c r="A121" s="26"/>
    </row>
    <row r="122" spans="1:1" ht="12.75" x14ac:dyDescent="0.2">
      <c r="A122" s="26"/>
    </row>
    <row r="123" spans="1:1" ht="12.75" x14ac:dyDescent="0.2">
      <c r="A123" s="26"/>
    </row>
    <row r="124" spans="1:1" ht="12.75" x14ac:dyDescent="0.2">
      <c r="A124" s="26"/>
    </row>
    <row r="125" spans="1:1" ht="12.75" x14ac:dyDescent="0.2">
      <c r="A125" s="26"/>
    </row>
    <row r="126" spans="1:1" ht="12.75" x14ac:dyDescent="0.2">
      <c r="A126" s="26"/>
    </row>
    <row r="127" spans="1:1" ht="12.75" x14ac:dyDescent="0.2">
      <c r="A127" s="26"/>
    </row>
    <row r="128" spans="1:1" ht="12.75" x14ac:dyDescent="0.2">
      <c r="A128" s="26"/>
    </row>
    <row r="129" spans="1:1" ht="12.75" x14ac:dyDescent="0.2">
      <c r="A129" s="26"/>
    </row>
    <row r="130" spans="1:1" ht="12.75" x14ac:dyDescent="0.2">
      <c r="A130" s="26"/>
    </row>
    <row r="131" spans="1:1" ht="12.75" x14ac:dyDescent="0.2">
      <c r="A131" s="26"/>
    </row>
    <row r="132" spans="1:1" ht="12.75" x14ac:dyDescent="0.2">
      <c r="A132" s="26"/>
    </row>
    <row r="133" spans="1:1" ht="12.75" x14ac:dyDescent="0.2">
      <c r="A133" s="26"/>
    </row>
    <row r="134" spans="1:1" ht="12.75" x14ac:dyDescent="0.2">
      <c r="A134" s="26"/>
    </row>
    <row r="135" spans="1:1" ht="12.75" x14ac:dyDescent="0.2">
      <c r="A135" s="26"/>
    </row>
    <row r="136" spans="1:1" ht="12.75" x14ac:dyDescent="0.2">
      <c r="A136" s="26"/>
    </row>
    <row r="137" spans="1:1" ht="12.75" x14ac:dyDescent="0.2">
      <c r="A137" s="26"/>
    </row>
    <row r="138" spans="1:1" ht="12.75" x14ac:dyDescent="0.2">
      <c r="A138" s="26"/>
    </row>
    <row r="139" spans="1:1" ht="12.75" x14ac:dyDescent="0.2">
      <c r="A139" s="26"/>
    </row>
    <row r="140" spans="1:1" ht="12.75" x14ac:dyDescent="0.2">
      <c r="A140" s="26"/>
    </row>
    <row r="141" spans="1:1" ht="12.75" x14ac:dyDescent="0.2">
      <c r="A141" s="26"/>
    </row>
    <row r="142" spans="1:1" ht="12.75" x14ac:dyDescent="0.2">
      <c r="A142" s="26"/>
    </row>
    <row r="143" spans="1:1" ht="12.75" x14ac:dyDescent="0.2">
      <c r="A143" s="26"/>
    </row>
    <row r="144" spans="1:1" ht="12.75" x14ac:dyDescent="0.2">
      <c r="A144" s="26"/>
    </row>
    <row r="145" spans="1:1" ht="12.75" x14ac:dyDescent="0.2">
      <c r="A145" s="26"/>
    </row>
    <row r="146" spans="1:1" ht="12.75" x14ac:dyDescent="0.2">
      <c r="A146" s="26"/>
    </row>
    <row r="147" spans="1:1" ht="12.75" x14ac:dyDescent="0.2">
      <c r="A147" s="26"/>
    </row>
    <row r="148" spans="1:1" ht="12.75" x14ac:dyDescent="0.2">
      <c r="A148" s="26"/>
    </row>
    <row r="149" spans="1:1" ht="12.75" x14ac:dyDescent="0.2">
      <c r="A149" s="26"/>
    </row>
    <row r="150" spans="1:1" ht="12.75" x14ac:dyDescent="0.2">
      <c r="A150" s="26"/>
    </row>
    <row r="151" spans="1:1" ht="12.75" x14ac:dyDescent="0.2">
      <c r="A151" s="26"/>
    </row>
    <row r="152" spans="1:1" ht="12.75" x14ac:dyDescent="0.2">
      <c r="A152" s="26"/>
    </row>
    <row r="153" spans="1:1" ht="12.75" x14ac:dyDescent="0.2">
      <c r="A153" s="26"/>
    </row>
    <row r="154" spans="1:1" ht="12.75" x14ac:dyDescent="0.2">
      <c r="A154" s="26"/>
    </row>
    <row r="155" spans="1:1" ht="12.75" x14ac:dyDescent="0.2">
      <c r="A155" s="26"/>
    </row>
    <row r="156" spans="1:1" ht="12.75" x14ac:dyDescent="0.2">
      <c r="A156" s="26"/>
    </row>
    <row r="157" spans="1:1" ht="12.75" x14ac:dyDescent="0.2">
      <c r="A157" s="26"/>
    </row>
    <row r="158" spans="1:1" ht="12.75" x14ac:dyDescent="0.2">
      <c r="A158" s="26"/>
    </row>
    <row r="159" spans="1:1" ht="12.75" x14ac:dyDescent="0.2">
      <c r="A159" s="26"/>
    </row>
    <row r="160" spans="1:1" ht="12.75" x14ac:dyDescent="0.2">
      <c r="A160" s="26"/>
    </row>
    <row r="161" spans="1:1" ht="12.75" x14ac:dyDescent="0.2">
      <c r="A161" s="26"/>
    </row>
    <row r="162" spans="1:1" ht="12.75" x14ac:dyDescent="0.2">
      <c r="A162" s="26"/>
    </row>
    <row r="163" spans="1:1" ht="12.75" x14ac:dyDescent="0.2">
      <c r="A163" s="26"/>
    </row>
    <row r="164" spans="1:1" ht="12.75" x14ac:dyDescent="0.2">
      <c r="A164" s="26"/>
    </row>
    <row r="165" spans="1:1" ht="12.75" x14ac:dyDescent="0.2">
      <c r="A165" s="26"/>
    </row>
    <row r="166" spans="1:1" ht="12.75" x14ac:dyDescent="0.2">
      <c r="A166" s="26"/>
    </row>
    <row r="167" spans="1:1" ht="12.75" x14ac:dyDescent="0.2">
      <c r="A167" s="26"/>
    </row>
    <row r="168" spans="1:1" ht="12.75" x14ac:dyDescent="0.2">
      <c r="A168" s="26"/>
    </row>
    <row r="169" spans="1:1" ht="12.75" x14ac:dyDescent="0.2">
      <c r="A169" s="26"/>
    </row>
    <row r="170" spans="1:1" ht="12.75" x14ac:dyDescent="0.2">
      <c r="A170" s="26"/>
    </row>
    <row r="171" spans="1:1" ht="12.75" x14ac:dyDescent="0.2">
      <c r="A171" s="26"/>
    </row>
    <row r="172" spans="1:1" ht="12.75" x14ac:dyDescent="0.2">
      <c r="A172" s="26"/>
    </row>
    <row r="173" spans="1:1" ht="12.75" x14ac:dyDescent="0.2">
      <c r="A173" s="26"/>
    </row>
    <row r="174" spans="1:1" ht="12.75" x14ac:dyDescent="0.2">
      <c r="A174" s="26"/>
    </row>
    <row r="175" spans="1:1" ht="12.75" x14ac:dyDescent="0.2">
      <c r="A175" s="26"/>
    </row>
    <row r="176" spans="1:1" ht="12.75" x14ac:dyDescent="0.2">
      <c r="A176" s="26"/>
    </row>
    <row r="177" spans="1:1" ht="12.75" x14ac:dyDescent="0.2">
      <c r="A177" s="26"/>
    </row>
    <row r="178" spans="1:1" ht="12.75" x14ac:dyDescent="0.2">
      <c r="A178" s="26"/>
    </row>
    <row r="179" spans="1:1" ht="12.75" x14ac:dyDescent="0.2">
      <c r="A179" s="26"/>
    </row>
    <row r="180" spans="1:1" ht="12.75" x14ac:dyDescent="0.2">
      <c r="A180" s="26"/>
    </row>
    <row r="181" spans="1:1" ht="12.75" x14ac:dyDescent="0.2">
      <c r="A181" s="26"/>
    </row>
    <row r="182" spans="1:1" ht="12.75" x14ac:dyDescent="0.2">
      <c r="A182" s="26"/>
    </row>
    <row r="183" spans="1:1" ht="12.75" x14ac:dyDescent="0.2">
      <c r="A183" s="26"/>
    </row>
    <row r="184" spans="1:1" ht="12.75" x14ac:dyDescent="0.2">
      <c r="A184" s="26"/>
    </row>
    <row r="185" spans="1:1" ht="12.75" x14ac:dyDescent="0.2">
      <c r="A185" s="26"/>
    </row>
    <row r="186" spans="1:1" ht="12.75" x14ac:dyDescent="0.2">
      <c r="A186" s="26"/>
    </row>
    <row r="187" spans="1:1" ht="12.75" x14ac:dyDescent="0.2">
      <c r="A187" s="26"/>
    </row>
    <row r="188" spans="1:1" ht="12.75" x14ac:dyDescent="0.2">
      <c r="A188" s="26"/>
    </row>
    <row r="189" spans="1:1" ht="12.75" x14ac:dyDescent="0.2">
      <c r="A189" s="26"/>
    </row>
    <row r="190" spans="1:1" ht="12.75" x14ac:dyDescent="0.2">
      <c r="A190" s="26"/>
    </row>
    <row r="191" spans="1:1" ht="12.75" x14ac:dyDescent="0.2">
      <c r="A191" s="26"/>
    </row>
    <row r="192" spans="1:1" ht="12.75" x14ac:dyDescent="0.2">
      <c r="A192" s="26"/>
    </row>
    <row r="193" spans="1:1" ht="12.75" x14ac:dyDescent="0.2">
      <c r="A193" s="26"/>
    </row>
    <row r="194" spans="1:1" ht="12.75" x14ac:dyDescent="0.2">
      <c r="A194" s="26"/>
    </row>
    <row r="195" spans="1:1" ht="12.75" x14ac:dyDescent="0.2">
      <c r="A195" s="26"/>
    </row>
    <row r="196" spans="1:1" ht="12.75" x14ac:dyDescent="0.2">
      <c r="A196" s="26"/>
    </row>
    <row r="197" spans="1:1" ht="12.75" x14ac:dyDescent="0.2">
      <c r="A197" s="26"/>
    </row>
    <row r="198" spans="1:1" ht="12.75" x14ac:dyDescent="0.2">
      <c r="A198" s="26"/>
    </row>
    <row r="199" spans="1:1" ht="12.75" x14ac:dyDescent="0.2">
      <c r="A199" s="26"/>
    </row>
    <row r="200" spans="1:1" ht="12.75" x14ac:dyDescent="0.2">
      <c r="A200" s="26"/>
    </row>
    <row r="201" spans="1:1" ht="12.75" x14ac:dyDescent="0.2">
      <c r="A201" s="26"/>
    </row>
    <row r="202" spans="1:1" ht="12.75" x14ac:dyDescent="0.2">
      <c r="A202" s="26"/>
    </row>
    <row r="203" spans="1:1" ht="12.75" x14ac:dyDescent="0.2">
      <c r="A203" s="26"/>
    </row>
    <row r="204" spans="1:1" ht="12.75" x14ac:dyDescent="0.2">
      <c r="A204" s="26"/>
    </row>
    <row r="205" spans="1:1" ht="12.75" x14ac:dyDescent="0.2">
      <c r="A205" s="26"/>
    </row>
    <row r="206" spans="1:1" ht="12.75" x14ac:dyDescent="0.2">
      <c r="A206" s="26"/>
    </row>
    <row r="207" spans="1:1" ht="12.75" x14ac:dyDescent="0.2">
      <c r="A207" s="26"/>
    </row>
    <row r="208" spans="1:1" ht="12.75" x14ac:dyDescent="0.2">
      <c r="A208" s="26"/>
    </row>
    <row r="209" spans="1:1" ht="12.75" x14ac:dyDescent="0.2">
      <c r="A209" s="26"/>
    </row>
    <row r="210" spans="1:1" ht="12.75" x14ac:dyDescent="0.2">
      <c r="A210" s="26"/>
    </row>
    <row r="211" spans="1:1" ht="12.75" x14ac:dyDescent="0.2">
      <c r="A211" s="26"/>
    </row>
    <row r="212" spans="1:1" ht="12.75" x14ac:dyDescent="0.2">
      <c r="A212" s="26"/>
    </row>
    <row r="213" spans="1:1" ht="12.75" x14ac:dyDescent="0.2">
      <c r="A213" s="26"/>
    </row>
    <row r="214" spans="1:1" ht="12.75" x14ac:dyDescent="0.2">
      <c r="A214" s="26"/>
    </row>
    <row r="215" spans="1:1" ht="12.75" x14ac:dyDescent="0.2">
      <c r="A215" s="26"/>
    </row>
    <row r="216" spans="1:1" ht="12.75" x14ac:dyDescent="0.2">
      <c r="A216" s="26"/>
    </row>
    <row r="217" spans="1:1" ht="12.75" x14ac:dyDescent="0.2">
      <c r="A217" s="26"/>
    </row>
    <row r="218" spans="1:1" ht="12.75" x14ac:dyDescent="0.2">
      <c r="A218" s="26"/>
    </row>
    <row r="219" spans="1:1" ht="12.75" x14ac:dyDescent="0.2">
      <c r="A219" s="26"/>
    </row>
    <row r="220" spans="1:1" ht="12.75" x14ac:dyDescent="0.2">
      <c r="A220" s="26"/>
    </row>
    <row r="221" spans="1:1" ht="12.75" x14ac:dyDescent="0.2">
      <c r="A221" s="26"/>
    </row>
    <row r="222" spans="1:1" ht="12.75" x14ac:dyDescent="0.2">
      <c r="A222" s="26"/>
    </row>
    <row r="223" spans="1:1" ht="12.75" x14ac:dyDescent="0.2">
      <c r="A223" s="26"/>
    </row>
    <row r="224" spans="1:1" ht="12.75" x14ac:dyDescent="0.2">
      <c r="A224" s="26"/>
    </row>
    <row r="225" spans="1:1" ht="12.75" x14ac:dyDescent="0.2">
      <c r="A225" s="26"/>
    </row>
    <row r="226" spans="1:1" ht="12.75" x14ac:dyDescent="0.2">
      <c r="A226" s="26"/>
    </row>
    <row r="227" spans="1:1" ht="12.75" x14ac:dyDescent="0.2">
      <c r="A227" s="26"/>
    </row>
    <row r="228" spans="1:1" ht="12.75" x14ac:dyDescent="0.2">
      <c r="A228" s="26"/>
    </row>
    <row r="229" spans="1:1" ht="12.75" x14ac:dyDescent="0.2">
      <c r="A229" s="26"/>
    </row>
    <row r="230" spans="1:1" ht="12.75" x14ac:dyDescent="0.2">
      <c r="A230" s="26"/>
    </row>
    <row r="231" spans="1:1" ht="12.75" x14ac:dyDescent="0.2">
      <c r="A231" s="26"/>
    </row>
    <row r="232" spans="1:1" ht="12.75" x14ac:dyDescent="0.2">
      <c r="A232" s="26"/>
    </row>
    <row r="233" spans="1:1" ht="12.75" x14ac:dyDescent="0.2">
      <c r="A233" s="26"/>
    </row>
    <row r="234" spans="1:1" ht="12.75" x14ac:dyDescent="0.2">
      <c r="A234" s="26"/>
    </row>
    <row r="235" spans="1:1" ht="12.75" x14ac:dyDescent="0.2">
      <c r="A235" s="26"/>
    </row>
    <row r="236" spans="1:1" ht="12.75" x14ac:dyDescent="0.2">
      <c r="A236" s="26"/>
    </row>
    <row r="237" spans="1:1" ht="12.75" x14ac:dyDescent="0.2">
      <c r="A237" s="26"/>
    </row>
    <row r="238" spans="1:1" ht="12.75" x14ac:dyDescent="0.2">
      <c r="A238" s="26"/>
    </row>
    <row r="239" spans="1:1" ht="12.75" x14ac:dyDescent="0.2">
      <c r="A239" s="26"/>
    </row>
    <row r="240" spans="1:1" ht="12.75" x14ac:dyDescent="0.2">
      <c r="A240" s="26"/>
    </row>
    <row r="241" spans="1:1" ht="12.75" x14ac:dyDescent="0.2">
      <c r="A241" s="26"/>
    </row>
    <row r="242" spans="1:1" ht="12.75" x14ac:dyDescent="0.2">
      <c r="A242" s="26"/>
    </row>
    <row r="243" spans="1:1" ht="12.75" x14ac:dyDescent="0.2">
      <c r="A243" s="26"/>
    </row>
    <row r="244" spans="1:1" ht="12.75" x14ac:dyDescent="0.2">
      <c r="A244" s="26"/>
    </row>
    <row r="245" spans="1:1" ht="12.75" x14ac:dyDescent="0.2">
      <c r="A245" s="26"/>
    </row>
    <row r="246" spans="1:1" ht="12.75" x14ac:dyDescent="0.2">
      <c r="A246" s="26"/>
    </row>
    <row r="247" spans="1:1" ht="12.75" x14ac:dyDescent="0.2">
      <c r="A247" s="26"/>
    </row>
    <row r="248" spans="1:1" ht="12.75" x14ac:dyDescent="0.2">
      <c r="A248" s="26"/>
    </row>
    <row r="249" spans="1:1" ht="12.75" x14ac:dyDescent="0.2">
      <c r="A249" s="26"/>
    </row>
    <row r="250" spans="1:1" ht="12.75" x14ac:dyDescent="0.2">
      <c r="A250" s="26"/>
    </row>
    <row r="251" spans="1:1" ht="12.75" x14ac:dyDescent="0.2">
      <c r="A251" s="26"/>
    </row>
    <row r="252" spans="1:1" ht="12.75" x14ac:dyDescent="0.2">
      <c r="A252" s="26"/>
    </row>
    <row r="253" spans="1:1" ht="12.75" x14ac:dyDescent="0.2">
      <c r="A253" s="26"/>
    </row>
    <row r="254" spans="1:1" ht="12.75" x14ac:dyDescent="0.2">
      <c r="A254" s="26"/>
    </row>
    <row r="255" spans="1:1" ht="12.75" x14ac:dyDescent="0.2">
      <c r="A255" s="26"/>
    </row>
    <row r="256" spans="1:1" ht="12.75" x14ac:dyDescent="0.2">
      <c r="A256" s="26"/>
    </row>
    <row r="257" spans="1:1" ht="12.75" x14ac:dyDescent="0.2">
      <c r="A257" s="26"/>
    </row>
    <row r="258" spans="1:1" ht="12.75" x14ac:dyDescent="0.2">
      <c r="A258" s="26"/>
    </row>
    <row r="259" spans="1:1" ht="12.75" x14ac:dyDescent="0.2">
      <c r="A259" s="26"/>
    </row>
    <row r="260" spans="1:1" ht="12.75" x14ac:dyDescent="0.2">
      <c r="A260" s="26"/>
    </row>
    <row r="261" spans="1:1" ht="12.75" x14ac:dyDescent="0.2">
      <c r="A261" s="26"/>
    </row>
    <row r="262" spans="1:1" ht="12.75" x14ac:dyDescent="0.2">
      <c r="A262" s="26"/>
    </row>
    <row r="263" spans="1:1" ht="12.75" x14ac:dyDescent="0.2">
      <c r="A263" s="26"/>
    </row>
    <row r="264" spans="1:1" ht="12.75" x14ac:dyDescent="0.2">
      <c r="A264" s="26"/>
    </row>
    <row r="265" spans="1:1" ht="12.75" x14ac:dyDescent="0.2">
      <c r="A265" s="26"/>
    </row>
    <row r="266" spans="1:1" ht="12.75" x14ac:dyDescent="0.2">
      <c r="A266" s="26"/>
    </row>
    <row r="267" spans="1:1" ht="12.75" x14ac:dyDescent="0.2">
      <c r="A267" s="26"/>
    </row>
    <row r="268" spans="1:1" ht="12.75" x14ac:dyDescent="0.2">
      <c r="A268" s="26"/>
    </row>
    <row r="269" spans="1:1" ht="12.75" x14ac:dyDescent="0.2">
      <c r="A269" s="26"/>
    </row>
    <row r="270" spans="1:1" ht="12.75" x14ac:dyDescent="0.2">
      <c r="A270" s="26"/>
    </row>
    <row r="271" spans="1:1" ht="12.75" x14ac:dyDescent="0.2">
      <c r="A271" s="26"/>
    </row>
    <row r="272" spans="1:1" ht="12.75" x14ac:dyDescent="0.2">
      <c r="A272" s="26"/>
    </row>
    <row r="273" spans="1:1" ht="12.75" x14ac:dyDescent="0.2">
      <c r="A273" s="26"/>
    </row>
    <row r="274" spans="1:1" ht="12.75" x14ac:dyDescent="0.2">
      <c r="A274" s="26"/>
    </row>
    <row r="275" spans="1:1" ht="12.75" x14ac:dyDescent="0.2">
      <c r="A275" s="26"/>
    </row>
    <row r="276" spans="1:1" ht="12.75" x14ac:dyDescent="0.2">
      <c r="A276" s="26"/>
    </row>
    <row r="277" spans="1:1" ht="12.75" x14ac:dyDescent="0.2">
      <c r="A277" s="26"/>
    </row>
    <row r="278" spans="1:1" ht="12.75" x14ac:dyDescent="0.2">
      <c r="A278" s="26"/>
    </row>
    <row r="279" spans="1:1" ht="12.75" x14ac:dyDescent="0.2">
      <c r="A279" s="26"/>
    </row>
    <row r="280" spans="1:1" ht="12.75" x14ac:dyDescent="0.2">
      <c r="A280" s="26"/>
    </row>
    <row r="281" spans="1:1" ht="12.75" x14ac:dyDescent="0.2">
      <c r="A281" s="26"/>
    </row>
    <row r="282" spans="1:1" ht="12.75" x14ac:dyDescent="0.2">
      <c r="A282" s="26"/>
    </row>
    <row r="283" spans="1:1" ht="12.75" x14ac:dyDescent="0.2">
      <c r="A283" s="26"/>
    </row>
    <row r="284" spans="1:1" ht="12.75" x14ac:dyDescent="0.2">
      <c r="A284" s="26"/>
    </row>
    <row r="285" spans="1:1" ht="12.75" x14ac:dyDescent="0.2">
      <c r="A285" s="26"/>
    </row>
    <row r="286" spans="1:1" ht="12.75" x14ac:dyDescent="0.2">
      <c r="A286" s="26"/>
    </row>
    <row r="287" spans="1:1" ht="12.75" x14ac:dyDescent="0.2">
      <c r="A287" s="26"/>
    </row>
    <row r="288" spans="1:1" ht="12.75" x14ac:dyDescent="0.2">
      <c r="A288" s="26"/>
    </row>
    <row r="289" spans="1:1" ht="12.75" x14ac:dyDescent="0.2">
      <c r="A289" s="26"/>
    </row>
    <row r="290" spans="1:1" ht="12.75" x14ac:dyDescent="0.2">
      <c r="A290" s="26"/>
    </row>
    <row r="291" spans="1:1" ht="12.75" x14ac:dyDescent="0.2">
      <c r="A291" s="26"/>
    </row>
    <row r="292" spans="1:1" ht="12.75" x14ac:dyDescent="0.2">
      <c r="A292" s="26"/>
    </row>
    <row r="293" spans="1:1" ht="12.75" x14ac:dyDescent="0.2">
      <c r="A293" s="26"/>
    </row>
    <row r="294" spans="1:1" ht="12.75" x14ac:dyDescent="0.2">
      <c r="A294" s="26"/>
    </row>
    <row r="295" spans="1:1" ht="12.75" x14ac:dyDescent="0.2">
      <c r="A295" s="26"/>
    </row>
    <row r="296" spans="1:1" ht="12.75" x14ac:dyDescent="0.2">
      <c r="A296" s="26"/>
    </row>
    <row r="297" spans="1:1" ht="12.75" x14ac:dyDescent="0.2">
      <c r="A297" s="26"/>
    </row>
    <row r="298" spans="1:1" ht="12.75" x14ac:dyDescent="0.2">
      <c r="A298" s="26"/>
    </row>
    <row r="299" spans="1:1" ht="12.75" x14ac:dyDescent="0.2">
      <c r="A299" s="26"/>
    </row>
    <row r="300" spans="1:1" ht="12.75" x14ac:dyDescent="0.2">
      <c r="A300" s="26"/>
    </row>
    <row r="301" spans="1:1" ht="12.75" x14ac:dyDescent="0.2">
      <c r="A301" s="26"/>
    </row>
    <row r="302" spans="1:1" ht="12.75" x14ac:dyDescent="0.2">
      <c r="A302" s="26"/>
    </row>
    <row r="303" spans="1:1" ht="12.75" x14ac:dyDescent="0.2">
      <c r="A303" s="26"/>
    </row>
    <row r="304" spans="1:1" ht="12.75" x14ac:dyDescent="0.2">
      <c r="A304" s="26"/>
    </row>
    <row r="305" spans="1:1" ht="12.75" x14ac:dyDescent="0.2">
      <c r="A305" s="26"/>
    </row>
    <row r="306" spans="1:1" ht="12.75" x14ac:dyDescent="0.2">
      <c r="A306" s="26"/>
    </row>
    <row r="307" spans="1:1" ht="12.75" x14ac:dyDescent="0.2">
      <c r="A307" s="26"/>
    </row>
    <row r="308" spans="1:1" ht="12.75" x14ac:dyDescent="0.2">
      <c r="A308" s="26"/>
    </row>
    <row r="309" spans="1:1" ht="12.75" x14ac:dyDescent="0.2">
      <c r="A309" s="26"/>
    </row>
    <row r="310" spans="1:1" ht="12.75" x14ac:dyDescent="0.2">
      <c r="A310" s="26"/>
    </row>
    <row r="311" spans="1:1" ht="12.75" x14ac:dyDescent="0.2">
      <c r="A311" s="26"/>
    </row>
    <row r="312" spans="1:1" ht="12.75" x14ac:dyDescent="0.2">
      <c r="A312" s="26"/>
    </row>
    <row r="313" spans="1:1" ht="12.75" x14ac:dyDescent="0.2">
      <c r="A313" s="26"/>
    </row>
    <row r="314" spans="1:1" ht="12.75" x14ac:dyDescent="0.2">
      <c r="A314" s="26"/>
    </row>
    <row r="315" spans="1:1" ht="12.75" x14ac:dyDescent="0.2">
      <c r="A315" s="26"/>
    </row>
    <row r="316" spans="1:1" ht="12.75" x14ac:dyDescent="0.2">
      <c r="A316" s="26"/>
    </row>
    <row r="317" spans="1:1" ht="12.75" x14ac:dyDescent="0.2">
      <c r="A317" s="26"/>
    </row>
    <row r="318" spans="1:1" ht="12.75" x14ac:dyDescent="0.2">
      <c r="A318" s="26"/>
    </row>
    <row r="319" spans="1:1" ht="12.75" x14ac:dyDescent="0.2">
      <c r="A319" s="26"/>
    </row>
    <row r="320" spans="1:1" ht="12.75" x14ac:dyDescent="0.2">
      <c r="A320" s="26"/>
    </row>
    <row r="321" spans="1:1" ht="12.75" x14ac:dyDescent="0.2">
      <c r="A321" s="26"/>
    </row>
    <row r="322" spans="1:1" ht="12.75" x14ac:dyDescent="0.2">
      <c r="A322" s="26"/>
    </row>
    <row r="323" spans="1:1" ht="12.75" x14ac:dyDescent="0.2">
      <c r="A323" s="26"/>
    </row>
    <row r="324" spans="1:1" ht="12.75" x14ac:dyDescent="0.2">
      <c r="A324" s="26"/>
    </row>
    <row r="325" spans="1:1" ht="12.75" x14ac:dyDescent="0.2">
      <c r="A325" s="26"/>
    </row>
    <row r="326" spans="1:1" ht="12.75" x14ac:dyDescent="0.2">
      <c r="A326" s="26"/>
    </row>
    <row r="327" spans="1:1" ht="12.75" x14ac:dyDescent="0.2">
      <c r="A327" s="26"/>
    </row>
    <row r="328" spans="1:1" ht="12.75" x14ac:dyDescent="0.2">
      <c r="A328" s="26"/>
    </row>
    <row r="329" spans="1:1" ht="12.75" x14ac:dyDescent="0.2">
      <c r="A329" s="26"/>
    </row>
    <row r="330" spans="1:1" ht="12.75" x14ac:dyDescent="0.2">
      <c r="A330" s="26"/>
    </row>
    <row r="331" spans="1:1" ht="12.75" x14ac:dyDescent="0.2">
      <c r="A331" s="26"/>
    </row>
    <row r="332" spans="1:1" ht="12.75" x14ac:dyDescent="0.2">
      <c r="A332" s="26"/>
    </row>
    <row r="333" spans="1:1" ht="12.75" x14ac:dyDescent="0.2">
      <c r="A333" s="26"/>
    </row>
    <row r="334" spans="1:1" ht="12.75" x14ac:dyDescent="0.2">
      <c r="A334" s="26"/>
    </row>
    <row r="335" spans="1:1" ht="12.75" x14ac:dyDescent="0.2">
      <c r="A335" s="26"/>
    </row>
    <row r="336" spans="1:1" ht="12.75" x14ac:dyDescent="0.2">
      <c r="A336" s="26"/>
    </row>
    <row r="337" spans="1:1" ht="12.75" x14ac:dyDescent="0.2">
      <c r="A337" s="26"/>
    </row>
    <row r="338" spans="1:1" ht="12.75" x14ac:dyDescent="0.2">
      <c r="A338" s="26"/>
    </row>
    <row r="339" spans="1:1" ht="12.75" x14ac:dyDescent="0.2">
      <c r="A339" s="26"/>
    </row>
    <row r="340" spans="1:1" ht="12.75" x14ac:dyDescent="0.2">
      <c r="A340" s="26"/>
    </row>
    <row r="341" spans="1:1" ht="12.75" x14ac:dyDescent="0.2">
      <c r="A341" s="26"/>
    </row>
    <row r="342" spans="1:1" ht="12.75" x14ac:dyDescent="0.2">
      <c r="A342" s="26"/>
    </row>
    <row r="343" spans="1:1" ht="12.75" x14ac:dyDescent="0.2">
      <c r="A343" s="26"/>
    </row>
    <row r="344" spans="1:1" ht="12.75" x14ac:dyDescent="0.2">
      <c r="A344" s="26"/>
    </row>
    <row r="345" spans="1:1" ht="12.75" x14ac:dyDescent="0.2">
      <c r="A345" s="26"/>
    </row>
    <row r="346" spans="1:1" ht="12.75" x14ac:dyDescent="0.2">
      <c r="A346" s="26"/>
    </row>
    <row r="347" spans="1:1" ht="12.75" x14ac:dyDescent="0.2">
      <c r="A347" s="26"/>
    </row>
    <row r="348" spans="1:1" ht="12.75" x14ac:dyDescent="0.2">
      <c r="A348" s="26"/>
    </row>
    <row r="349" spans="1:1" ht="12.75" x14ac:dyDescent="0.2">
      <c r="A349" s="26"/>
    </row>
    <row r="350" spans="1:1" ht="12.75" x14ac:dyDescent="0.2">
      <c r="A350" s="26"/>
    </row>
    <row r="351" spans="1:1" ht="12.75" x14ac:dyDescent="0.2">
      <c r="A351" s="26"/>
    </row>
    <row r="352" spans="1:1" ht="12.75" x14ac:dyDescent="0.2">
      <c r="A352" s="26"/>
    </row>
    <row r="353" spans="1:1" ht="12.75" x14ac:dyDescent="0.2">
      <c r="A353" s="26"/>
    </row>
    <row r="354" spans="1:1" ht="12.75" x14ac:dyDescent="0.2">
      <c r="A354" s="26"/>
    </row>
    <row r="355" spans="1:1" ht="12.75" x14ac:dyDescent="0.2">
      <c r="A355" s="26"/>
    </row>
    <row r="356" spans="1:1" ht="12.75" x14ac:dyDescent="0.2">
      <c r="A356" s="26"/>
    </row>
    <row r="357" spans="1:1" ht="12.75" x14ac:dyDescent="0.2">
      <c r="A357" s="26"/>
    </row>
    <row r="358" spans="1:1" ht="12.75" x14ac:dyDescent="0.2">
      <c r="A358" s="26"/>
    </row>
    <row r="359" spans="1:1" ht="12.75" x14ac:dyDescent="0.2">
      <c r="A359" s="26"/>
    </row>
    <row r="360" spans="1:1" ht="12.75" x14ac:dyDescent="0.2">
      <c r="A360" s="26"/>
    </row>
    <row r="361" spans="1:1" ht="12.75" x14ac:dyDescent="0.2">
      <c r="A361" s="26"/>
    </row>
    <row r="362" spans="1:1" ht="12.75" x14ac:dyDescent="0.2">
      <c r="A362" s="26"/>
    </row>
    <row r="363" spans="1:1" ht="12.75" x14ac:dyDescent="0.2">
      <c r="A363" s="26"/>
    </row>
    <row r="364" spans="1:1" ht="12.75" x14ac:dyDescent="0.2">
      <c r="A364" s="26"/>
    </row>
    <row r="365" spans="1:1" ht="12.75" x14ac:dyDescent="0.2">
      <c r="A365" s="26"/>
    </row>
    <row r="366" spans="1:1" ht="12.75" x14ac:dyDescent="0.2">
      <c r="A366" s="26"/>
    </row>
    <row r="367" spans="1:1" ht="12.75" x14ac:dyDescent="0.2">
      <c r="A367" s="26"/>
    </row>
    <row r="368" spans="1:1" ht="12.75" x14ac:dyDescent="0.2">
      <c r="A368" s="26"/>
    </row>
    <row r="369" spans="1:1" ht="12.75" x14ac:dyDescent="0.2">
      <c r="A369" s="26"/>
    </row>
    <row r="370" spans="1:1" ht="12.75" x14ac:dyDescent="0.2">
      <c r="A370" s="26"/>
    </row>
    <row r="371" spans="1:1" ht="12.75" x14ac:dyDescent="0.2">
      <c r="A371" s="26"/>
    </row>
    <row r="372" spans="1:1" ht="12.75" x14ac:dyDescent="0.2">
      <c r="A372" s="26"/>
    </row>
    <row r="373" spans="1:1" ht="12.75" x14ac:dyDescent="0.2">
      <c r="A373" s="26"/>
    </row>
    <row r="374" spans="1:1" ht="12.75" x14ac:dyDescent="0.2">
      <c r="A374" s="26"/>
    </row>
    <row r="375" spans="1:1" ht="12.75" x14ac:dyDescent="0.2">
      <c r="A375" s="26"/>
    </row>
    <row r="376" spans="1:1" ht="12.75" x14ac:dyDescent="0.2">
      <c r="A376" s="26"/>
    </row>
    <row r="377" spans="1:1" ht="12.75" x14ac:dyDescent="0.2">
      <c r="A377" s="26"/>
    </row>
    <row r="378" spans="1:1" ht="12.75" x14ac:dyDescent="0.2">
      <c r="A378" s="26"/>
    </row>
    <row r="379" spans="1:1" ht="12.75" x14ac:dyDescent="0.2">
      <c r="A379" s="26"/>
    </row>
    <row r="380" spans="1:1" ht="12.75" x14ac:dyDescent="0.2">
      <c r="A380" s="26"/>
    </row>
    <row r="381" spans="1:1" ht="12.75" x14ac:dyDescent="0.2">
      <c r="A381" s="26"/>
    </row>
    <row r="382" spans="1:1" ht="12.75" x14ac:dyDescent="0.2">
      <c r="A382" s="26"/>
    </row>
    <row r="383" spans="1:1" ht="12.75" x14ac:dyDescent="0.2">
      <c r="A383" s="26"/>
    </row>
    <row r="384" spans="1:1" ht="12.75" x14ac:dyDescent="0.2">
      <c r="A384" s="26"/>
    </row>
    <row r="385" spans="1:1" ht="12.75" x14ac:dyDescent="0.2">
      <c r="A385" s="26"/>
    </row>
    <row r="386" spans="1:1" ht="12.75" x14ac:dyDescent="0.2">
      <c r="A386" s="26"/>
    </row>
    <row r="387" spans="1:1" ht="12.75" x14ac:dyDescent="0.2">
      <c r="A387" s="26"/>
    </row>
    <row r="388" spans="1:1" ht="12.75" x14ac:dyDescent="0.2">
      <c r="A388" s="26"/>
    </row>
    <row r="389" spans="1:1" ht="12.75" x14ac:dyDescent="0.2">
      <c r="A389" s="26"/>
    </row>
    <row r="390" spans="1:1" ht="12.75" x14ac:dyDescent="0.2">
      <c r="A390" s="26"/>
    </row>
    <row r="391" spans="1:1" ht="12.75" x14ac:dyDescent="0.2">
      <c r="A391" s="26"/>
    </row>
    <row r="392" spans="1:1" ht="12.75" x14ac:dyDescent="0.2">
      <c r="A392" s="26"/>
    </row>
    <row r="393" spans="1:1" ht="12.75" x14ac:dyDescent="0.2">
      <c r="A393" s="26"/>
    </row>
    <row r="394" spans="1:1" ht="12.75" x14ac:dyDescent="0.2">
      <c r="A394" s="26"/>
    </row>
    <row r="395" spans="1:1" ht="12.75" x14ac:dyDescent="0.2">
      <c r="A395" s="26"/>
    </row>
    <row r="396" spans="1:1" ht="12.75" x14ac:dyDescent="0.2">
      <c r="A396" s="26"/>
    </row>
    <row r="397" spans="1:1" ht="12.75" x14ac:dyDescent="0.2">
      <c r="A397" s="26"/>
    </row>
    <row r="398" spans="1:1" ht="12.75" x14ac:dyDescent="0.2">
      <c r="A398" s="26"/>
    </row>
    <row r="399" spans="1:1" ht="12.75" x14ac:dyDescent="0.2">
      <c r="A399" s="26"/>
    </row>
    <row r="400" spans="1:1" ht="12.75" x14ac:dyDescent="0.2">
      <c r="A400" s="26"/>
    </row>
    <row r="401" spans="1:1" ht="12.75" x14ac:dyDescent="0.2">
      <c r="A401" s="26"/>
    </row>
    <row r="402" spans="1:1" ht="12.75" x14ac:dyDescent="0.2">
      <c r="A402" s="26"/>
    </row>
    <row r="403" spans="1:1" ht="12.75" x14ac:dyDescent="0.2">
      <c r="A403" s="26"/>
    </row>
    <row r="404" spans="1:1" ht="12.75" x14ac:dyDescent="0.2">
      <c r="A404" s="26"/>
    </row>
    <row r="405" spans="1:1" ht="12.75" x14ac:dyDescent="0.2">
      <c r="A405" s="26"/>
    </row>
    <row r="406" spans="1:1" ht="12.75" x14ac:dyDescent="0.2">
      <c r="A406" s="26"/>
    </row>
    <row r="407" spans="1:1" ht="12.75" x14ac:dyDescent="0.2">
      <c r="A407" s="26"/>
    </row>
    <row r="408" spans="1:1" ht="12.75" x14ac:dyDescent="0.2">
      <c r="A408" s="26"/>
    </row>
    <row r="409" spans="1:1" ht="12.75" x14ac:dyDescent="0.2">
      <c r="A409" s="26"/>
    </row>
    <row r="410" spans="1:1" ht="12.75" x14ac:dyDescent="0.2">
      <c r="A410" s="26"/>
    </row>
    <row r="411" spans="1:1" ht="12.75" x14ac:dyDescent="0.2">
      <c r="A411" s="26"/>
    </row>
    <row r="412" spans="1:1" ht="12.75" x14ac:dyDescent="0.2">
      <c r="A412" s="26"/>
    </row>
    <row r="413" spans="1:1" ht="12.75" x14ac:dyDescent="0.2">
      <c r="A413" s="26"/>
    </row>
    <row r="414" spans="1:1" ht="12.75" x14ac:dyDescent="0.2">
      <c r="A414" s="26"/>
    </row>
    <row r="415" spans="1:1" ht="12.75" x14ac:dyDescent="0.2">
      <c r="A415" s="26"/>
    </row>
    <row r="416" spans="1:1" ht="12.75" x14ac:dyDescent="0.2">
      <c r="A416" s="26"/>
    </row>
    <row r="417" spans="1:1" ht="12.75" x14ac:dyDescent="0.2">
      <c r="A417" s="26"/>
    </row>
    <row r="418" spans="1:1" ht="12.75" x14ac:dyDescent="0.2">
      <c r="A418" s="26"/>
    </row>
    <row r="419" spans="1:1" ht="12.75" x14ac:dyDescent="0.2">
      <c r="A419" s="26"/>
    </row>
    <row r="420" spans="1:1" ht="12.75" x14ac:dyDescent="0.2">
      <c r="A420" s="26"/>
    </row>
    <row r="421" spans="1:1" ht="12.75" x14ac:dyDescent="0.2">
      <c r="A421" s="26"/>
    </row>
    <row r="422" spans="1:1" ht="12.75" x14ac:dyDescent="0.2">
      <c r="A422" s="26"/>
    </row>
    <row r="423" spans="1:1" ht="12.75" x14ac:dyDescent="0.2">
      <c r="A423" s="26"/>
    </row>
    <row r="424" spans="1:1" ht="12.75" x14ac:dyDescent="0.2">
      <c r="A424" s="26"/>
    </row>
    <row r="425" spans="1:1" ht="12.75" x14ac:dyDescent="0.2">
      <c r="A425" s="26"/>
    </row>
    <row r="426" spans="1:1" ht="12.75" x14ac:dyDescent="0.2">
      <c r="A426" s="26"/>
    </row>
    <row r="427" spans="1:1" ht="12.75" x14ac:dyDescent="0.2">
      <c r="A427" s="26"/>
    </row>
    <row r="428" spans="1:1" ht="12.75" x14ac:dyDescent="0.2">
      <c r="A428" s="26"/>
    </row>
    <row r="429" spans="1:1" ht="12.75" x14ac:dyDescent="0.2">
      <c r="A429" s="26"/>
    </row>
    <row r="430" spans="1:1" ht="12.75" x14ac:dyDescent="0.2">
      <c r="A430" s="26"/>
    </row>
    <row r="431" spans="1:1" ht="12.75" x14ac:dyDescent="0.2">
      <c r="A431" s="26"/>
    </row>
    <row r="432" spans="1:1" ht="12.75" x14ac:dyDescent="0.2">
      <c r="A432" s="26"/>
    </row>
    <row r="433" spans="1:1" ht="12.75" x14ac:dyDescent="0.2">
      <c r="A433" s="26"/>
    </row>
    <row r="434" spans="1:1" ht="12.75" x14ac:dyDescent="0.2">
      <c r="A434" s="26"/>
    </row>
    <row r="435" spans="1:1" ht="12.75" x14ac:dyDescent="0.2">
      <c r="A435" s="26"/>
    </row>
    <row r="436" spans="1:1" ht="12.75" x14ac:dyDescent="0.2">
      <c r="A436" s="26"/>
    </row>
    <row r="437" spans="1:1" ht="12.75" x14ac:dyDescent="0.2">
      <c r="A437" s="26"/>
    </row>
    <row r="438" spans="1:1" ht="12.75" x14ac:dyDescent="0.2">
      <c r="A438" s="26"/>
    </row>
    <row r="439" spans="1:1" ht="12.75" x14ac:dyDescent="0.2">
      <c r="A439" s="26"/>
    </row>
    <row r="440" spans="1:1" ht="12.75" x14ac:dyDescent="0.2">
      <c r="A440" s="26"/>
    </row>
    <row r="441" spans="1:1" ht="12.75" x14ac:dyDescent="0.2">
      <c r="A441" s="26"/>
    </row>
    <row r="442" spans="1:1" ht="12.75" x14ac:dyDescent="0.2">
      <c r="A442" s="26"/>
    </row>
    <row r="443" spans="1:1" ht="12.75" x14ac:dyDescent="0.2">
      <c r="A443" s="26"/>
    </row>
    <row r="444" spans="1:1" ht="12.75" x14ac:dyDescent="0.2">
      <c r="A444" s="26"/>
    </row>
    <row r="445" spans="1:1" ht="12.75" x14ac:dyDescent="0.2">
      <c r="A445" s="26"/>
    </row>
    <row r="446" spans="1:1" ht="12.75" x14ac:dyDescent="0.2">
      <c r="A446" s="26"/>
    </row>
    <row r="447" spans="1:1" ht="12.75" x14ac:dyDescent="0.2">
      <c r="A447" s="26"/>
    </row>
    <row r="448" spans="1:1" ht="12.75" x14ac:dyDescent="0.2">
      <c r="A448" s="26"/>
    </row>
    <row r="449" spans="1:1" ht="12.75" x14ac:dyDescent="0.2">
      <c r="A449" s="26"/>
    </row>
    <row r="450" spans="1:1" ht="12.75" x14ac:dyDescent="0.2">
      <c r="A450" s="26"/>
    </row>
    <row r="451" spans="1:1" ht="12.75" x14ac:dyDescent="0.2">
      <c r="A451" s="26"/>
    </row>
    <row r="452" spans="1:1" ht="12.75" x14ac:dyDescent="0.2">
      <c r="A452" s="26"/>
    </row>
    <row r="453" spans="1:1" ht="12.75" x14ac:dyDescent="0.2">
      <c r="A453" s="26"/>
    </row>
    <row r="454" spans="1:1" ht="12.75" x14ac:dyDescent="0.2">
      <c r="A454" s="26"/>
    </row>
    <row r="455" spans="1:1" ht="12.75" x14ac:dyDescent="0.2">
      <c r="A455" s="26"/>
    </row>
    <row r="456" spans="1:1" ht="12.75" x14ac:dyDescent="0.2">
      <c r="A456" s="26"/>
    </row>
    <row r="457" spans="1:1" ht="12.75" x14ac:dyDescent="0.2">
      <c r="A457" s="26"/>
    </row>
    <row r="458" spans="1:1" ht="12.75" x14ac:dyDescent="0.2">
      <c r="A458" s="26"/>
    </row>
    <row r="459" spans="1:1" ht="12.75" x14ac:dyDescent="0.2">
      <c r="A459" s="26"/>
    </row>
    <row r="460" spans="1:1" ht="12.75" x14ac:dyDescent="0.2">
      <c r="A460" s="26"/>
    </row>
    <row r="461" spans="1:1" ht="12.75" x14ac:dyDescent="0.2">
      <c r="A461" s="26"/>
    </row>
    <row r="462" spans="1:1" ht="12.75" x14ac:dyDescent="0.2">
      <c r="A462" s="26"/>
    </row>
    <row r="463" spans="1:1" ht="12.75" x14ac:dyDescent="0.2">
      <c r="A463" s="26"/>
    </row>
    <row r="464" spans="1:1" ht="12.75" x14ac:dyDescent="0.2">
      <c r="A464" s="26"/>
    </row>
    <row r="465" spans="1:1" ht="12.75" x14ac:dyDescent="0.2">
      <c r="A465" s="26"/>
    </row>
    <row r="466" spans="1:1" ht="12.75" x14ac:dyDescent="0.2">
      <c r="A466" s="26"/>
    </row>
    <row r="467" spans="1:1" ht="12.75" x14ac:dyDescent="0.2">
      <c r="A467" s="26"/>
    </row>
    <row r="468" spans="1:1" ht="12.75" x14ac:dyDescent="0.2">
      <c r="A468" s="26"/>
    </row>
    <row r="469" spans="1:1" ht="12.75" x14ac:dyDescent="0.2">
      <c r="A469" s="26"/>
    </row>
    <row r="470" spans="1:1" ht="12.75" x14ac:dyDescent="0.2">
      <c r="A470" s="26"/>
    </row>
    <row r="471" spans="1:1" ht="12.75" x14ac:dyDescent="0.2">
      <c r="A471" s="26"/>
    </row>
    <row r="472" spans="1:1" ht="12.75" x14ac:dyDescent="0.2">
      <c r="A472" s="26"/>
    </row>
    <row r="473" spans="1:1" ht="12.75" x14ac:dyDescent="0.2">
      <c r="A473" s="26"/>
    </row>
    <row r="474" spans="1:1" ht="12.75" x14ac:dyDescent="0.2">
      <c r="A474" s="26"/>
    </row>
    <row r="475" spans="1:1" ht="12.75" x14ac:dyDescent="0.2">
      <c r="A475" s="26"/>
    </row>
    <row r="476" spans="1:1" ht="12.75" x14ac:dyDescent="0.2">
      <c r="A476" s="26"/>
    </row>
    <row r="477" spans="1:1" ht="12.75" x14ac:dyDescent="0.2">
      <c r="A477" s="26"/>
    </row>
    <row r="478" spans="1:1" ht="12.75" x14ac:dyDescent="0.2">
      <c r="A478" s="26"/>
    </row>
    <row r="479" spans="1:1" ht="12.75" x14ac:dyDescent="0.2">
      <c r="A479" s="26"/>
    </row>
    <row r="480" spans="1:1" ht="12.75" x14ac:dyDescent="0.2">
      <c r="A480" s="26"/>
    </row>
    <row r="481" spans="1:1" ht="12.75" x14ac:dyDescent="0.2">
      <c r="A481" s="26"/>
    </row>
    <row r="482" spans="1:1" ht="12.75" x14ac:dyDescent="0.2">
      <c r="A482" s="26"/>
    </row>
    <row r="483" spans="1:1" ht="12.75" x14ac:dyDescent="0.2">
      <c r="A483" s="26"/>
    </row>
    <row r="484" spans="1:1" ht="12.75" x14ac:dyDescent="0.2">
      <c r="A484" s="26"/>
    </row>
    <row r="485" spans="1:1" ht="12.75" x14ac:dyDescent="0.2">
      <c r="A485" s="26"/>
    </row>
    <row r="486" spans="1:1" ht="12.75" x14ac:dyDescent="0.2">
      <c r="A486" s="26"/>
    </row>
    <row r="487" spans="1:1" ht="12.75" x14ac:dyDescent="0.2">
      <c r="A487" s="26"/>
    </row>
    <row r="488" spans="1:1" ht="12.75" x14ac:dyDescent="0.2">
      <c r="A488" s="26"/>
    </row>
    <row r="489" spans="1:1" ht="12.75" x14ac:dyDescent="0.2">
      <c r="A489" s="26"/>
    </row>
    <row r="490" spans="1:1" ht="12.75" x14ac:dyDescent="0.2">
      <c r="A490" s="26"/>
    </row>
    <row r="491" spans="1:1" ht="12.75" x14ac:dyDescent="0.2">
      <c r="A491" s="26"/>
    </row>
    <row r="492" spans="1:1" ht="12.75" x14ac:dyDescent="0.2">
      <c r="A492" s="26"/>
    </row>
    <row r="493" spans="1:1" ht="12.75" x14ac:dyDescent="0.2">
      <c r="A493" s="26"/>
    </row>
    <row r="494" spans="1:1" ht="12.75" x14ac:dyDescent="0.2">
      <c r="A494" s="26"/>
    </row>
    <row r="495" spans="1:1" ht="12.75" x14ac:dyDescent="0.2">
      <c r="A495" s="26"/>
    </row>
    <row r="496" spans="1:1" ht="12.75" x14ac:dyDescent="0.2">
      <c r="A496" s="26"/>
    </row>
    <row r="497" spans="1:1" ht="12.75" x14ac:dyDescent="0.2">
      <c r="A497" s="26"/>
    </row>
    <row r="498" spans="1:1" ht="12.75" x14ac:dyDescent="0.2">
      <c r="A498" s="26"/>
    </row>
    <row r="499" spans="1:1" ht="12.75" x14ac:dyDescent="0.2">
      <c r="A499" s="26"/>
    </row>
    <row r="500" spans="1:1" ht="12.75" x14ac:dyDescent="0.2">
      <c r="A500" s="26"/>
    </row>
    <row r="501" spans="1:1" ht="12.75" x14ac:dyDescent="0.2">
      <c r="A501" s="26"/>
    </row>
    <row r="502" spans="1:1" ht="12.75" x14ac:dyDescent="0.2">
      <c r="A502" s="26"/>
    </row>
    <row r="503" spans="1:1" ht="12.75" x14ac:dyDescent="0.2">
      <c r="A503" s="26"/>
    </row>
    <row r="504" spans="1:1" ht="12.75" x14ac:dyDescent="0.2">
      <c r="A504" s="26"/>
    </row>
    <row r="505" spans="1:1" ht="12.75" x14ac:dyDescent="0.2">
      <c r="A505" s="26"/>
    </row>
    <row r="506" spans="1:1" ht="12.75" x14ac:dyDescent="0.2">
      <c r="A506" s="26"/>
    </row>
    <row r="507" spans="1:1" ht="12.75" x14ac:dyDescent="0.2">
      <c r="A507" s="26"/>
    </row>
    <row r="508" spans="1:1" ht="12.75" x14ac:dyDescent="0.2">
      <c r="A508" s="26"/>
    </row>
    <row r="509" spans="1:1" ht="12.75" x14ac:dyDescent="0.2">
      <c r="A509" s="26"/>
    </row>
    <row r="510" spans="1:1" ht="12.75" x14ac:dyDescent="0.2">
      <c r="A510" s="26"/>
    </row>
    <row r="511" spans="1:1" ht="12.75" x14ac:dyDescent="0.2">
      <c r="A511" s="26"/>
    </row>
    <row r="512" spans="1:1" ht="12.75" x14ac:dyDescent="0.2">
      <c r="A512" s="26"/>
    </row>
    <row r="513" spans="1:1" ht="12.75" x14ac:dyDescent="0.2">
      <c r="A513" s="26"/>
    </row>
    <row r="514" spans="1:1" ht="12.75" x14ac:dyDescent="0.2">
      <c r="A514" s="26"/>
    </row>
    <row r="515" spans="1:1" ht="12.75" x14ac:dyDescent="0.2">
      <c r="A515" s="26"/>
    </row>
    <row r="516" spans="1:1" ht="12.75" x14ac:dyDescent="0.2">
      <c r="A516" s="26"/>
    </row>
    <row r="517" spans="1:1" ht="12.75" x14ac:dyDescent="0.2">
      <c r="A517" s="26"/>
    </row>
    <row r="518" spans="1:1" ht="12.75" x14ac:dyDescent="0.2">
      <c r="A518" s="26"/>
    </row>
    <row r="519" spans="1:1" ht="12.75" x14ac:dyDescent="0.2">
      <c r="A519" s="26"/>
    </row>
    <row r="520" spans="1:1" ht="12.75" x14ac:dyDescent="0.2">
      <c r="A520" s="26"/>
    </row>
    <row r="521" spans="1:1" ht="12.75" x14ac:dyDescent="0.2">
      <c r="A521" s="26"/>
    </row>
    <row r="522" spans="1:1" ht="12.75" x14ac:dyDescent="0.2">
      <c r="A522" s="26"/>
    </row>
    <row r="523" spans="1:1" ht="12.75" x14ac:dyDescent="0.2">
      <c r="A523" s="26"/>
    </row>
    <row r="524" spans="1:1" ht="12.75" x14ac:dyDescent="0.2">
      <c r="A524" s="26"/>
    </row>
    <row r="525" spans="1:1" ht="12.75" x14ac:dyDescent="0.2">
      <c r="A525" s="26"/>
    </row>
    <row r="526" spans="1:1" ht="12.75" x14ac:dyDescent="0.2">
      <c r="A526" s="26"/>
    </row>
    <row r="527" spans="1:1" ht="12.75" x14ac:dyDescent="0.2">
      <c r="A527" s="26"/>
    </row>
    <row r="528" spans="1:1" ht="12.75" x14ac:dyDescent="0.2">
      <c r="A528" s="26"/>
    </row>
    <row r="529" spans="1:1" ht="12.75" x14ac:dyDescent="0.2">
      <c r="A529" s="26"/>
    </row>
    <row r="530" spans="1:1" ht="12.75" x14ac:dyDescent="0.2">
      <c r="A530" s="26"/>
    </row>
    <row r="531" spans="1:1" ht="12.75" x14ac:dyDescent="0.2">
      <c r="A531" s="26"/>
    </row>
    <row r="532" spans="1:1" ht="12.75" x14ac:dyDescent="0.2">
      <c r="A532" s="26"/>
    </row>
    <row r="533" spans="1:1" ht="12.75" x14ac:dyDescent="0.2">
      <c r="A533" s="26"/>
    </row>
    <row r="534" spans="1:1" ht="12.75" x14ac:dyDescent="0.2">
      <c r="A534" s="26"/>
    </row>
    <row r="535" spans="1:1" ht="12.75" x14ac:dyDescent="0.2">
      <c r="A535" s="26"/>
    </row>
    <row r="536" spans="1:1" ht="12.75" x14ac:dyDescent="0.2">
      <c r="A536" s="26"/>
    </row>
    <row r="537" spans="1:1" ht="12.75" x14ac:dyDescent="0.2">
      <c r="A537" s="26"/>
    </row>
    <row r="538" spans="1:1" ht="12.75" x14ac:dyDescent="0.2">
      <c r="A538" s="26"/>
    </row>
    <row r="539" spans="1:1" ht="12.75" x14ac:dyDescent="0.2">
      <c r="A539" s="26"/>
    </row>
    <row r="540" spans="1:1" ht="12.75" x14ac:dyDescent="0.2">
      <c r="A540" s="26"/>
    </row>
    <row r="541" spans="1:1" ht="12.75" x14ac:dyDescent="0.2">
      <c r="A541" s="26"/>
    </row>
    <row r="542" spans="1:1" ht="12.75" x14ac:dyDescent="0.2">
      <c r="A542" s="26"/>
    </row>
    <row r="543" spans="1:1" ht="12.75" x14ac:dyDescent="0.2">
      <c r="A543" s="26"/>
    </row>
    <row r="544" spans="1:1" ht="12.75" x14ac:dyDescent="0.2">
      <c r="A544" s="26"/>
    </row>
    <row r="545" spans="1:1" ht="12.75" x14ac:dyDescent="0.2">
      <c r="A545" s="26"/>
    </row>
    <row r="546" spans="1:1" ht="12.75" x14ac:dyDescent="0.2">
      <c r="A546" s="26"/>
    </row>
    <row r="547" spans="1:1" ht="12.75" x14ac:dyDescent="0.2">
      <c r="A547" s="26"/>
    </row>
    <row r="548" spans="1:1" ht="12.75" x14ac:dyDescent="0.2">
      <c r="A548" s="26"/>
    </row>
    <row r="549" spans="1:1" ht="12.75" x14ac:dyDescent="0.2">
      <c r="A549" s="26"/>
    </row>
    <row r="550" spans="1:1" ht="12.75" x14ac:dyDescent="0.2">
      <c r="A550" s="26"/>
    </row>
    <row r="551" spans="1:1" ht="12.75" x14ac:dyDescent="0.2">
      <c r="A551" s="26"/>
    </row>
    <row r="552" spans="1:1" ht="12.75" x14ac:dyDescent="0.2">
      <c r="A552" s="26"/>
    </row>
    <row r="553" spans="1:1" ht="12.75" x14ac:dyDescent="0.2">
      <c r="A553" s="26"/>
    </row>
    <row r="554" spans="1:1" ht="12.75" x14ac:dyDescent="0.2">
      <c r="A554" s="26"/>
    </row>
    <row r="555" spans="1:1" ht="12.75" x14ac:dyDescent="0.2">
      <c r="A555" s="26"/>
    </row>
    <row r="556" spans="1:1" ht="12.75" x14ac:dyDescent="0.2">
      <c r="A556" s="26"/>
    </row>
    <row r="557" spans="1:1" ht="12.75" x14ac:dyDescent="0.2">
      <c r="A557" s="26"/>
    </row>
    <row r="558" spans="1:1" ht="12.75" x14ac:dyDescent="0.2">
      <c r="A558" s="26"/>
    </row>
    <row r="559" spans="1:1" ht="12.75" x14ac:dyDescent="0.2">
      <c r="A559" s="26"/>
    </row>
    <row r="560" spans="1:1" ht="12.75" x14ac:dyDescent="0.2">
      <c r="A560" s="26"/>
    </row>
    <row r="561" spans="1:1" ht="12.75" x14ac:dyDescent="0.2">
      <c r="A561" s="26"/>
    </row>
    <row r="562" spans="1:1" ht="12.75" x14ac:dyDescent="0.2">
      <c r="A562" s="26"/>
    </row>
    <row r="563" spans="1:1" ht="12.75" x14ac:dyDescent="0.2">
      <c r="A563" s="26"/>
    </row>
    <row r="564" spans="1:1" ht="12.75" x14ac:dyDescent="0.2">
      <c r="A564" s="26"/>
    </row>
    <row r="565" spans="1:1" ht="12.75" x14ac:dyDescent="0.2">
      <c r="A565" s="26"/>
    </row>
    <row r="566" spans="1:1" ht="12.75" x14ac:dyDescent="0.2">
      <c r="A566" s="26"/>
    </row>
    <row r="567" spans="1:1" ht="12.75" x14ac:dyDescent="0.2">
      <c r="A567" s="26"/>
    </row>
    <row r="568" spans="1:1" ht="12.75" x14ac:dyDescent="0.2">
      <c r="A568" s="26"/>
    </row>
    <row r="569" spans="1:1" ht="12.75" x14ac:dyDescent="0.2">
      <c r="A569" s="26"/>
    </row>
    <row r="570" spans="1:1" ht="12.75" x14ac:dyDescent="0.2">
      <c r="A570" s="26"/>
    </row>
    <row r="571" spans="1:1" ht="12.75" x14ac:dyDescent="0.2">
      <c r="A571" s="26"/>
    </row>
    <row r="572" spans="1:1" ht="12.75" x14ac:dyDescent="0.2">
      <c r="A572" s="26"/>
    </row>
    <row r="573" spans="1:1" ht="12.75" x14ac:dyDescent="0.2">
      <c r="A573" s="26"/>
    </row>
    <row r="574" spans="1:1" ht="12.75" x14ac:dyDescent="0.2">
      <c r="A574" s="26"/>
    </row>
    <row r="575" spans="1:1" ht="12.75" x14ac:dyDescent="0.2">
      <c r="A575" s="26"/>
    </row>
    <row r="576" spans="1:1" ht="12.75" x14ac:dyDescent="0.2">
      <c r="A576" s="26"/>
    </row>
    <row r="577" spans="1:1" ht="12.75" x14ac:dyDescent="0.2">
      <c r="A577" s="26"/>
    </row>
    <row r="578" spans="1:1" ht="12.75" x14ac:dyDescent="0.2">
      <c r="A578" s="26"/>
    </row>
    <row r="579" spans="1:1" ht="12.75" x14ac:dyDescent="0.2">
      <c r="A579" s="26"/>
    </row>
    <row r="580" spans="1:1" ht="12.75" x14ac:dyDescent="0.2">
      <c r="A580" s="26"/>
    </row>
    <row r="581" spans="1:1" ht="12.75" x14ac:dyDescent="0.2">
      <c r="A581" s="26"/>
    </row>
    <row r="582" spans="1:1" ht="12.75" x14ac:dyDescent="0.2">
      <c r="A582" s="26"/>
    </row>
    <row r="583" spans="1:1" ht="12.75" x14ac:dyDescent="0.2">
      <c r="A583" s="26"/>
    </row>
    <row r="584" spans="1:1" ht="12.75" x14ac:dyDescent="0.2">
      <c r="A584" s="26"/>
    </row>
    <row r="585" spans="1:1" ht="12.75" x14ac:dyDescent="0.2">
      <c r="A585" s="26"/>
    </row>
    <row r="586" spans="1:1" ht="12.75" x14ac:dyDescent="0.2">
      <c r="A586" s="26"/>
    </row>
    <row r="587" spans="1:1" ht="12.75" x14ac:dyDescent="0.2">
      <c r="A587" s="26"/>
    </row>
    <row r="588" spans="1:1" ht="12.75" x14ac:dyDescent="0.2">
      <c r="A588" s="26"/>
    </row>
    <row r="589" spans="1:1" ht="12.75" x14ac:dyDescent="0.2">
      <c r="A589" s="26"/>
    </row>
    <row r="590" spans="1:1" ht="12.75" x14ac:dyDescent="0.2">
      <c r="A590" s="26"/>
    </row>
    <row r="591" spans="1:1" ht="12.75" x14ac:dyDescent="0.2">
      <c r="A591" s="26"/>
    </row>
    <row r="592" spans="1:1" ht="12.75" x14ac:dyDescent="0.2">
      <c r="A592" s="26"/>
    </row>
    <row r="593" spans="1:1" ht="12.75" x14ac:dyDescent="0.2">
      <c r="A593" s="26"/>
    </row>
    <row r="594" spans="1:1" ht="12.75" x14ac:dyDescent="0.2">
      <c r="A594" s="26"/>
    </row>
    <row r="595" spans="1:1" ht="12.75" x14ac:dyDescent="0.2">
      <c r="A595" s="26"/>
    </row>
    <row r="596" spans="1:1" ht="12.75" x14ac:dyDescent="0.2">
      <c r="A596" s="26"/>
    </row>
    <row r="597" spans="1:1" ht="12.75" x14ac:dyDescent="0.2">
      <c r="A597" s="26"/>
    </row>
    <row r="598" spans="1:1" ht="12.75" x14ac:dyDescent="0.2">
      <c r="A598" s="26"/>
    </row>
    <row r="599" spans="1:1" ht="12.75" x14ac:dyDescent="0.2">
      <c r="A599" s="26"/>
    </row>
    <row r="600" spans="1:1" ht="12.75" x14ac:dyDescent="0.2">
      <c r="A600" s="26"/>
    </row>
    <row r="601" spans="1:1" ht="12.75" x14ac:dyDescent="0.2">
      <c r="A601" s="26"/>
    </row>
    <row r="602" spans="1:1" ht="12.75" x14ac:dyDescent="0.2">
      <c r="A602" s="26"/>
    </row>
    <row r="603" spans="1:1" ht="12.75" x14ac:dyDescent="0.2">
      <c r="A603" s="26"/>
    </row>
    <row r="604" spans="1:1" ht="12.75" x14ac:dyDescent="0.2">
      <c r="A604" s="26"/>
    </row>
    <row r="605" spans="1:1" ht="12.75" x14ac:dyDescent="0.2">
      <c r="A605" s="26"/>
    </row>
    <row r="606" spans="1:1" ht="12.75" x14ac:dyDescent="0.2">
      <c r="A606" s="26"/>
    </row>
    <row r="607" spans="1:1" ht="12.75" x14ac:dyDescent="0.2">
      <c r="A607" s="26"/>
    </row>
    <row r="608" spans="1:1" ht="12.75" x14ac:dyDescent="0.2">
      <c r="A608" s="26"/>
    </row>
    <row r="609" spans="1:1" ht="12.75" x14ac:dyDescent="0.2">
      <c r="A609" s="26"/>
    </row>
    <row r="610" spans="1:1" ht="12.75" x14ac:dyDescent="0.2">
      <c r="A610" s="26"/>
    </row>
    <row r="611" spans="1:1" ht="12.75" x14ac:dyDescent="0.2">
      <c r="A611" s="26"/>
    </row>
    <row r="612" spans="1:1" ht="12.75" x14ac:dyDescent="0.2">
      <c r="A612" s="26"/>
    </row>
    <row r="613" spans="1:1" ht="12.75" x14ac:dyDescent="0.2">
      <c r="A613" s="26"/>
    </row>
    <row r="614" spans="1:1" ht="12.75" x14ac:dyDescent="0.2">
      <c r="A614" s="26"/>
    </row>
    <row r="615" spans="1:1" ht="12.75" x14ac:dyDescent="0.2">
      <c r="A615" s="26"/>
    </row>
    <row r="616" spans="1:1" ht="12.75" x14ac:dyDescent="0.2">
      <c r="A616" s="26"/>
    </row>
    <row r="617" spans="1:1" ht="12.75" x14ac:dyDescent="0.2">
      <c r="A617" s="26"/>
    </row>
    <row r="618" spans="1:1" ht="12.75" x14ac:dyDescent="0.2">
      <c r="A618" s="26"/>
    </row>
    <row r="619" spans="1:1" ht="12.75" x14ac:dyDescent="0.2">
      <c r="A619" s="26"/>
    </row>
    <row r="620" spans="1:1" ht="12.75" x14ac:dyDescent="0.2">
      <c r="A620" s="26"/>
    </row>
    <row r="621" spans="1:1" ht="12.75" x14ac:dyDescent="0.2">
      <c r="A621" s="26"/>
    </row>
    <row r="622" spans="1:1" ht="12.75" x14ac:dyDescent="0.2">
      <c r="A622" s="26"/>
    </row>
    <row r="623" spans="1:1" ht="12.75" x14ac:dyDescent="0.2">
      <c r="A623" s="26"/>
    </row>
    <row r="624" spans="1:1" ht="12.75" x14ac:dyDescent="0.2">
      <c r="A624" s="26"/>
    </row>
    <row r="625" spans="1:1" ht="12.75" x14ac:dyDescent="0.2">
      <c r="A625" s="26"/>
    </row>
    <row r="626" spans="1:1" ht="12.75" x14ac:dyDescent="0.2">
      <c r="A626" s="26"/>
    </row>
    <row r="627" spans="1:1" ht="12.75" x14ac:dyDescent="0.2">
      <c r="A627" s="26"/>
    </row>
    <row r="628" spans="1:1" ht="12.75" x14ac:dyDescent="0.2">
      <c r="A628" s="26"/>
    </row>
    <row r="629" spans="1:1" ht="12.75" x14ac:dyDescent="0.2">
      <c r="A629" s="26"/>
    </row>
    <row r="630" spans="1:1" ht="12.75" x14ac:dyDescent="0.2">
      <c r="A630" s="26"/>
    </row>
    <row r="631" spans="1:1" ht="12.75" x14ac:dyDescent="0.2">
      <c r="A631" s="26"/>
    </row>
    <row r="632" spans="1:1" ht="12.75" x14ac:dyDescent="0.2">
      <c r="A632" s="26"/>
    </row>
    <row r="633" spans="1:1" ht="12.75" x14ac:dyDescent="0.2">
      <c r="A633" s="26"/>
    </row>
    <row r="634" spans="1:1" ht="12.75" x14ac:dyDescent="0.2">
      <c r="A634" s="26"/>
    </row>
    <row r="635" spans="1:1" ht="12.75" x14ac:dyDescent="0.2">
      <c r="A635" s="26"/>
    </row>
    <row r="636" spans="1:1" ht="12.75" x14ac:dyDescent="0.2">
      <c r="A636" s="26"/>
    </row>
    <row r="637" spans="1:1" ht="12.75" x14ac:dyDescent="0.2">
      <c r="A637" s="26"/>
    </row>
    <row r="638" spans="1:1" ht="12.75" x14ac:dyDescent="0.2">
      <c r="A638" s="26"/>
    </row>
    <row r="639" spans="1:1" ht="12.75" x14ac:dyDescent="0.2">
      <c r="A639" s="26"/>
    </row>
    <row r="640" spans="1:1" ht="12.75" x14ac:dyDescent="0.2">
      <c r="A640" s="26"/>
    </row>
    <row r="641" spans="1:1" ht="12.75" x14ac:dyDescent="0.2">
      <c r="A641" s="26"/>
    </row>
    <row r="642" spans="1:1" ht="12.75" x14ac:dyDescent="0.2">
      <c r="A642" s="26"/>
    </row>
    <row r="643" spans="1:1" ht="12.75" x14ac:dyDescent="0.2">
      <c r="A643" s="26"/>
    </row>
    <row r="644" spans="1:1" ht="12.75" x14ac:dyDescent="0.2">
      <c r="A644" s="26"/>
    </row>
    <row r="645" spans="1:1" ht="12.75" x14ac:dyDescent="0.2">
      <c r="A645" s="26"/>
    </row>
    <row r="646" spans="1:1" ht="12.75" x14ac:dyDescent="0.2">
      <c r="A646" s="26"/>
    </row>
    <row r="647" spans="1:1" ht="12.75" x14ac:dyDescent="0.2">
      <c r="A647" s="26"/>
    </row>
    <row r="648" spans="1:1" ht="12.75" x14ac:dyDescent="0.2">
      <c r="A648" s="26"/>
    </row>
    <row r="649" spans="1:1" ht="12.75" x14ac:dyDescent="0.2">
      <c r="A649" s="26"/>
    </row>
    <row r="650" spans="1:1" ht="12.75" x14ac:dyDescent="0.2">
      <c r="A650" s="26"/>
    </row>
    <row r="651" spans="1:1" ht="12.75" x14ac:dyDescent="0.2">
      <c r="A651" s="26"/>
    </row>
    <row r="652" spans="1:1" ht="12.75" x14ac:dyDescent="0.2">
      <c r="A652" s="26"/>
    </row>
    <row r="653" spans="1:1" ht="12.75" x14ac:dyDescent="0.2">
      <c r="A653" s="26"/>
    </row>
    <row r="654" spans="1:1" ht="12.75" x14ac:dyDescent="0.2">
      <c r="A654" s="26"/>
    </row>
    <row r="655" spans="1:1" ht="12.75" x14ac:dyDescent="0.2">
      <c r="A655" s="26"/>
    </row>
    <row r="656" spans="1:1" ht="12.75" x14ac:dyDescent="0.2">
      <c r="A656" s="26"/>
    </row>
    <row r="657" spans="1:1" ht="12.75" x14ac:dyDescent="0.2">
      <c r="A657" s="26"/>
    </row>
    <row r="658" spans="1:1" ht="12.75" x14ac:dyDescent="0.2">
      <c r="A658" s="26"/>
    </row>
    <row r="659" spans="1:1" ht="12.75" x14ac:dyDescent="0.2">
      <c r="A659" s="26"/>
    </row>
    <row r="660" spans="1:1" ht="12.75" x14ac:dyDescent="0.2">
      <c r="A660" s="26"/>
    </row>
    <row r="661" spans="1:1" ht="12.75" x14ac:dyDescent="0.2">
      <c r="A661" s="26"/>
    </row>
    <row r="662" spans="1:1" ht="12.75" x14ac:dyDescent="0.2">
      <c r="A662" s="26"/>
    </row>
    <row r="663" spans="1:1" ht="12.75" x14ac:dyDescent="0.2">
      <c r="A663" s="26"/>
    </row>
    <row r="664" spans="1:1" ht="12.75" x14ac:dyDescent="0.2">
      <c r="A664" s="26"/>
    </row>
    <row r="665" spans="1:1" ht="12.75" x14ac:dyDescent="0.2">
      <c r="A665" s="26"/>
    </row>
    <row r="666" spans="1:1" ht="12.75" x14ac:dyDescent="0.2">
      <c r="A666" s="26"/>
    </row>
    <row r="667" spans="1:1" ht="12.75" x14ac:dyDescent="0.2">
      <c r="A667" s="26"/>
    </row>
    <row r="668" spans="1:1" ht="12.75" x14ac:dyDescent="0.2">
      <c r="A668" s="26"/>
    </row>
    <row r="669" spans="1:1" ht="12.75" x14ac:dyDescent="0.2">
      <c r="A669" s="26"/>
    </row>
    <row r="670" spans="1:1" ht="12.75" x14ac:dyDescent="0.2">
      <c r="A670" s="26"/>
    </row>
    <row r="671" spans="1:1" ht="12.75" x14ac:dyDescent="0.2">
      <c r="A671" s="26"/>
    </row>
    <row r="672" spans="1:1" ht="12.75" x14ac:dyDescent="0.2">
      <c r="A672" s="26"/>
    </row>
    <row r="673" spans="1:1" ht="12.75" x14ac:dyDescent="0.2">
      <c r="A673" s="26"/>
    </row>
    <row r="674" spans="1:1" ht="12.75" x14ac:dyDescent="0.2">
      <c r="A674" s="26"/>
    </row>
    <row r="675" spans="1:1" ht="12.75" x14ac:dyDescent="0.2">
      <c r="A675" s="26"/>
    </row>
    <row r="676" spans="1:1" ht="12.75" x14ac:dyDescent="0.2">
      <c r="A676" s="26"/>
    </row>
    <row r="677" spans="1:1" ht="12.75" x14ac:dyDescent="0.2">
      <c r="A677" s="26"/>
    </row>
    <row r="678" spans="1:1" ht="12.75" x14ac:dyDescent="0.2">
      <c r="A678" s="26"/>
    </row>
    <row r="679" spans="1:1" ht="12.75" x14ac:dyDescent="0.2">
      <c r="A679" s="26"/>
    </row>
    <row r="680" spans="1:1" ht="12.75" x14ac:dyDescent="0.2">
      <c r="A680" s="26"/>
    </row>
    <row r="681" spans="1:1" ht="12.75" x14ac:dyDescent="0.2">
      <c r="A681" s="26"/>
    </row>
    <row r="682" spans="1:1" ht="12.75" x14ac:dyDescent="0.2">
      <c r="A682" s="26"/>
    </row>
    <row r="683" spans="1:1" ht="12.75" x14ac:dyDescent="0.2">
      <c r="A683" s="26"/>
    </row>
    <row r="684" spans="1:1" ht="12.75" x14ac:dyDescent="0.2">
      <c r="A684" s="26"/>
    </row>
    <row r="685" spans="1:1" ht="12.75" x14ac:dyDescent="0.2">
      <c r="A685" s="26"/>
    </row>
    <row r="686" spans="1:1" ht="12.75" x14ac:dyDescent="0.2">
      <c r="A686" s="26"/>
    </row>
    <row r="687" spans="1:1" ht="12.75" x14ac:dyDescent="0.2">
      <c r="A687" s="26"/>
    </row>
    <row r="688" spans="1:1" ht="12.75" x14ac:dyDescent="0.2">
      <c r="A688" s="26"/>
    </row>
    <row r="689" spans="1:1" ht="12.75" x14ac:dyDescent="0.2">
      <c r="A689" s="26"/>
    </row>
    <row r="690" spans="1:1" ht="12.75" x14ac:dyDescent="0.2">
      <c r="A690" s="26"/>
    </row>
    <row r="691" spans="1:1" ht="12.75" x14ac:dyDescent="0.2">
      <c r="A691" s="26"/>
    </row>
    <row r="692" spans="1:1" ht="12.75" x14ac:dyDescent="0.2">
      <c r="A692" s="26"/>
    </row>
    <row r="693" spans="1:1" ht="12.75" x14ac:dyDescent="0.2">
      <c r="A693" s="26"/>
    </row>
    <row r="694" spans="1:1" ht="12.75" x14ac:dyDescent="0.2">
      <c r="A694" s="26"/>
    </row>
    <row r="695" spans="1:1" ht="12.75" x14ac:dyDescent="0.2">
      <c r="A695" s="26"/>
    </row>
    <row r="696" spans="1:1" ht="12.75" x14ac:dyDescent="0.2">
      <c r="A696" s="26"/>
    </row>
    <row r="697" spans="1:1" ht="12.75" x14ac:dyDescent="0.2">
      <c r="A697" s="26"/>
    </row>
    <row r="698" spans="1:1" ht="12.75" x14ac:dyDescent="0.2">
      <c r="A698" s="26"/>
    </row>
    <row r="699" spans="1:1" ht="12.75" x14ac:dyDescent="0.2">
      <c r="A699" s="26"/>
    </row>
    <row r="700" spans="1:1" ht="12.75" x14ac:dyDescent="0.2">
      <c r="A700" s="26"/>
    </row>
    <row r="701" spans="1:1" ht="12.75" x14ac:dyDescent="0.2">
      <c r="A701" s="26"/>
    </row>
    <row r="702" spans="1:1" ht="12.75" x14ac:dyDescent="0.2">
      <c r="A702" s="26"/>
    </row>
    <row r="703" spans="1:1" ht="12.75" x14ac:dyDescent="0.2">
      <c r="A703" s="26"/>
    </row>
    <row r="704" spans="1:1" ht="12.75" x14ac:dyDescent="0.2">
      <c r="A704" s="26"/>
    </row>
    <row r="705" spans="1:1" ht="12.75" x14ac:dyDescent="0.2">
      <c r="A705" s="26"/>
    </row>
    <row r="706" spans="1:1" ht="12.75" x14ac:dyDescent="0.2">
      <c r="A706" s="26"/>
    </row>
    <row r="707" spans="1:1" ht="12.75" x14ac:dyDescent="0.2">
      <c r="A707" s="26"/>
    </row>
    <row r="708" spans="1:1" ht="12.75" x14ac:dyDescent="0.2">
      <c r="A708" s="26"/>
    </row>
    <row r="709" spans="1:1" ht="12.75" x14ac:dyDescent="0.2">
      <c r="A709" s="26"/>
    </row>
    <row r="710" spans="1:1" ht="12.75" x14ac:dyDescent="0.2">
      <c r="A710" s="26"/>
    </row>
    <row r="711" spans="1:1" ht="12.75" x14ac:dyDescent="0.2">
      <c r="A711" s="26"/>
    </row>
    <row r="712" spans="1:1" ht="12.75" x14ac:dyDescent="0.2">
      <c r="A712" s="26"/>
    </row>
    <row r="713" spans="1:1" ht="12.75" x14ac:dyDescent="0.2">
      <c r="A713" s="26"/>
    </row>
    <row r="714" spans="1:1" ht="12.75" x14ac:dyDescent="0.2">
      <c r="A714" s="26"/>
    </row>
    <row r="715" spans="1:1" ht="12.75" x14ac:dyDescent="0.2">
      <c r="A715" s="26"/>
    </row>
    <row r="716" spans="1:1" ht="12.75" x14ac:dyDescent="0.2">
      <c r="A716" s="26"/>
    </row>
    <row r="717" spans="1:1" ht="12.75" x14ac:dyDescent="0.2">
      <c r="A717" s="26"/>
    </row>
    <row r="718" spans="1:1" ht="12.75" x14ac:dyDescent="0.2">
      <c r="A718" s="26"/>
    </row>
    <row r="719" spans="1:1" ht="12.75" x14ac:dyDescent="0.2">
      <c r="A719" s="26"/>
    </row>
    <row r="720" spans="1:1" ht="12.75" x14ac:dyDescent="0.2">
      <c r="A720" s="26"/>
    </row>
    <row r="721" spans="1:1" ht="12.75" x14ac:dyDescent="0.2">
      <c r="A721" s="26"/>
    </row>
    <row r="722" spans="1:1" ht="12.75" x14ac:dyDescent="0.2">
      <c r="A722" s="26"/>
    </row>
    <row r="723" spans="1:1" ht="12.75" x14ac:dyDescent="0.2">
      <c r="A723" s="26"/>
    </row>
    <row r="724" spans="1:1" ht="12.75" x14ac:dyDescent="0.2">
      <c r="A724" s="26"/>
    </row>
    <row r="725" spans="1:1" ht="12.75" x14ac:dyDescent="0.2">
      <c r="A725" s="26"/>
    </row>
    <row r="726" spans="1:1" ht="12.75" x14ac:dyDescent="0.2">
      <c r="A726" s="26"/>
    </row>
    <row r="727" spans="1:1" ht="12.75" x14ac:dyDescent="0.2">
      <c r="A727" s="26"/>
    </row>
    <row r="728" spans="1:1" ht="12.75" x14ac:dyDescent="0.2">
      <c r="A728" s="26"/>
    </row>
    <row r="729" spans="1:1" ht="12.75" x14ac:dyDescent="0.2">
      <c r="A729" s="26"/>
    </row>
    <row r="730" spans="1:1" ht="12.75" x14ac:dyDescent="0.2">
      <c r="A730" s="26"/>
    </row>
    <row r="731" spans="1:1" ht="12.75" x14ac:dyDescent="0.2">
      <c r="A731" s="26"/>
    </row>
    <row r="732" spans="1:1" ht="12.75" x14ac:dyDescent="0.2">
      <c r="A732" s="26"/>
    </row>
    <row r="733" spans="1:1" ht="12.75" x14ac:dyDescent="0.2">
      <c r="A733" s="26"/>
    </row>
    <row r="734" spans="1:1" ht="12.75" x14ac:dyDescent="0.2">
      <c r="A734" s="26"/>
    </row>
    <row r="735" spans="1:1" ht="12.75" x14ac:dyDescent="0.2">
      <c r="A735" s="26"/>
    </row>
    <row r="736" spans="1:1" ht="12.75" x14ac:dyDescent="0.2">
      <c r="A736" s="26"/>
    </row>
    <row r="737" spans="1:1" ht="12.75" x14ac:dyDescent="0.2">
      <c r="A737" s="26"/>
    </row>
    <row r="738" spans="1:1" ht="12.75" x14ac:dyDescent="0.2">
      <c r="A738" s="26"/>
    </row>
    <row r="739" spans="1:1" ht="12.75" x14ac:dyDescent="0.2">
      <c r="A739" s="26"/>
    </row>
    <row r="740" spans="1:1" ht="12.75" x14ac:dyDescent="0.2">
      <c r="A740" s="26"/>
    </row>
    <row r="741" spans="1:1" ht="12.75" x14ac:dyDescent="0.2">
      <c r="A741" s="26"/>
    </row>
    <row r="742" spans="1:1" ht="12.75" x14ac:dyDescent="0.2">
      <c r="A742" s="26"/>
    </row>
    <row r="743" spans="1:1" ht="12.75" x14ac:dyDescent="0.2">
      <c r="A743" s="26"/>
    </row>
    <row r="744" spans="1:1" ht="12.75" x14ac:dyDescent="0.2">
      <c r="A744" s="26"/>
    </row>
    <row r="745" spans="1:1" ht="12.75" x14ac:dyDescent="0.2">
      <c r="A745" s="26"/>
    </row>
    <row r="746" spans="1:1" ht="12.75" x14ac:dyDescent="0.2">
      <c r="A746" s="26"/>
    </row>
    <row r="747" spans="1:1" ht="12.75" x14ac:dyDescent="0.2">
      <c r="A747" s="26"/>
    </row>
    <row r="748" spans="1:1" ht="12.75" x14ac:dyDescent="0.2">
      <c r="A748" s="26"/>
    </row>
    <row r="749" spans="1:1" ht="12.75" x14ac:dyDescent="0.2">
      <c r="A749" s="26"/>
    </row>
    <row r="750" spans="1:1" ht="12.75" x14ac:dyDescent="0.2">
      <c r="A750" s="26"/>
    </row>
    <row r="751" spans="1:1" ht="12.75" x14ac:dyDescent="0.2">
      <c r="A751" s="26"/>
    </row>
    <row r="752" spans="1:1" ht="12.75" x14ac:dyDescent="0.2">
      <c r="A752" s="26"/>
    </row>
    <row r="753" spans="1:1" ht="12.75" x14ac:dyDescent="0.2">
      <c r="A753" s="26"/>
    </row>
    <row r="754" spans="1:1" ht="12.75" x14ac:dyDescent="0.2">
      <c r="A754" s="26"/>
    </row>
    <row r="755" spans="1:1" ht="12.75" x14ac:dyDescent="0.2">
      <c r="A755" s="26"/>
    </row>
    <row r="756" spans="1:1" ht="12.75" x14ac:dyDescent="0.2">
      <c r="A756" s="26"/>
    </row>
    <row r="757" spans="1:1" ht="12.75" x14ac:dyDescent="0.2">
      <c r="A757" s="26"/>
    </row>
    <row r="758" spans="1:1" ht="12.75" x14ac:dyDescent="0.2">
      <c r="A758" s="26"/>
    </row>
    <row r="759" spans="1:1" ht="12.75" x14ac:dyDescent="0.2">
      <c r="A759" s="26"/>
    </row>
    <row r="760" spans="1:1" ht="12.75" x14ac:dyDescent="0.2">
      <c r="A760" s="26"/>
    </row>
    <row r="761" spans="1:1" ht="12.75" x14ac:dyDescent="0.2">
      <c r="A761" s="26"/>
    </row>
    <row r="762" spans="1:1" ht="12.75" x14ac:dyDescent="0.2">
      <c r="A762" s="26"/>
    </row>
    <row r="763" spans="1:1" ht="12.75" x14ac:dyDescent="0.2">
      <c r="A763" s="26"/>
    </row>
    <row r="764" spans="1:1" ht="12.75" x14ac:dyDescent="0.2">
      <c r="A764" s="26"/>
    </row>
    <row r="765" spans="1:1" ht="12.75" x14ac:dyDescent="0.2">
      <c r="A765" s="26"/>
    </row>
    <row r="766" spans="1:1" ht="12.75" x14ac:dyDescent="0.2">
      <c r="A766" s="26"/>
    </row>
    <row r="767" spans="1:1" ht="12.75" x14ac:dyDescent="0.2">
      <c r="A767" s="26"/>
    </row>
    <row r="768" spans="1:1" ht="12.75" x14ac:dyDescent="0.2">
      <c r="A768" s="26"/>
    </row>
    <row r="769" spans="1:1" ht="12.75" x14ac:dyDescent="0.2">
      <c r="A769" s="26"/>
    </row>
    <row r="770" spans="1:1" ht="12.75" x14ac:dyDescent="0.2">
      <c r="A770" s="26"/>
    </row>
    <row r="771" spans="1:1" ht="12.75" x14ac:dyDescent="0.2">
      <c r="A771" s="26"/>
    </row>
    <row r="772" spans="1:1" ht="12.75" x14ac:dyDescent="0.2">
      <c r="A772" s="26"/>
    </row>
    <row r="773" spans="1:1" ht="12.75" x14ac:dyDescent="0.2">
      <c r="A773" s="26"/>
    </row>
    <row r="774" spans="1:1" ht="12.75" x14ac:dyDescent="0.2">
      <c r="A774" s="26"/>
    </row>
    <row r="775" spans="1:1" ht="12.75" x14ac:dyDescent="0.2">
      <c r="A775" s="26"/>
    </row>
    <row r="776" spans="1:1" ht="12.75" x14ac:dyDescent="0.2">
      <c r="A776" s="26"/>
    </row>
    <row r="777" spans="1:1" ht="12.75" x14ac:dyDescent="0.2">
      <c r="A777" s="26"/>
    </row>
    <row r="778" spans="1:1" ht="12.75" x14ac:dyDescent="0.2">
      <c r="A778" s="26"/>
    </row>
    <row r="779" spans="1:1" ht="12.75" x14ac:dyDescent="0.2">
      <c r="A779" s="26"/>
    </row>
    <row r="780" spans="1:1" ht="12.75" x14ac:dyDescent="0.2">
      <c r="A780" s="26"/>
    </row>
    <row r="781" spans="1:1" ht="12.75" x14ac:dyDescent="0.2">
      <c r="A781" s="26"/>
    </row>
    <row r="782" spans="1:1" ht="12.75" x14ac:dyDescent="0.2">
      <c r="A782" s="26"/>
    </row>
    <row r="783" spans="1:1" ht="12.75" x14ac:dyDescent="0.2">
      <c r="A783" s="26"/>
    </row>
    <row r="784" spans="1:1" ht="12.75" x14ac:dyDescent="0.2">
      <c r="A784" s="26"/>
    </row>
    <row r="785" spans="1:1" ht="12.75" x14ac:dyDescent="0.2">
      <c r="A785" s="26"/>
    </row>
    <row r="786" spans="1:1" ht="12.75" x14ac:dyDescent="0.2">
      <c r="A786" s="26"/>
    </row>
    <row r="787" spans="1:1" ht="12.75" x14ac:dyDescent="0.2">
      <c r="A787" s="26"/>
    </row>
    <row r="788" spans="1:1" ht="12.75" x14ac:dyDescent="0.2">
      <c r="A788" s="26"/>
    </row>
    <row r="789" spans="1:1" ht="12.75" x14ac:dyDescent="0.2">
      <c r="A789" s="26"/>
    </row>
    <row r="790" spans="1:1" ht="12.75" x14ac:dyDescent="0.2">
      <c r="A790" s="26"/>
    </row>
    <row r="791" spans="1:1" ht="12.75" x14ac:dyDescent="0.2">
      <c r="A791" s="26"/>
    </row>
    <row r="792" spans="1:1" ht="12.75" x14ac:dyDescent="0.2">
      <c r="A792" s="26"/>
    </row>
    <row r="793" spans="1:1" ht="12.75" x14ac:dyDescent="0.2">
      <c r="A793" s="26"/>
    </row>
    <row r="794" spans="1:1" ht="12.75" x14ac:dyDescent="0.2">
      <c r="A794" s="26"/>
    </row>
    <row r="795" spans="1:1" ht="12.75" x14ac:dyDescent="0.2">
      <c r="A795" s="26"/>
    </row>
    <row r="796" spans="1:1" ht="12.75" x14ac:dyDescent="0.2">
      <c r="A796" s="26"/>
    </row>
    <row r="797" spans="1:1" ht="12.75" x14ac:dyDescent="0.2">
      <c r="A797" s="26"/>
    </row>
    <row r="798" spans="1:1" ht="12.75" x14ac:dyDescent="0.2">
      <c r="A798" s="26"/>
    </row>
    <row r="799" spans="1:1" ht="12.75" x14ac:dyDescent="0.2">
      <c r="A799" s="26"/>
    </row>
    <row r="800" spans="1:1" ht="12.75" x14ac:dyDescent="0.2">
      <c r="A800" s="26"/>
    </row>
    <row r="801" spans="1:1" ht="12.75" x14ac:dyDescent="0.2">
      <c r="A801" s="26"/>
    </row>
    <row r="802" spans="1:1" ht="12.75" x14ac:dyDescent="0.2">
      <c r="A802" s="26"/>
    </row>
    <row r="803" spans="1:1" ht="12.75" x14ac:dyDescent="0.2">
      <c r="A803" s="26"/>
    </row>
    <row r="804" spans="1:1" ht="12.75" x14ac:dyDescent="0.2">
      <c r="A804" s="26"/>
    </row>
    <row r="805" spans="1:1" ht="12.75" x14ac:dyDescent="0.2">
      <c r="A805" s="26"/>
    </row>
    <row r="806" spans="1:1" ht="12.75" x14ac:dyDescent="0.2">
      <c r="A806" s="26"/>
    </row>
    <row r="807" spans="1:1" ht="12.75" x14ac:dyDescent="0.2">
      <c r="A807" s="26"/>
    </row>
    <row r="808" spans="1:1" ht="12.75" x14ac:dyDescent="0.2">
      <c r="A808" s="26"/>
    </row>
    <row r="809" spans="1:1" ht="12.75" x14ac:dyDescent="0.2">
      <c r="A809" s="26"/>
    </row>
    <row r="810" spans="1:1" ht="12.75" x14ac:dyDescent="0.2">
      <c r="A810" s="26"/>
    </row>
    <row r="811" spans="1:1" ht="12.75" x14ac:dyDescent="0.2">
      <c r="A811" s="26"/>
    </row>
    <row r="812" spans="1:1" ht="12.75" x14ac:dyDescent="0.2">
      <c r="A812" s="26"/>
    </row>
    <row r="813" spans="1:1" ht="12.75" x14ac:dyDescent="0.2">
      <c r="A813" s="26"/>
    </row>
    <row r="814" spans="1:1" ht="12.75" x14ac:dyDescent="0.2">
      <c r="A814" s="26"/>
    </row>
    <row r="815" spans="1:1" ht="12.75" x14ac:dyDescent="0.2">
      <c r="A815" s="26"/>
    </row>
    <row r="816" spans="1:1" ht="12.75" x14ac:dyDescent="0.2">
      <c r="A816" s="26"/>
    </row>
    <row r="817" spans="1:1" ht="12.75" x14ac:dyDescent="0.2">
      <c r="A817" s="26"/>
    </row>
    <row r="818" spans="1:1" ht="12.75" x14ac:dyDescent="0.2">
      <c r="A818" s="26"/>
    </row>
    <row r="819" spans="1:1" ht="12.75" x14ac:dyDescent="0.2">
      <c r="A819" s="26"/>
    </row>
    <row r="820" spans="1:1" ht="12.75" x14ac:dyDescent="0.2">
      <c r="A820" s="26"/>
    </row>
    <row r="821" spans="1:1" ht="12.75" x14ac:dyDescent="0.2">
      <c r="A821" s="26"/>
    </row>
    <row r="822" spans="1:1" ht="12.75" x14ac:dyDescent="0.2">
      <c r="A822" s="26"/>
    </row>
    <row r="823" spans="1:1" ht="12.75" x14ac:dyDescent="0.2">
      <c r="A823" s="26"/>
    </row>
    <row r="824" spans="1:1" ht="12.75" x14ac:dyDescent="0.2">
      <c r="A824" s="26"/>
    </row>
    <row r="825" spans="1:1" ht="12.75" x14ac:dyDescent="0.2">
      <c r="A825" s="26"/>
    </row>
    <row r="826" spans="1:1" ht="12.75" x14ac:dyDescent="0.2">
      <c r="A826" s="26"/>
    </row>
    <row r="827" spans="1:1" ht="12.75" x14ac:dyDescent="0.2">
      <c r="A827" s="26"/>
    </row>
    <row r="828" spans="1:1" ht="12.75" x14ac:dyDescent="0.2">
      <c r="A828" s="26"/>
    </row>
    <row r="829" spans="1:1" ht="12.75" x14ac:dyDescent="0.2">
      <c r="A829" s="26"/>
    </row>
    <row r="830" spans="1:1" ht="12.75" x14ac:dyDescent="0.2">
      <c r="A830" s="26"/>
    </row>
    <row r="831" spans="1:1" ht="12.75" x14ac:dyDescent="0.2">
      <c r="A831" s="26"/>
    </row>
    <row r="832" spans="1:1" ht="12.75" x14ac:dyDescent="0.2">
      <c r="A832" s="26"/>
    </row>
    <row r="833" spans="1:1" ht="12.75" x14ac:dyDescent="0.2">
      <c r="A833" s="26"/>
    </row>
    <row r="834" spans="1:1" ht="12.75" x14ac:dyDescent="0.2">
      <c r="A834" s="26"/>
    </row>
    <row r="835" spans="1:1" ht="12.75" x14ac:dyDescent="0.2">
      <c r="A835" s="26"/>
    </row>
    <row r="836" spans="1:1" ht="12.75" x14ac:dyDescent="0.2">
      <c r="A836" s="26"/>
    </row>
    <row r="837" spans="1:1" ht="12.75" x14ac:dyDescent="0.2">
      <c r="A837" s="26"/>
    </row>
    <row r="838" spans="1:1" ht="12.75" x14ac:dyDescent="0.2">
      <c r="A838" s="26"/>
    </row>
    <row r="839" spans="1:1" ht="12.75" x14ac:dyDescent="0.2">
      <c r="A839" s="26"/>
    </row>
    <row r="840" spans="1:1" ht="12.75" x14ac:dyDescent="0.2">
      <c r="A840" s="26"/>
    </row>
    <row r="841" spans="1:1" ht="12.75" x14ac:dyDescent="0.2">
      <c r="A841" s="26"/>
    </row>
    <row r="842" spans="1:1" ht="12.75" x14ac:dyDescent="0.2">
      <c r="A842" s="26"/>
    </row>
    <row r="843" spans="1:1" ht="12.75" x14ac:dyDescent="0.2">
      <c r="A843" s="26"/>
    </row>
    <row r="844" spans="1:1" ht="12.75" x14ac:dyDescent="0.2">
      <c r="A844" s="26"/>
    </row>
    <row r="845" spans="1:1" ht="12.75" x14ac:dyDescent="0.2">
      <c r="A845" s="26"/>
    </row>
    <row r="846" spans="1:1" ht="12.75" x14ac:dyDescent="0.2">
      <c r="A846" s="26"/>
    </row>
    <row r="847" spans="1:1" ht="12.75" x14ac:dyDescent="0.2">
      <c r="A847" s="26"/>
    </row>
    <row r="848" spans="1:1" ht="12.75" x14ac:dyDescent="0.2">
      <c r="A848" s="26"/>
    </row>
    <row r="849" spans="1:1" ht="12.75" x14ac:dyDescent="0.2">
      <c r="A849" s="26"/>
    </row>
    <row r="850" spans="1:1" ht="12.75" x14ac:dyDescent="0.2">
      <c r="A850" s="26"/>
    </row>
    <row r="851" spans="1:1" ht="12.75" x14ac:dyDescent="0.2">
      <c r="A851" s="26"/>
    </row>
    <row r="852" spans="1:1" ht="12.75" x14ac:dyDescent="0.2">
      <c r="A852" s="26"/>
    </row>
    <row r="853" spans="1:1" ht="12.75" x14ac:dyDescent="0.2">
      <c r="A853" s="26"/>
    </row>
    <row r="854" spans="1:1" ht="12.75" x14ac:dyDescent="0.2">
      <c r="A854" s="26"/>
    </row>
    <row r="855" spans="1:1" ht="12.75" x14ac:dyDescent="0.2">
      <c r="A855" s="26"/>
    </row>
    <row r="856" spans="1:1" ht="12.75" x14ac:dyDescent="0.2">
      <c r="A856" s="26"/>
    </row>
    <row r="857" spans="1:1" ht="12.75" x14ac:dyDescent="0.2">
      <c r="A857" s="26"/>
    </row>
    <row r="858" spans="1:1" ht="12.75" x14ac:dyDescent="0.2">
      <c r="A858" s="26"/>
    </row>
    <row r="859" spans="1:1" ht="12.75" x14ac:dyDescent="0.2">
      <c r="A859" s="26"/>
    </row>
    <row r="860" spans="1:1" ht="12.75" x14ac:dyDescent="0.2">
      <c r="A860" s="26"/>
    </row>
    <row r="861" spans="1:1" ht="12.75" x14ac:dyDescent="0.2">
      <c r="A861" s="26"/>
    </row>
    <row r="862" spans="1:1" ht="12.75" x14ac:dyDescent="0.2">
      <c r="A862" s="26"/>
    </row>
    <row r="863" spans="1:1" ht="12.75" x14ac:dyDescent="0.2">
      <c r="A863" s="26"/>
    </row>
    <row r="864" spans="1:1" ht="12.75" x14ac:dyDescent="0.2">
      <c r="A864" s="26"/>
    </row>
    <row r="865" spans="1:1" ht="12.75" x14ac:dyDescent="0.2">
      <c r="A865" s="26"/>
    </row>
    <row r="866" spans="1:1" ht="12.75" x14ac:dyDescent="0.2">
      <c r="A866" s="26"/>
    </row>
    <row r="867" spans="1:1" ht="12.75" x14ac:dyDescent="0.2">
      <c r="A867" s="26"/>
    </row>
    <row r="868" spans="1:1" ht="12.75" x14ac:dyDescent="0.2">
      <c r="A868" s="26"/>
    </row>
    <row r="869" spans="1:1" ht="12.75" x14ac:dyDescent="0.2">
      <c r="A869" s="26"/>
    </row>
    <row r="870" spans="1:1" ht="12.75" x14ac:dyDescent="0.2">
      <c r="A870" s="26"/>
    </row>
    <row r="871" spans="1:1" ht="12.75" x14ac:dyDescent="0.2">
      <c r="A871" s="26"/>
    </row>
    <row r="872" spans="1:1" ht="12.75" x14ac:dyDescent="0.2">
      <c r="A872" s="26"/>
    </row>
    <row r="873" spans="1:1" ht="12.75" x14ac:dyDescent="0.2">
      <c r="A873" s="26"/>
    </row>
    <row r="874" spans="1:1" ht="12.75" x14ac:dyDescent="0.2">
      <c r="A874" s="26"/>
    </row>
    <row r="875" spans="1:1" ht="12.75" x14ac:dyDescent="0.2">
      <c r="A875" s="26"/>
    </row>
    <row r="876" spans="1:1" ht="12.75" x14ac:dyDescent="0.2">
      <c r="A876" s="26"/>
    </row>
    <row r="877" spans="1:1" ht="12.75" x14ac:dyDescent="0.2">
      <c r="A877" s="26"/>
    </row>
    <row r="878" spans="1:1" ht="12.75" x14ac:dyDescent="0.2">
      <c r="A878" s="26"/>
    </row>
    <row r="879" spans="1:1" ht="12.75" x14ac:dyDescent="0.2">
      <c r="A879" s="26"/>
    </row>
    <row r="880" spans="1:1" ht="12.75" x14ac:dyDescent="0.2">
      <c r="A880" s="26"/>
    </row>
    <row r="881" spans="1:1" ht="12.75" x14ac:dyDescent="0.2">
      <c r="A881" s="26"/>
    </row>
    <row r="882" spans="1:1" ht="12.75" x14ac:dyDescent="0.2">
      <c r="A882" s="26"/>
    </row>
    <row r="883" spans="1:1" ht="12.75" x14ac:dyDescent="0.2">
      <c r="A883" s="26"/>
    </row>
    <row r="884" spans="1:1" ht="12.75" x14ac:dyDescent="0.2">
      <c r="A884" s="26"/>
    </row>
    <row r="885" spans="1:1" ht="12.75" x14ac:dyDescent="0.2">
      <c r="A885" s="26"/>
    </row>
    <row r="886" spans="1:1" ht="12.75" x14ac:dyDescent="0.2">
      <c r="A886" s="26"/>
    </row>
    <row r="887" spans="1:1" ht="12.75" x14ac:dyDescent="0.2">
      <c r="A887" s="26"/>
    </row>
    <row r="888" spans="1:1" ht="12.75" x14ac:dyDescent="0.2">
      <c r="A888" s="26"/>
    </row>
    <row r="889" spans="1:1" ht="12.75" x14ac:dyDescent="0.2">
      <c r="A889" s="26"/>
    </row>
    <row r="890" spans="1:1" ht="12.75" x14ac:dyDescent="0.2">
      <c r="A890" s="26"/>
    </row>
    <row r="891" spans="1:1" ht="12.75" x14ac:dyDescent="0.2">
      <c r="A891" s="26"/>
    </row>
    <row r="892" spans="1:1" ht="12.75" x14ac:dyDescent="0.2">
      <c r="A892" s="26"/>
    </row>
    <row r="893" spans="1:1" ht="12.75" x14ac:dyDescent="0.2">
      <c r="A893" s="26"/>
    </row>
    <row r="894" spans="1:1" ht="12.75" x14ac:dyDescent="0.2">
      <c r="A894" s="26"/>
    </row>
    <row r="895" spans="1:1" ht="12.75" x14ac:dyDescent="0.2">
      <c r="A895" s="26"/>
    </row>
    <row r="896" spans="1:1" ht="12.75" x14ac:dyDescent="0.2">
      <c r="A896" s="26"/>
    </row>
    <row r="897" spans="1:1" ht="12.75" x14ac:dyDescent="0.2">
      <c r="A897" s="26"/>
    </row>
    <row r="898" spans="1:1" ht="12.75" x14ac:dyDescent="0.2">
      <c r="A898" s="26"/>
    </row>
    <row r="899" spans="1:1" ht="12.75" x14ac:dyDescent="0.2">
      <c r="A899" s="26"/>
    </row>
    <row r="900" spans="1:1" ht="12.75" x14ac:dyDescent="0.2">
      <c r="A900" s="26"/>
    </row>
    <row r="901" spans="1:1" ht="12.75" x14ac:dyDescent="0.2">
      <c r="A901" s="26"/>
    </row>
    <row r="902" spans="1:1" ht="12.75" x14ac:dyDescent="0.2">
      <c r="A902" s="26"/>
    </row>
    <row r="903" spans="1:1" ht="12.75" x14ac:dyDescent="0.2">
      <c r="A903" s="26"/>
    </row>
    <row r="904" spans="1:1" ht="12.75" x14ac:dyDescent="0.2">
      <c r="A904" s="26"/>
    </row>
    <row r="905" spans="1:1" ht="12.75" x14ac:dyDescent="0.2">
      <c r="A905" s="26"/>
    </row>
    <row r="906" spans="1:1" ht="12.75" x14ac:dyDescent="0.2">
      <c r="A906" s="26"/>
    </row>
    <row r="907" spans="1:1" ht="12.75" x14ac:dyDescent="0.2">
      <c r="A907" s="26"/>
    </row>
    <row r="908" spans="1:1" ht="12.75" x14ac:dyDescent="0.2">
      <c r="A908" s="26"/>
    </row>
    <row r="909" spans="1:1" ht="12.75" x14ac:dyDescent="0.2">
      <c r="A909" s="26"/>
    </row>
    <row r="910" spans="1:1" ht="12.75" x14ac:dyDescent="0.2">
      <c r="A910" s="26"/>
    </row>
    <row r="911" spans="1:1" ht="12.75" x14ac:dyDescent="0.2">
      <c r="A911" s="26"/>
    </row>
    <row r="912" spans="1:1" ht="12.75" x14ac:dyDescent="0.2">
      <c r="A912" s="26"/>
    </row>
    <row r="913" spans="1:1" ht="12.75" x14ac:dyDescent="0.2">
      <c r="A913" s="26"/>
    </row>
    <row r="914" spans="1:1" ht="12.75" x14ac:dyDescent="0.2">
      <c r="A914" s="26"/>
    </row>
    <row r="915" spans="1:1" ht="12.75" x14ac:dyDescent="0.2">
      <c r="A915" s="26"/>
    </row>
    <row r="916" spans="1:1" ht="12.75" x14ac:dyDescent="0.2">
      <c r="A916" s="26"/>
    </row>
    <row r="917" spans="1:1" ht="12.75" x14ac:dyDescent="0.2">
      <c r="A917" s="26"/>
    </row>
    <row r="918" spans="1:1" ht="12.75" x14ac:dyDescent="0.2">
      <c r="A918" s="26"/>
    </row>
    <row r="919" spans="1:1" ht="12.75" x14ac:dyDescent="0.2">
      <c r="A919" s="26"/>
    </row>
    <row r="920" spans="1:1" ht="12.75" x14ac:dyDescent="0.2">
      <c r="A920" s="26"/>
    </row>
    <row r="921" spans="1:1" ht="12.75" x14ac:dyDescent="0.2">
      <c r="A921" s="26"/>
    </row>
    <row r="922" spans="1:1" ht="12.75" x14ac:dyDescent="0.2">
      <c r="A922" s="26"/>
    </row>
    <row r="923" spans="1:1" ht="12.75" x14ac:dyDescent="0.2">
      <c r="A923" s="26"/>
    </row>
    <row r="924" spans="1:1" ht="12.75" x14ac:dyDescent="0.2">
      <c r="A924" s="26"/>
    </row>
    <row r="925" spans="1:1" ht="12.75" x14ac:dyDescent="0.2">
      <c r="A925" s="26"/>
    </row>
    <row r="926" spans="1:1" ht="12.75" x14ac:dyDescent="0.2">
      <c r="A926" s="26"/>
    </row>
    <row r="927" spans="1:1" ht="12.75" x14ac:dyDescent="0.2">
      <c r="A927" s="26"/>
    </row>
    <row r="928" spans="1:1" ht="12.75" x14ac:dyDescent="0.2">
      <c r="A928" s="26"/>
    </row>
    <row r="929" spans="1:1" ht="12.75" x14ac:dyDescent="0.2">
      <c r="A929" s="26"/>
    </row>
    <row r="930" spans="1:1" ht="12.75" x14ac:dyDescent="0.2">
      <c r="A930" s="26"/>
    </row>
    <row r="931" spans="1:1" ht="12.75" x14ac:dyDescent="0.2">
      <c r="A931" s="26"/>
    </row>
    <row r="932" spans="1:1" ht="12.75" x14ac:dyDescent="0.2">
      <c r="A932" s="26"/>
    </row>
    <row r="933" spans="1:1" ht="12.75" x14ac:dyDescent="0.2">
      <c r="A933" s="26"/>
    </row>
    <row r="934" spans="1:1" ht="12.75" x14ac:dyDescent="0.2">
      <c r="A934" s="26"/>
    </row>
    <row r="935" spans="1:1" ht="12.75" x14ac:dyDescent="0.2">
      <c r="A935" s="26"/>
    </row>
    <row r="936" spans="1:1" ht="12.75" x14ac:dyDescent="0.2">
      <c r="A936" s="26"/>
    </row>
    <row r="937" spans="1:1" ht="12.75" x14ac:dyDescent="0.2">
      <c r="A937" s="26"/>
    </row>
    <row r="938" spans="1:1" ht="12.75" x14ac:dyDescent="0.2">
      <c r="A938" s="26"/>
    </row>
    <row r="939" spans="1:1" ht="12.75" x14ac:dyDescent="0.2">
      <c r="A939" s="26"/>
    </row>
    <row r="940" spans="1:1" ht="12.75" x14ac:dyDescent="0.2">
      <c r="A940" s="26"/>
    </row>
    <row r="941" spans="1:1" ht="12.75" x14ac:dyDescent="0.2">
      <c r="A941" s="26"/>
    </row>
    <row r="942" spans="1:1" ht="12.75" x14ac:dyDescent="0.2">
      <c r="A942" s="26"/>
    </row>
    <row r="943" spans="1:1" ht="12.75" x14ac:dyDescent="0.2">
      <c r="A943" s="26"/>
    </row>
    <row r="944" spans="1:1" ht="12.75" x14ac:dyDescent="0.2">
      <c r="A944" s="26"/>
    </row>
    <row r="945" spans="1:1" ht="12.75" x14ac:dyDescent="0.2">
      <c r="A945" s="26"/>
    </row>
    <row r="946" spans="1:1" ht="12.75" x14ac:dyDescent="0.2">
      <c r="A946" s="26"/>
    </row>
    <row r="947" spans="1:1" ht="12.75" x14ac:dyDescent="0.2">
      <c r="A947" s="26"/>
    </row>
    <row r="948" spans="1:1" ht="12.75" x14ac:dyDescent="0.2">
      <c r="A948" s="26"/>
    </row>
    <row r="949" spans="1:1" ht="12.75" x14ac:dyDescent="0.2">
      <c r="A949" s="26"/>
    </row>
    <row r="950" spans="1:1" ht="12.75" x14ac:dyDescent="0.2">
      <c r="A950" s="26"/>
    </row>
    <row r="951" spans="1:1" ht="12.75" x14ac:dyDescent="0.2">
      <c r="A951" s="26"/>
    </row>
    <row r="952" spans="1:1" ht="12.75" x14ac:dyDescent="0.2">
      <c r="A952" s="26"/>
    </row>
    <row r="953" spans="1:1" ht="12.75" x14ac:dyDescent="0.2">
      <c r="A953" s="26"/>
    </row>
    <row r="954" spans="1:1" ht="12.75" x14ac:dyDescent="0.2">
      <c r="A954" s="26"/>
    </row>
    <row r="955" spans="1:1" ht="12.75" x14ac:dyDescent="0.2">
      <c r="A955" s="26"/>
    </row>
    <row r="956" spans="1:1" ht="12.75" x14ac:dyDescent="0.2">
      <c r="A956" s="26"/>
    </row>
    <row r="957" spans="1:1" ht="12.75" x14ac:dyDescent="0.2">
      <c r="A957" s="26"/>
    </row>
    <row r="958" spans="1:1" ht="12.75" x14ac:dyDescent="0.2">
      <c r="A958" s="26"/>
    </row>
    <row r="959" spans="1:1" ht="12.75" x14ac:dyDescent="0.2">
      <c r="A959" s="26"/>
    </row>
    <row r="960" spans="1:1" ht="12.75" x14ac:dyDescent="0.2">
      <c r="A960" s="26"/>
    </row>
    <row r="961" spans="1:1" ht="12.75" x14ac:dyDescent="0.2">
      <c r="A961" s="26"/>
    </row>
    <row r="962" spans="1:1" ht="12.75" x14ac:dyDescent="0.2">
      <c r="A962" s="26"/>
    </row>
    <row r="963" spans="1:1" ht="12.75" x14ac:dyDescent="0.2">
      <c r="A963" s="26"/>
    </row>
    <row r="964" spans="1:1" ht="12.75" x14ac:dyDescent="0.2">
      <c r="A964" s="26"/>
    </row>
    <row r="965" spans="1:1" ht="12.75" x14ac:dyDescent="0.2">
      <c r="A965" s="26"/>
    </row>
    <row r="966" spans="1:1" ht="12.75" x14ac:dyDescent="0.2">
      <c r="A966" s="26"/>
    </row>
    <row r="967" spans="1:1" ht="12.75" x14ac:dyDescent="0.2">
      <c r="A967" s="26"/>
    </row>
    <row r="968" spans="1:1" ht="12.75" x14ac:dyDescent="0.2">
      <c r="A968" s="26"/>
    </row>
    <row r="969" spans="1:1" ht="12.75" x14ac:dyDescent="0.2">
      <c r="A969" s="26"/>
    </row>
    <row r="970" spans="1:1" ht="12.75" x14ac:dyDescent="0.2">
      <c r="A970" s="26"/>
    </row>
    <row r="971" spans="1:1" ht="12.75" x14ac:dyDescent="0.2">
      <c r="A971" s="26"/>
    </row>
    <row r="972" spans="1:1" ht="12.75" x14ac:dyDescent="0.2">
      <c r="A972" s="26"/>
    </row>
    <row r="973" spans="1:1" ht="12.75" x14ac:dyDescent="0.2">
      <c r="A973" s="26"/>
    </row>
    <row r="974" spans="1:1" ht="12.75" x14ac:dyDescent="0.2">
      <c r="A974" s="26"/>
    </row>
    <row r="975" spans="1:1" ht="12.75" x14ac:dyDescent="0.2">
      <c r="A975" s="26"/>
    </row>
    <row r="976" spans="1:1" ht="12.75" x14ac:dyDescent="0.2">
      <c r="A976" s="26"/>
    </row>
    <row r="977" spans="1:1" ht="12.75" x14ac:dyDescent="0.2">
      <c r="A977" s="26"/>
    </row>
    <row r="978" spans="1:1" ht="12.75" x14ac:dyDescent="0.2">
      <c r="A978" s="26"/>
    </row>
    <row r="979" spans="1:1" ht="12.75" x14ac:dyDescent="0.2">
      <c r="A979" s="26"/>
    </row>
    <row r="980" spans="1:1" ht="12.75" x14ac:dyDescent="0.2">
      <c r="A980" s="26"/>
    </row>
    <row r="981" spans="1:1" ht="12.75" x14ac:dyDescent="0.2">
      <c r="A981" s="26"/>
    </row>
    <row r="982" spans="1:1" ht="12.75" x14ac:dyDescent="0.2">
      <c r="A982" s="26"/>
    </row>
    <row r="983" spans="1:1" ht="12.75" x14ac:dyDescent="0.2">
      <c r="A983" s="26"/>
    </row>
    <row r="984" spans="1:1" ht="12.75" x14ac:dyDescent="0.2">
      <c r="A984" s="26"/>
    </row>
    <row r="985" spans="1:1" ht="12.75" x14ac:dyDescent="0.2">
      <c r="A985" s="26"/>
    </row>
    <row r="986" spans="1:1" ht="12.75" x14ac:dyDescent="0.2">
      <c r="A986" s="26"/>
    </row>
    <row r="987" spans="1:1" ht="12.75" x14ac:dyDescent="0.2">
      <c r="A987" s="26"/>
    </row>
    <row r="988" spans="1:1" ht="12.75" x14ac:dyDescent="0.2">
      <c r="A988" s="26"/>
    </row>
    <row r="989" spans="1:1" ht="12.75" x14ac:dyDescent="0.2">
      <c r="A989" s="26"/>
    </row>
    <row r="990" spans="1:1" ht="12.75" x14ac:dyDescent="0.2">
      <c r="A990" s="26"/>
    </row>
    <row r="991" spans="1:1" ht="12.75" x14ac:dyDescent="0.2">
      <c r="A991" s="26"/>
    </row>
    <row r="992" spans="1:1" ht="12.75" x14ac:dyDescent="0.2">
      <c r="A992" s="26"/>
    </row>
    <row r="993" spans="1:1" ht="12.75" x14ac:dyDescent="0.2">
      <c r="A993" s="26"/>
    </row>
    <row r="994" spans="1:1" ht="12.75" x14ac:dyDescent="0.2">
      <c r="A994" s="26"/>
    </row>
    <row r="995" spans="1:1" ht="12.75" x14ac:dyDescent="0.2">
      <c r="A995" s="26"/>
    </row>
    <row r="996" spans="1:1" ht="12.75" x14ac:dyDescent="0.2">
      <c r="A996" s="26"/>
    </row>
    <row r="997" spans="1:1" ht="12.75" x14ac:dyDescent="0.2">
      <c r="A997" s="26"/>
    </row>
    <row r="998" spans="1:1" ht="12.75" x14ac:dyDescent="0.2">
      <c r="A998" s="26"/>
    </row>
    <row r="999" spans="1:1" ht="12.75" x14ac:dyDescent="0.2">
      <c r="A999" s="26"/>
    </row>
    <row r="1000" spans="1:1" ht="12.75" x14ac:dyDescent="0.2">
      <c r="A1000" s="26"/>
    </row>
    <row r="1001" spans="1:1" ht="12.75" x14ac:dyDescent="0.2">
      <c r="A1001" s="26"/>
    </row>
    <row r="1002" spans="1:1" ht="12.75" x14ac:dyDescent="0.2">
      <c r="A1002" s="26"/>
    </row>
  </sheetData>
  <mergeCells count="26">
    <mergeCell ref="E8:E10"/>
    <mergeCell ref="E17:E19"/>
    <mergeCell ref="A1:E1"/>
    <mergeCell ref="A4:A5"/>
    <mergeCell ref="E4:E5"/>
    <mergeCell ref="A8:A10"/>
    <mergeCell ref="A11:A13"/>
    <mergeCell ref="A14:A16"/>
    <mergeCell ref="A17:A19"/>
    <mergeCell ref="E29:E30"/>
    <mergeCell ref="A33:C33"/>
    <mergeCell ref="E27:E28"/>
    <mergeCell ref="E11:E13"/>
    <mergeCell ref="E14:E16"/>
    <mergeCell ref="A38:B38"/>
    <mergeCell ref="A39:B39"/>
    <mergeCell ref="A40:B40"/>
    <mergeCell ref="A41:B41"/>
    <mergeCell ref="A20:A22"/>
    <mergeCell ref="A27:A28"/>
    <mergeCell ref="A29:A30"/>
    <mergeCell ref="E20:E22"/>
    <mergeCell ref="A23:A24"/>
    <mergeCell ref="E23:E24"/>
    <mergeCell ref="A25:A26"/>
    <mergeCell ref="E25:E26"/>
  </mergeCells>
  <printOptions horizontalCentered="1" gridLines="1"/>
  <pageMargins left="0.7" right="0.7" top="0.75" bottom="0.75" header="0" footer="0"/>
  <pageSetup paperSize="11" fitToHeight="0" pageOrder="overThenDown" orientation="landscape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228"/>
  <sheetViews>
    <sheetView workbookViewId="0">
      <selection activeCell="G36" sqref="G36"/>
    </sheetView>
  </sheetViews>
  <sheetFormatPr defaultColWidth="14.42578125" defaultRowHeight="15.75" customHeight="1" x14ac:dyDescent="0.2"/>
  <cols>
    <col min="1" max="1" width="41.42578125" customWidth="1"/>
    <col min="2" max="2" width="21.28515625" customWidth="1"/>
  </cols>
  <sheetData>
    <row r="1" spans="1:26" ht="15.75" customHeight="1" x14ac:dyDescent="0.25">
      <c r="A1" s="27" t="s">
        <v>42</v>
      </c>
      <c r="B1" s="150" t="s">
        <v>50</v>
      </c>
      <c r="C1" s="151" t="s">
        <v>51</v>
      </c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5.75" customHeight="1" x14ac:dyDescent="0.25">
      <c r="A2" s="29" t="s">
        <v>43</v>
      </c>
      <c r="B2" s="141"/>
      <c r="C2" s="141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5.75" customHeight="1" x14ac:dyDescent="0.25">
      <c r="A3" s="29" t="s">
        <v>39</v>
      </c>
      <c r="B3" s="141"/>
      <c r="C3" s="141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5.75" customHeight="1" x14ac:dyDescent="0.25">
      <c r="A4" s="29" t="s">
        <v>40</v>
      </c>
      <c r="B4" s="141"/>
      <c r="C4" s="141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5.75" customHeight="1" x14ac:dyDescent="0.25">
      <c r="A5" s="29" t="s">
        <v>17</v>
      </c>
      <c r="B5" s="141"/>
      <c r="C5" s="141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5.75" customHeight="1" x14ac:dyDescent="0.25">
      <c r="A6" s="29" t="s">
        <v>18</v>
      </c>
      <c r="B6" s="141"/>
      <c r="C6" s="141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5.75" customHeight="1" x14ac:dyDescent="0.25">
      <c r="A7" s="29" t="s">
        <v>19</v>
      </c>
      <c r="B7" s="141"/>
      <c r="C7" s="141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5.75" customHeight="1" x14ac:dyDescent="0.25">
      <c r="A8" s="29" t="s">
        <v>36</v>
      </c>
      <c r="B8" s="141"/>
      <c r="C8" s="141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5.75" customHeight="1" x14ac:dyDescent="0.25">
      <c r="A9" s="29" t="s">
        <v>37</v>
      </c>
      <c r="B9" s="141"/>
      <c r="C9" s="141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5.75" customHeight="1" x14ac:dyDescent="0.25">
      <c r="A10" s="29" t="s">
        <v>17</v>
      </c>
      <c r="B10" s="141"/>
      <c r="C10" s="141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5.75" customHeight="1" x14ac:dyDescent="0.25">
      <c r="A11" s="29" t="s">
        <v>18</v>
      </c>
      <c r="B11" s="141"/>
      <c r="C11" s="141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5.75" customHeight="1" x14ac:dyDescent="0.25">
      <c r="A12" s="29" t="s">
        <v>19</v>
      </c>
      <c r="B12" s="141"/>
      <c r="C12" s="141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5.75" customHeight="1" x14ac:dyDescent="0.25">
      <c r="A13" s="29" t="s">
        <v>33</v>
      </c>
      <c r="B13" s="141"/>
      <c r="C13" s="141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5.75" customHeight="1" x14ac:dyDescent="0.25">
      <c r="A14" s="29" t="s">
        <v>34</v>
      </c>
      <c r="B14" s="141"/>
      <c r="C14" s="141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5.75" customHeight="1" x14ac:dyDescent="0.25">
      <c r="A15" s="30" t="s">
        <v>10</v>
      </c>
      <c r="B15" s="142"/>
      <c r="C15" s="142"/>
      <c r="E15" s="31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5.75" customHeight="1" x14ac:dyDescent="0.25">
      <c r="A16" s="32" t="s">
        <v>7</v>
      </c>
      <c r="B16" s="152" t="s">
        <v>52</v>
      </c>
      <c r="C16" s="155" t="s">
        <v>53</v>
      </c>
      <c r="E16" s="31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5.75" customHeight="1" x14ac:dyDescent="0.25">
      <c r="A17" s="33" t="s">
        <v>8</v>
      </c>
      <c r="B17" s="153"/>
      <c r="C17" s="141"/>
      <c r="E17" s="31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5.75" customHeight="1" x14ac:dyDescent="0.25">
      <c r="A18" s="33" t="s">
        <v>13</v>
      </c>
      <c r="B18" s="153"/>
      <c r="C18" s="141"/>
      <c r="E18" s="34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.75" customHeight="1" x14ac:dyDescent="0.25">
      <c r="A19" s="33" t="s">
        <v>14</v>
      </c>
      <c r="B19" s="153"/>
      <c r="C19" s="141"/>
      <c r="E19" s="34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5.75" customHeight="1" x14ac:dyDescent="0.25">
      <c r="A20" s="33" t="s">
        <v>15</v>
      </c>
      <c r="B20" s="153"/>
      <c r="C20" s="141"/>
      <c r="E20" s="34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5.75" customHeight="1" x14ac:dyDescent="0.25">
      <c r="A21" s="33" t="s">
        <v>21</v>
      </c>
      <c r="B21" s="153"/>
      <c r="C21" s="141"/>
      <c r="E21" s="31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5.75" customHeight="1" x14ac:dyDescent="0.25">
      <c r="A22" s="33" t="s">
        <v>22</v>
      </c>
      <c r="B22" s="153"/>
      <c r="C22" s="141"/>
      <c r="E22" s="31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5.75" customHeight="1" x14ac:dyDescent="0.25">
      <c r="A23" s="35" t="s">
        <v>23</v>
      </c>
      <c r="B23" s="154"/>
      <c r="C23" s="142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5.75" customHeight="1" x14ac:dyDescent="0.25">
      <c r="A24" s="36" t="s">
        <v>25</v>
      </c>
      <c r="B24" s="156" t="s">
        <v>54</v>
      </c>
      <c r="C24" s="157" t="s">
        <v>55</v>
      </c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5.75" customHeight="1" x14ac:dyDescent="0.25">
      <c r="A25" s="37" t="s">
        <v>26</v>
      </c>
      <c r="B25" s="153"/>
      <c r="C25" s="141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5.75" customHeight="1" x14ac:dyDescent="0.25">
      <c r="A26" s="37" t="s">
        <v>27</v>
      </c>
      <c r="B26" s="153"/>
      <c r="C26" s="141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5.75" customHeight="1" x14ac:dyDescent="0.25">
      <c r="A27" s="37" t="s">
        <v>29</v>
      </c>
      <c r="B27" s="153"/>
      <c r="C27" s="141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5.75" customHeight="1" x14ac:dyDescent="0.25">
      <c r="A28" s="37" t="s">
        <v>30</v>
      </c>
      <c r="B28" s="153"/>
      <c r="C28" s="141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5.75" customHeight="1" x14ac:dyDescent="0.25">
      <c r="A29" s="38" t="s">
        <v>31</v>
      </c>
      <c r="B29" s="154"/>
      <c r="C29" s="142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2.75" x14ac:dyDescent="0.2">
      <c r="A30" s="111" t="s">
        <v>154</v>
      </c>
      <c r="B30" s="130" t="s">
        <v>157</v>
      </c>
      <c r="C30" s="130" t="s">
        <v>157</v>
      </c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2.75" x14ac:dyDescent="0.2">
      <c r="A31" s="28"/>
      <c r="B31" s="40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2.75" x14ac:dyDescent="0.2">
      <c r="A32" s="28"/>
      <c r="B32" s="40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2.75" x14ac:dyDescent="0.2">
      <c r="A33" s="28"/>
      <c r="B33" s="41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2.75" x14ac:dyDescent="0.2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2.75" x14ac:dyDescent="0.2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2.75" x14ac:dyDescent="0.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2.75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2.75" x14ac:dyDescent="0.2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x14ac:dyDescent="0.2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x14ac:dyDescent="0.2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x14ac:dyDescent="0.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x14ac:dyDescent="0.2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x14ac:dyDescent="0.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x14ac:dyDescent="0.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x14ac:dyDescent="0.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x14ac:dyDescent="0.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x14ac:dyDescent="0.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x14ac:dyDescent="0.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x14ac:dyDescent="0.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x14ac:dyDescent="0.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x14ac:dyDescent="0.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x14ac:dyDescent="0.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x14ac:dyDescent="0.2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x14ac:dyDescent="0.2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x14ac:dyDescent="0.2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x14ac:dyDescent="0.2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x14ac:dyDescent="0.2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x14ac:dyDescent="0.2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x14ac:dyDescent="0.2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x14ac:dyDescent="0.2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x14ac:dyDescent="0.2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x14ac:dyDescent="0.2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x14ac:dyDescent="0.2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x14ac:dyDescent="0.2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x14ac:dyDescent="0.2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x14ac:dyDescent="0.2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x14ac:dyDescent="0.2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x14ac:dyDescent="0.2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x14ac:dyDescent="0.2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x14ac:dyDescent="0.2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2.75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2.75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2.75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2.75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2.75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2.75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2.75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2.75" x14ac:dyDescent="0.2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2.75" x14ac:dyDescent="0.2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2.75" x14ac:dyDescent="0.2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2.75" x14ac:dyDescent="0.2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2.75" x14ac:dyDescent="0.2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2.75" x14ac:dyDescent="0.2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2.75" x14ac:dyDescent="0.2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2.75" x14ac:dyDescent="0.2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2.75" x14ac:dyDescent="0.2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2.75" x14ac:dyDescent="0.2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2.75" x14ac:dyDescent="0.2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2.75" x14ac:dyDescent="0.2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2.75" x14ac:dyDescent="0.2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2.75" x14ac:dyDescent="0.2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2.75" x14ac:dyDescent="0.2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2.75" x14ac:dyDescent="0.2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2.75" x14ac:dyDescent="0.2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2.75" x14ac:dyDescent="0.2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2.75" x14ac:dyDescent="0.2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2.75" x14ac:dyDescent="0.2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2.75" x14ac:dyDescent="0.2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2.75" x14ac:dyDescent="0.2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2.75" x14ac:dyDescent="0.2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2.75" x14ac:dyDescent="0.2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2.75" x14ac:dyDescent="0.2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2.75" x14ac:dyDescent="0.2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2.75" x14ac:dyDescent="0.2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2.75" x14ac:dyDescent="0.2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2.75" x14ac:dyDescent="0.2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2.75" x14ac:dyDescent="0.2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2.75" x14ac:dyDescent="0.2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2.75" x14ac:dyDescent="0.2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2.75" x14ac:dyDescent="0.2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2.75" x14ac:dyDescent="0.2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2.75" x14ac:dyDescent="0.2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2.75" x14ac:dyDescent="0.2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2.75" x14ac:dyDescent="0.2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2.75" x14ac:dyDescent="0.2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2.75" x14ac:dyDescent="0.2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x14ac:dyDescent="0.2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2.75" x14ac:dyDescent="0.2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2.75" x14ac:dyDescent="0.2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2.75" x14ac:dyDescent="0.2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2.75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2.75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2.75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2.75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2.75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2.75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2.75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2.75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2.75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2.75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2.75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2.75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2.75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2.75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2.75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2.75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2.75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2.75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2.75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2.75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2.75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2.75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2.75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2.75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2.75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2.75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2.75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2.75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2.75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2.75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2.75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2.75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2.75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2.75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2.75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2.75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2.75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x14ac:dyDescent="0.2"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</sheetData>
  <mergeCells count="6">
    <mergeCell ref="B1:B15"/>
    <mergeCell ref="C1:C15"/>
    <mergeCell ref="B16:B23"/>
    <mergeCell ref="C16:C23"/>
    <mergeCell ref="B24:B29"/>
    <mergeCell ref="C24:C2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E1003"/>
  <sheetViews>
    <sheetView tabSelected="1" workbookViewId="0">
      <selection activeCell="F36" sqref="F36"/>
    </sheetView>
  </sheetViews>
  <sheetFormatPr defaultColWidth="14.42578125" defaultRowHeight="15.75" customHeight="1" x14ac:dyDescent="0.2"/>
  <cols>
    <col min="1" max="1" width="41" customWidth="1"/>
    <col min="2" max="4" width="10.85546875" customWidth="1"/>
    <col min="5" max="5" width="11.140625" customWidth="1"/>
    <col min="6" max="6" width="11.140625" style="108" customWidth="1"/>
    <col min="7" max="7" width="15" customWidth="1"/>
    <col min="8" max="8" width="4.42578125" customWidth="1"/>
    <col min="9" max="9" width="11.140625" customWidth="1"/>
    <col min="10" max="10" width="12.140625" customWidth="1"/>
    <col min="11" max="11" width="5.5703125" customWidth="1"/>
    <col min="13" max="13" width="8.85546875" customWidth="1"/>
    <col min="14" max="14" width="9.5703125" customWidth="1"/>
    <col min="15" max="15" width="8.85546875" customWidth="1"/>
    <col min="17" max="17" width="11.28515625" customWidth="1"/>
    <col min="19" max="19" width="11.5703125" customWidth="1"/>
    <col min="20" max="20" width="10.140625" customWidth="1"/>
  </cols>
  <sheetData>
    <row r="1" spans="1:31" ht="34.5" customHeight="1" x14ac:dyDescent="0.2">
      <c r="A1" s="158" t="s">
        <v>56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60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</row>
    <row r="2" spans="1:31" ht="38.25" x14ac:dyDescent="0.2">
      <c r="A2" s="42" t="s">
        <v>57</v>
      </c>
      <c r="B2" s="42" t="s">
        <v>58</v>
      </c>
      <c r="C2" s="44" t="s">
        <v>59</v>
      </c>
      <c r="D2" s="44" t="s">
        <v>60</v>
      </c>
      <c r="E2" s="45" t="s">
        <v>159</v>
      </c>
      <c r="F2" s="45" t="s">
        <v>160</v>
      </c>
      <c r="G2" s="43" t="s">
        <v>153</v>
      </c>
      <c r="H2" s="46"/>
      <c r="I2" s="43" t="s">
        <v>61</v>
      </c>
      <c r="J2" s="43" t="s">
        <v>156</v>
      </c>
      <c r="K2" s="50"/>
      <c r="L2" s="51" t="s">
        <v>65</v>
      </c>
      <c r="M2" s="47" t="s">
        <v>62</v>
      </c>
      <c r="N2" s="48" t="s">
        <v>63</v>
      </c>
      <c r="O2" s="49" t="s">
        <v>64</v>
      </c>
      <c r="P2" s="52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</row>
    <row r="3" spans="1:31" ht="15" customHeight="1" x14ac:dyDescent="0.25">
      <c r="A3" s="53" t="s">
        <v>150</v>
      </c>
      <c r="B3" s="55">
        <v>210</v>
      </c>
      <c r="C3" s="124">
        <v>176.93</v>
      </c>
      <c r="D3" s="164">
        <v>12</v>
      </c>
      <c r="E3" s="56"/>
      <c r="F3" s="56">
        <f>D3*E3</f>
        <v>0</v>
      </c>
      <c r="G3" s="54">
        <f>C3*D3*E3</f>
        <v>0</v>
      </c>
      <c r="H3" s="57"/>
      <c r="I3" s="58">
        <v>165</v>
      </c>
      <c r="J3" s="59">
        <f>I3*D3*E3</f>
        <v>0</v>
      </c>
      <c r="K3" s="57"/>
      <c r="L3" s="60" t="s">
        <v>66</v>
      </c>
      <c r="M3" s="61">
        <v>217</v>
      </c>
      <c r="N3" s="62">
        <v>160</v>
      </c>
      <c r="O3" s="63">
        <v>150</v>
      </c>
      <c r="P3" s="52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</row>
    <row r="4" spans="1:31" ht="15" x14ac:dyDescent="0.25">
      <c r="A4" s="53" t="s">
        <v>151</v>
      </c>
      <c r="B4" s="55">
        <v>400</v>
      </c>
      <c r="C4" s="124">
        <v>205.77</v>
      </c>
      <c r="D4" s="165"/>
      <c r="E4" s="56"/>
      <c r="F4" s="56">
        <f>D3*E4</f>
        <v>0</v>
      </c>
      <c r="G4" s="54">
        <f>C4*D3*E4</f>
        <v>0</v>
      </c>
      <c r="H4" s="57"/>
      <c r="I4" s="64">
        <v>290</v>
      </c>
      <c r="J4" s="59">
        <f>I4*D3*E4</f>
        <v>0</v>
      </c>
      <c r="K4" s="57"/>
      <c r="L4" s="60" t="s">
        <v>67</v>
      </c>
      <c r="M4" s="61">
        <v>217</v>
      </c>
      <c r="N4" s="62">
        <v>160</v>
      </c>
      <c r="O4" s="63">
        <v>244</v>
      </c>
      <c r="P4" s="52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</row>
    <row r="5" spans="1:31" ht="15" x14ac:dyDescent="0.25">
      <c r="A5" s="53" t="s">
        <v>152</v>
      </c>
      <c r="B5" s="55">
        <v>650</v>
      </c>
      <c r="C5" s="124">
        <v>287.49</v>
      </c>
      <c r="D5" s="165"/>
      <c r="E5" s="56"/>
      <c r="F5" s="56">
        <f>D3*E5</f>
        <v>0</v>
      </c>
      <c r="G5" s="54">
        <f>C5*D3*E5</f>
        <v>0</v>
      </c>
      <c r="H5" s="57"/>
      <c r="I5" s="64">
        <v>453</v>
      </c>
      <c r="J5" s="59">
        <f>I5*D3*E5</f>
        <v>0</v>
      </c>
      <c r="K5" s="57"/>
      <c r="L5" s="60" t="s">
        <v>68</v>
      </c>
      <c r="M5" s="61">
        <v>268</v>
      </c>
      <c r="N5" s="62">
        <v>203</v>
      </c>
      <c r="O5" s="63">
        <v>244</v>
      </c>
      <c r="P5" s="52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</row>
    <row r="6" spans="1:31" ht="15" x14ac:dyDescent="0.25">
      <c r="A6" s="65" t="s">
        <v>17</v>
      </c>
      <c r="B6" s="55">
        <v>210</v>
      </c>
      <c r="C6" s="124">
        <v>177.88</v>
      </c>
      <c r="D6" s="165"/>
      <c r="E6" s="56"/>
      <c r="F6" s="56">
        <f>D3*E6</f>
        <v>0</v>
      </c>
      <c r="G6" s="54">
        <f>C6*D3*E6</f>
        <v>0</v>
      </c>
      <c r="H6" s="57"/>
      <c r="I6" s="64">
        <v>150</v>
      </c>
      <c r="J6" s="59">
        <f>I6*D3*E6</f>
        <v>0</v>
      </c>
      <c r="K6" s="52"/>
      <c r="L6" s="66"/>
      <c r="M6" s="66"/>
      <c r="N6" s="39"/>
      <c r="O6" s="39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</row>
    <row r="7" spans="1:31" ht="15" x14ac:dyDescent="0.25">
      <c r="A7" s="65" t="s">
        <v>18</v>
      </c>
      <c r="B7" s="55">
        <v>400</v>
      </c>
      <c r="C7" s="124">
        <v>239.2</v>
      </c>
      <c r="D7" s="165"/>
      <c r="E7" s="56"/>
      <c r="F7" s="56">
        <f>D3*E7</f>
        <v>0</v>
      </c>
      <c r="G7" s="54">
        <f>C7*D3*E7</f>
        <v>0</v>
      </c>
      <c r="H7" s="57"/>
      <c r="I7" s="64">
        <v>260</v>
      </c>
      <c r="J7" s="59">
        <f>I7*D3*E7</f>
        <v>0</v>
      </c>
      <c r="K7" s="67"/>
      <c r="L7" s="68" t="s">
        <v>69</v>
      </c>
      <c r="M7" s="69"/>
      <c r="N7" s="52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</row>
    <row r="8" spans="1:31" ht="15" x14ac:dyDescent="0.25">
      <c r="A8" s="65" t="s">
        <v>19</v>
      </c>
      <c r="B8" s="55">
        <v>650</v>
      </c>
      <c r="C8" s="124">
        <v>350.96</v>
      </c>
      <c r="D8" s="165"/>
      <c r="E8" s="56"/>
      <c r="F8" s="56">
        <f>D3*E8</f>
        <v>0</v>
      </c>
      <c r="G8" s="54">
        <f>C8*D3*E8</f>
        <v>0</v>
      </c>
      <c r="H8" s="57"/>
      <c r="I8" s="64">
        <v>443</v>
      </c>
      <c r="J8" s="59">
        <f>I8*12*E8</f>
        <v>0</v>
      </c>
      <c r="K8" s="67"/>
      <c r="L8" s="70" t="s">
        <v>70</v>
      </c>
      <c r="M8" s="71"/>
      <c r="N8" s="52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</row>
    <row r="9" spans="1:31" ht="15" x14ac:dyDescent="0.25">
      <c r="A9" s="65" t="s">
        <v>21</v>
      </c>
      <c r="B9" s="55">
        <v>210</v>
      </c>
      <c r="C9" s="124">
        <v>124.1</v>
      </c>
      <c r="D9" s="165"/>
      <c r="E9" s="56"/>
      <c r="F9" s="56">
        <f>D3*E9</f>
        <v>0</v>
      </c>
      <c r="G9" s="54">
        <f>C9*D3*E9</f>
        <v>0</v>
      </c>
      <c r="H9" s="57"/>
      <c r="I9" s="64">
        <v>165</v>
      </c>
      <c r="J9" s="59">
        <f>I9*D3*E9</f>
        <v>0</v>
      </c>
      <c r="K9" s="67"/>
      <c r="L9" s="70" t="s">
        <v>71</v>
      </c>
      <c r="M9" s="71"/>
      <c r="N9" s="52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</row>
    <row r="10" spans="1:31" ht="15" x14ac:dyDescent="0.25">
      <c r="A10" s="65" t="s">
        <v>22</v>
      </c>
      <c r="B10" s="55">
        <v>400</v>
      </c>
      <c r="C10" s="124">
        <v>181.72</v>
      </c>
      <c r="D10" s="165"/>
      <c r="E10" s="56"/>
      <c r="F10" s="56">
        <f>D3*E10</f>
        <v>0</v>
      </c>
      <c r="G10" s="54">
        <f>C10*D3*E10</f>
        <v>0</v>
      </c>
      <c r="H10" s="57"/>
      <c r="I10" s="64">
        <v>428</v>
      </c>
      <c r="J10" s="59">
        <f>I10*D3*E10</f>
        <v>0</v>
      </c>
      <c r="K10" s="67"/>
      <c r="L10" s="72" t="s">
        <v>72</v>
      </c>
      <c r="M10" s="73"/>
      <c r="N10" s="52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1" spans="1:31" ht="15" x14ac:dyDescent="0.25">
      <c r="A11" s="65" t="s">
        <v>23</v>
      </c>
      <c r="B11" s="55">
        <v>650</v>
      </c>
      <c r="C11" s="124">
        <v>206.73</v>
      </c>
      <c r="D11" s="165"/>
      <c r="E11" s="56"/>
      <c r="F11" s="56">
        <f>D3*E11</f>
        <v>0</v>
      </c>
      <c r="G11" s="54">
        <f>C11*D3*E11</f>
        <v>0</v>
      </c>
      <c r="H11" s="57"/>
      <c r="I11" s="64">
        <v>453</v>
      </c>
      <c r="J11" s="59">
        <f>I11*D3*E11</f>
        <v>0</v>
      </c>
      <c r="K11" s="52"/>
      <c r="L11" s="39"/>
      <c r="M11" s="39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</row>
    <row r="12" spans="1:31" ht="15" x14ac:dyDescent="0.25">
      <c r="A12" s="65" t="s">
        <v>25</v>
      </c>
      <c r="B12" s="55">
        <v>210</v>
      </c>
      <c r="C12" s="124">
        <v>206.73</v>
      </c>
      <c r="D12" s="165"/>
      <c r="E12" s="56"/>
      <c r="F12" s="56">
        <f>D3*E12</f>
        <v>0</v>
      </c>
      <c r="G12" s="54">
        <f>C12*D3*E12</f>
        <v>0</v>
      </c>
      <c r="H12" s="57"/>
      <c r="I12" s="64">
        <v>102</v>
      </c>
      <c r="J12" s="59">
        <f>I12*D3*E12</f>
        <v>0</v>
      </c>
      <c r="K12" s="52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</row>
    <row r="13" spans="1:31" ht="15" x14ac:dyDescent="0.25">
      <c r="A13" s="74" t="s">
        <v>26</v>
      </c>
      <c r="B13" s="55">
        <v>400</v>
      </c>
      <c r="C13" s="124">
        <v>287.5</v>
      </c>
      <c r="D13" s="165"/>
      <c r="E13" s="56"/>
      <c r="F13" s="56">
        <f>D3*E13</f>
        <v>0</v>
      </c>
      <c r="G13" s="54">
        <f>C13*D3*E13</f>
        <v>0</v>
      </c>
      <c r="H13" s="67"/>
      <c r="I13" s="64">
        <v>162</v>
      </c>
      <c r="J13" s="59">
        <f>I13*D3*E13</f>
        <v>0</v>
      </c>
      <c r="K13" s="52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</row>
    <row r="14" spans="1:31" ht="15" x14ac:dyDescent="0.25">
      <c r="A14" s="74" t="s">
        <v>27</v>
      </c>
      <c r="B14" s="55">
        <v>650</v>
      </c>
      <c r="C14" s="124">
        <v>350.96</v>
      </c>
      <c r="D14" s="165"/>
      <c r="E14" s="56"/>
      <c r="F14" s="56">
        <f>D3*E14</f>
        <v>0</v>
      </c>
      <c r="G14" s="54">
        <f>C14*D3*E14</f>
        <v>0</v>
      </c>
      <c r="H14" s="67"/>
      <c r="I14" s="64">
        <v>255</v>
      </c>
      <c r="J14" s="75">
        <f>I14*D3*E14</f>
        <v>0</v>
      </c>
      <c r="K14" s="52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</row>
    <row r="15" spans="1:31" ht="15" x14ac:dyDescent="0.25">
      <c r="A15" s="74" t="s">
        <v>29</v>
      </c>
      <c r="B15" s="55">
        <v>210</v>
      </c>
      <c r="C15" s="124">
        <v>168.3</v>
      </c>
      <c r="D15" s="165"/>
      <c r="E15" s="56"/>
      <c r="F15" s="56">
        <f>D3*E15</f>
        <v>0</v>
      </c>
      <c r="G15" s="54">
        <f>C15*D3*E15</f>
        <v>0</v>
      </c>
      <c r="H15" s="67"/>
      <c r="I15" s="64">
        <v>162</v>
      </c>
      <c r="J15" s="59">
        <f>I15*D3*E15</f>
        <v>0</v>
      </c>
      <c r="K15" s="52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</row>
    <row r="16" spans="1:31" ht="15" x14ac:dyDescent="0.25">
      <c r="A16" s="74" t="s">
        <v>30</v>
      </c>
      <c r="B16" s="55">
        <v>400</v>
      </c>
      <c r="C16" s="124">
        <v>206.73</v>
      </c>
      <c r="D16" s="165"/>
      <c r="E16" s="56"/>
      <c r="F16" s="56">
        <f>D3*E16</f>
        <v>0</v>
      </c>
      <c r="G16" s="54">
        <f>C16*D3*E16</f>
        <v>0</v>
      </c>
      <c r="H16" s="67"/>
      <c r="I16" s="64">
        <v>270</v>
      </c>
      <c r="J16" s="59">
        <f>I16*D3*E16</f>
        <v>0</v>
      </c>
      <c r="K16" s="52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</row>
    <row r="17" spans="1:31" ht="15" x14ac:dyDescent="0.25">
      <c r="A17" s="74" t="s">
        <v>31</v>
      </c>
      <c r="B17" s="55">
        <v>650</v>
      </c>
      <c r="C17" s="124">
        <v>274.10000000000002</v>
      </c>
      <c r="D17" s="165"/>
      <c r="E17" s="56"/>
      <c r="F17" s="56">
        <f>D3*E17</f>
        <v>0</v>
      </c>
      <c r="G17" s="54">
        <f>C17*D3*E17</f>
        <v>0</v>
      </c>
      <c r="H17" s="67"/>
      <c r="I17" s="64">
        <v>428</v>
      </c>
      <c r="J17" s="59">
        <f>I17*D3*E17</f>
        <v>0</v>
      </c>
      <c r="K17" s="52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</row>
    <row r="18" spans="1:31" ht="15" x14ac:dyDescent="0.25">
      <c r="A18" s="76" t="s">
        <v>33</v>
      </c>
      <c r="B18" s="78">
        <v>400</v>
      </c>
      <c r="C18" s="125">
        <v>172.12</v>
      </c>
      <c r="D18" s="165"/>
      <c r="E18" s="79"/>
      <c r="F18" s="79">
        <f>D3*E18</f>
        <v>0</v>
      </c>
      <c r="G18" s="77">
        <f>C18*D3*E18</f>
        <v>0</v>
      </c>
      <c r="H18" s="67"/>
      <c r="I18" s="80">
        <v>270</v>
      </c>
      <c r="J18" s="59">
        <f>I18*D3*E18</f>
        <v>0</v>
      </c>
      <c r="K18" s="52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</row>
    <row r="19" spans="1:31" ht="15" x14ac:dyDescent="0.25">
      <c r="A19" s="76" t="s">
        <v>34</v>
      </c>
      <c r="B19" s="78">
        <v>650</v>
      </c>
      <c r="C19" s="125">
        <v>233.66</v>
      </c>
      <c r="D19" s="165"/>
      <c r="E19" s="79"/>
      <c r="F19" s="79">
        <f>D3*E19</f>
        <v>0</v>
      </c>
      <c r="G19" s="77">
        <f>C19*D3*E19</f>
        <v>0</v>
      </c>
      <c r="H19" s="67"/>
      <c r="I19" s="80">
        <v>428</v>
      </c>
      <c r="J19" s="59">
        <f>I19*D3*E19</f>
        <v>0</v>
      </c>
      <c r="K19" s="52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</row>
    <row r="20" spans="1:31" ht="15" x14ac:dyDescent="0.25">
      <c r="A20" s="76" t="s">
        <v>73</v>
      </c>
      <c r="B20" s="78">
        <v>400</v>
      </c>
      <c r="C20" s="125">
        <v>172.12</v>
      </c>
      <c r="D20" s="165"/>
      <c r="E20" s="79"/>
      <c r="F20" s="79">
        <f>D3*E20</f>
        <v>0</v>
      </c>
      <c r="G20" s="77">
        <f>C20*D3*E20</f>
        <v>0</v>
      </c>
      <c r="H20" s="67"/>
      <c r="I20" s="80">
        <v>270</v>
      </c>
      <c r="J20" s="59">
        <f>I20*D3*E20</f>
        <v>0</v>
      </c>
      <c r="K20" s="52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</row>
    <row r="21" spans="1:31" ht="15" x14ac:dyDescent="0.25">
      <c r="A21" s="76" t="s">
        <v>36</v>
      </c>
      <c r="B21" s="78">
        <v>400</v>
      </c>
      <c r="C21" s="125">
        <v>191.34</v>
      </c>
      <c r="D21" s="165"/>
      <c r="E21" s="79"/>
      <c r="F21" s="79">
        <f>D3*E21</f>
        <v>0</v>
      </c>
      <c r="G21" s="77">
        <f>C21*D3*E21</f>
        <v>0</v>
      </c>
      <c r="H21" s="67"/>
      <c r="I21" s="80">
        <v>290</v>
      </c>
      <c r="J21" s="59">
        <f>I21*D3*E21</f>
        <v>0</v>
      </c>
      <c r="K21" s="52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</row>
    <row r="22" spans="1:31" ht="15" x14ac:dyDescent="0.25">
      <c r="A22" s="76" t="s">
        <v>37</v>
      </c>
      <c r="B22" s="78">
        <v>650</v>
      </c>
      <c r="C22" s="125">
        <v>283.66000000000003</v>
      </c>
      <c r="D22" s="165"/>
      <c r="E22" s="79"/>
      <c r="F22" s="79">
        <f>D3*E22</f>
        <v>0</v>
      </c>
      <c r="G22" s="77">
        <f>C22*D3*E22</f>
        <v>0</v>
      </c>
      <c r="H22" s="67"/>
      <c r="I22" s="80">
        <v>453</v>
      </c>
      <c r="J22" s="59">
        <f>I22*D3*E22</f>
        <v>0</v>
      </c>
      <c r="K22" s="52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</row>
    <row r="23" spans="1:31" ht="15" x14ac:dyDescent="0.25">
      <c r="A23" s="76" t="s">
        <v>7</v>
      </c>
      <c r="B23" s="78">
        <v>210</v>
      </c>
      <c r="C23" s="125">
        <v>200.96</v>
      </c>
      <c r="D23" s="165"/>
      <c r="E23" s="79"/>
      <c r="F23" s="79">
        <f>D3*E23</f>
        <v>0</v>
      </c>
      <c r="G23" s="77">
        <f>C23*D3*E23</f>
        <v>0</v>
      </c>
      <c r="H23" s="67"/>
      <c r="I23" s="80">
        <v>165</v>
      </c>
      <c r="J23" s="59">
        <f>I23*D3*E23</f>
        <v>0</v>
      </c>
      <c r="K23" s="52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" x14ac:dyDescent="0.25">
      <c r="A24" s="76" t="s">
        <v>8</v>
      </c>
      <c r="B24" s="78">
        <v>400</v>
      </c>
      <c r="C24" s="125">
        <v>277.89</v>
      </c>
      <c r="D24" s="165"/>
      <c r="E24" s="79"/>
      <c r="F24" s="79">
        <f>D3*E24</f>
        <v>0</v>
      </c>
      <c r="G24" s="77">
        <f>C24*D3*E24</f>
        <v>0</v>
      </c>
      <c r="H24" s="67"/>
      <c r="I24" s="80">
        <v>280</v>
      </c>
      <c r="J24" s="59">
        <f>I24*D3*E24</f>
        <v>0</v>
      </c>
      <c r="K24" s="52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" x14ac:dyDescent="0.25">
      <c r="A25" s="81" t="s">
        <v>39</v>
      </c>
      <c r="B25" s="83">
        <v>400</v>
      </c>
      <c r="C25" s="116">
        <v>191.34</v>
      </c>
      <c r="D25" s="165"/>
      <c r="E25" s="84"/>
      <c r="F25" s="84">
        <f>D3*E25</f>
        <v>0</v>
      </c>
      <c r="G25" s="82">
        <f>C25*D3*E25</f>
        <v>0</v>
      </c>
      <c r="H25" s="67"/>
      <c r="I25" s="85">
        <v>270</v>
      </c>
      <c r="J25" s="59">
        <f>I25*D3*E25</f>
        <v>0</v>
      </c>
      <c r="K25" s="52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" x14ac:dyDescent="0.25">
      <c r="A26" s="81" t="s">
        <v>40</v>
      </c>
      <c r="B26" s="83">
        <v>650</v>
      </c>
      <c r="C26" s="116">
        <v>287.5</v>
      </c>
      <c r="D26" s="165"/>
      <c r="E26" s="84"/>
      <c r="F26" s="84">
        <f>D3*E26</f>
        <v>0</v>
      </c>
      <c r="G26" s="82">
        <f>C26*D3*E26</f>
        <v>0</v>
      </c>
      <c r="H26" s="67"/>
      <c r="I26" s="85">
        <v>428</v>
      </c>
      <c r="J26" s="59">
        <f>I26*D3*E26</f>
        <v>0</v>
      </c>
      <c r="K26" s="52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" x14ac:dyDescent="0.25">
      <c r="A27" s="113" t="s">
        <v>42</v>
      </c>
      <c r="B27" s="114">
        <v>400</v>
      </c>
      <c r="C27" s="116">
        <v>189.43</v>
      </c>
      <c r="D27" s="165"/>
      <c r="E27" s="84"/>
      <c r="F27" s="84">
        <f>D3*E27</f>
        <v>0</v>
      </c>
      <c r="G27" s="82">
        <f>C27*D3*E27</f>
        <v>0</v>
      </c>
      <c r="H27" s="67"/>
      <c r="I27" s="85">
        <v>270</v>
      </c>
      <c r="J27" s="59">
        <f>I27*D3*E27</f>
        <v>0</v>
      </c>
      <c r="K27" s="52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" x14ac:dyDescent="0.25">
      <c r="A28" s="115" t="s">
        <v>43</v>
      </c>
      <c r="B28" s="122">
        <v>650</v>
      </c>
      <c r="C28" s="116">
        <v>284.62</v>
      </c>
      <c r="D28" s="165"/>
      <c r="E28" s="84"/>
      <c r="F28" s="84">
        <f>D3*E28</f>
        <v>0</v>
      </c>
      <c r="G28" s="82">
        <f>C28*D3*E28</f>
        <v>0</v>
      </c>
      <c r="H28" s="67"/>
      <c r="I28" s="85">
        <v>428</v>
      </c>
      <c r="J28" s="86">
        <f>I28*D3*E28</f>
        <v>0</v>
      </c>
      <c r="K28" s="52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s="109" customFormat="1" ht="15" x14ac:dyDescent="0.25">
      <c r="A29" s="117" t="s">
        <v>154</v>
      </c>
      <c r="B29" s="123">
        <v>210</v>
      </c>
      <c r="C29" s="118">
        <v>187.5</v>
      </c>
      <c r="D29" s="166"/>
      <c r="E29" s="119"/>
      <c r="F29" s="119">
        <f>D3*E29</f>
        <v>0</v>
      </c>
      <c r="G29" s="120">
        <f>C29*D3*E29</f>
        <v>0</v>
      </c>
      <c r="H29" s="67"/>
      <c r="I29" s="121">
        <v>165</v>
      </c>
      <c r="J29" s="127">
        <f>I29*D3*E29</f>
        <v>0</v>
      </c>
      <c r="K29" s="52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x14ac:dyDescent="0.25">
      <c r="C30" s="161" t="s">
        <v>74</v>
      </c>
      <c r="D30" s="160"/>
      <c r="E30" s="87">
        <f>SUM(E3:E29)</f>
        <v>0</v>
      </c>
      <c r="F30" s="87">
        <f>SUM(F3:F29)</f>
        <v>0</v>
      </c>
      <c r="G30" s="88">
        <f>SUM(G3:G29)</f>
        <v>0</v>
      </c>
      <c r="H30" s="67"/>
      <c r="I30" s="162" t="s">
        <v>75</v>
      </c>
      <c r="J30" s="126">
        <f>SUM(J3:J29)</f>
        <v>0</v>
      </c>
      <c r="K30" s="52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12.75" x14ac:dyDescent="0.2">
      <c r="A31" s="28"/>
      <c r="B31" s="28"/>
      <c r="C31" s="39"/>
      <c r="D31" s="39"/>
      <c r="E31" s="39"/>
      <c r="F31" s="39"/>
      <c r="G31" s="39"/>
      <c r="H31" s="89"/>
      <c r="I31" s="163"/>
      <c r="J31" s="90" t="s">
        <v>76</v>
      </c>
      <c r="K31" s="52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2.75" x14ac:dyDescent="0.2">
      <c r="A32" s="28"/>
      <c r="B32" s="28"/>
      <c r="C32" s="28"/>
      <c r="D32" s="28"/>
      <c r="E32" s="28"/>
      <c r="F32" s="28"/>
      <c r="G32" s="28"/>
      <c r="H32" s="28"/>
      <c r="I32" s="91"/>
      <c r="J32" s="39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2.75" x14ac:dyDescent="0.2">
      <c r="A33" s="28"/>
      <c r="B33" s="28"/>
      <c r="C33" s="28"/>
      <c r="D33" s="28"/>
      <c r="E33" s="28"/>
      <c r="F33" s="28"/>
      <c r="G33" s="28"/>
      <c r="H33" s="28"/>
      <c r="I33" s="92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12.75" x14ac:dyDescent="0.2">
      <c r="A34" s="28"/>
      <c r="B34" s="28"/>
      <c r="C34" s="28"/>
      <c r="D34" s="28"/>
      <c r="E34" s="28"/>
      <c r="F34" s="28"/>
      <c r="G34" s="28"/>
      <c r="H34" s="28"/>
      <c r="I34" s="92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  <row r="35" spans="1:31" ht="12.75" x14ac:dyDescent="0.2">
      <c r="A35" s="28"/>
      <c r="B35" s="28"/>
      <c r="C35" s="28"/>
      <c r="D35" s="28"/>
      <c r="E35" s="28"/>
      <c r="F35" s="28"/>
      <c r="G35" s="28"/>
      <c r="H35" s="28"/>
      <c r="I35" s="92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</row>
    <row r="36" spans="1:31" ht="12.75" x14ac:dyDescent="0.2">
      <c r="A36" s="28"/>
      <c r="B36" s="28"/>
      <c r="C36" s="28"/>
      <c r="D36" s="28"/>
      <c r="E36" s="28"/>
      <c r="F36" s="28"/>
      <c r="G36" s="28"/>
      <c r="H36" s="28"/>
      <c r="I36" s="92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</row>
    <row r="37" spans="1:31" ht="12.75" x14ac:dyDescent="0.2">
      <c r="A37" s="28"/>
      <c r="B37" s="28"/>
      <c r="C37" s="28"/>
      <c r="D37" s="28"/>
      <c r="E37" s="28"/>
      <c r="F37" s="28"/>
      <c r="G37" s="28"/>
      <c r="H37" s="28"/>
      <c r="I37" s="92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</row>
    <row r="38" spans="1:31" ht="12.75" x14ac:dyDescent="0.2">
      <c r="A38" s="28"/>
      <c r="B38" s="28"/>
      <c r="C38" s="28"/>
      <c r="D38" s="28"/>
      <c r="E38" s="28"/>
      <c r="F38" s="28"/>
      <c r="G38" s="28"/>
      <c r="H38" s="28"/>
      <c r="I38" s="92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</row>
    <row r="39" spans="1:31" ht="12.75" x14ac:dyDescent="0.2">
      <c r="A39" s="28"/>
      <c r="B39" s="28"/>
      <c r="C39" s="28"/>
      <c r="D39" s="28"/>
      <c r="E39" s="28"/>
      <c r="F39" s="28"/>
      <c r="G39" s="28"/>
      <c r="H39" s="28"/>
      <c r="I39" s="92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</row>
    <row r="40" spans="1:31" ht="12.75" x14ac:dyDescent="0.2">
      <c r="A40" s="28"/>
      <c r="B40" s="28"/>
      <c r="C40" s="28"/>
      <c r="D40" s="28"/>
      <c r="E40" s="28"/>
      <c r="F40" s="28"/>
      <c r="G40" s="28"/>
      <c r="H40" s="28"/>
      <c r="I40" s="92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</row>
    <row r="41" spans="1:31" ht="12.75" x14ac:dyDescent="0.2">
      <c r="A41" s="28"/>
      <c r="B41" s="28"/>
      <c r="C41" s="28"/>
      <c r="D41" s="28"/>
      <c r="E41" s="28"/>
      <c r="F41" s="28"/>
      <c r="G41" s="28"/>
      <c r="H41" s="28"/>
      <c r="I41" s="92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</row>
    <row r="42" spans="1:31" ht="12.75" x14ac:dyDescent="0.2">
      <c r="A42" s="28"/>
      <c r="B42" s="28"/>
      <c r="C42" s="28"/>
      <c r="D42" s="28"/>
      <c r="E42" s="28"/>
      <c r="F42" s="28"/>
      <c r="G42" s="28"/>
      <c r="H42" s="28"/>
      <c r="I42" s="92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</row>
    <row r="43" spans="1:31" ht="12.75" x14ac:dyDescent="0.2">
      <c r="A43" s="28"/>
      <c r="B43" s="28"/>
      <c r="C43" s="28"/>
      <c r="D43" s="28"/>
      <c r="E43" s="28"/>
      <c r="F43" s="28"/>
      <c r="G43" s="28"/>
      <c r="H43" s="28"/>
      <c r="I43" s="92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</row>
    <row r="44" spans="1:31" ht="12.75" x14ac:dyDescent="0.2">
      <c r="A44" s="28"/>
      <c r="B44" s="28"/>
      <c r="C44" s="28"/>
      <c r="D44" s="28"/>
      <c r="E44" s="28"/>
      <c r="F44" s="28"/>
      <c r="G44" s="28"/>
      <c r="H44" s="28"/>
      <c r="I44" s="92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</row>
    <row r="45" spans="1:31" ht="12.75" x14ac:dyDescent="0.2">
      <c r="A45" s="28"/>
      <c r="B45" s="28"/>
      <c r="C45" s="28"/>
      <c r="D45" s="28"/>
      <c r="E45" s="28"/>
      <c r="F45" s="28"/>
      <c r="G45" s="28"/>
      <c r="H45" s="28"/>
      <c r="I45" s="92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</row>
    <row r="46" spans="1:31" ht="12.75" x14ac:dyDescent="0.2">
      <c r="A46" s="28"/>
      <c r="B46" s="28"/>
      <c r="C46" s="28"/>
      <c r="D46" s="28"/>
      <c r="E46" s="28"/>
      <c r="F46" s="28"/>
      <c r="G46" s="28"/>
      <c r="H46" s="28"/>
      <c r="I46" s="92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</row>
    <row r="47" spans="1:31" ht="12.75" x14ac:dyDescent="0.2">
      <c r="A47" s="28"/>
      <c r="B47" s="28"/>
      <c r="C47" s="28"/>
      <c r="D47" s="28"/>
      <c r="E47" s="28"/>
      <c r="F47" s="28"/>
      <c r="G47" s="28"/>
      <c r="H47" s="28"/>
      <c r="I47" s="92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</row>
    <row r="48" spans="1:31" ht="12.75" x14ac:dyDescent="0.2">
      <c r="A48" s="28"/>
      <c r="B48" s="28"/>
      <c r="C48" s="28"/>
      <c r="D48" s="28"/>
      <c r="E48" s="28"/>
      <c r="F48" s="28"/>
      <c r="G48" s="28"/>
      <c r="H48" s="28"/>
      <c r="I48" s="92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</row>
    <row r="49" spans="1:31" ht="12.75" x14ac:dyDescent="0.2">
      <c r="A49" s="28"/>
      <c r="B49" s="28"/>
      <c r="C49" s="28"/>
      <c r="D49" s="28"/>
      <c r="E49" s="28"/>
      <c r="F49" s="28"/>
      <c r="G49" s="28"/>
      <c r="H49" s="28"/>
      <c r="I49" s="92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</row>
    <row r="50" spans="1:31" ht="12.75" x14ac:dyDescent="0.2">
      <c r="A50" s="28"/>
      <c r="B50" s="28"/>
      <c r="C50" s="28"/>
      <c r="D50" s="28"/>
      <c r="E50" s="28"/>
      <c r="F50" s="28"/>
      <c r="G50" s="28"/>
      <c r="H50" s="28"/>
      <c r="I50" s="92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</row>
    <row r="51" spans="1:31" ht="12.75" x14ac:dyDescent="0.2">
      <c r="A51" s="28"/>
      <c r="B51" s="28"/>
      <c r="C51" s="28"/>
      <c r="D51" s="28"/>
      <c r="E51" s="28"/>
      <c r="F51" s="28"/>
      <c r="G51" s="28"/>
      <c r="H51" s="28"/>
      <c r="I51" s="92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</row>
    <row r="52" spans="1:31" ht="12.75" x14ac:dyDescent="0.2">
      <c r="A52" s="28"/>
      <c r="B52" s="28"/>
      <c r="C52" s="28"/>
      <c r="D52" s="28"/>
      <c r="E52" s="28"/>
      <c r="F52" s="28"/>
      <c r="G52" s="28"/>
      <c r="H52" s="28"/>
      <c r="I52" s="92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</row>
    <row r="53" spans="1:31" ht="12.75" x14ac:dyDescent="0.2">
      <c r="A53" s="28"/>
      <c r="B53" s="28"/>
      <c r="C53" s="28"/>
      <c r="D53" s="28"/>
      <c r="E53" s="28"/>
      <c r="F53" s="28"/>
      <c r="G53" s="28"/>
      <c r="H53" s="28"/>
      <c r="I53" s="92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</row>
    <row r="54" spans="1:31" ht="12.75" x14ac:dyDescent="0.2">
      <c r="A54" s="28"/>
      <c r="B54" s="28"/>
      <c r="C54" s="28"/>
      <c r="D54" s="28"/>
      <c r="E54" s="28"/>
      <c r="F54" s="28"/>
      <c r="G54" s="28"/>
      <c r="H54" s="28"/>
      <c r="I54" s="92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</row>
    <row r="55" spans="1:31" ht="12.75" x14ac:dyDescent="0.2">
      <c r="A55" s="28"/>
      <c r="B55" s="28"/>
      <c r="C55" s="28"/>
      <c r="D55" s="28"/>
      <c r="E55" s="28"/>
      <c r="F55" s="28"/>
      <c r="G55" s="28"/>
      <c r="H55" s="28"/>
      <c r="I55" s="92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</row>
    <row r="56" spans="1:31" ht="12.75" x14ac:dyDescent="0.2">
      <c r="A56" s="28"/>
      <c r="B56" s="28"/>
      <c r="C56" s="28"/>
      <c r="D56" s="28"/>
      <c r="E56" s="28"/>
      <c r="F56" s="28"/>
      <c r="G56" s="28"/>
      <c r="H56" s="28"/>
      <c r="I56" s="92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</row>
    <row r="57" spans="1:31" ht="12.75" x14ac:dyDescent="0.2">
      <c r="A57" s="28"/>
      <c r="B57" s="28"/>
      <c r="C57" s="28"/>
      <c r="D57" s="28"/>
      <c r="E57" s="28"/>
      <c r="F57" s="28"/>
      <c r="G57" s="28"/>
      <c r="H57" s="28"/>
      <c r="I57" s="92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</row>
    <row r="58" spans="1:31" ht="12.75" x14ac:dyDescent="0.2">
      <c r="A58" s="28"/>
      <c r="B58" s="28"/>
      <c r="C58" s="28"/>
      <c r="D58" s="28"/>
      <c r="E58" s="28"/>
      <c r="F58" s="28"/>
      <c r="G58" s="28"/>
      <c r="H58" s="28"/>
      <c r="I58" s="92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</row>
    <row r="59" spans="1:31" ht="12.75" x14ac:dyDescent="0.2">
      <c r="A59" s="28"/>
      <c r="B59" s="28"/>
      <c r="C59" s="28"/>
      <c r="D59" s="28"/>
      <c r="E59" s="28"/>
      <c r="F59" s="28"/>
      <c r="G59" s="28"/>
      <c r="H59" s="28"/>
      <c r="I59" s="92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</row>
    <row r="60" spans="1:31" ht="12.75" x14ac:dyDescent="0.2">
      <c r="A60" s="28"/>
      <c r="B60" s="28"/>
      <c r="C60" s="28"/>
      <c r="D60" s="28"/>
      <c r="E60" s="28"/>
      <c r="F60" s="28"/>
      <c r="G60" s="28"/>
      <c r="H60" s="28"/>
      <c r="I60" s="92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</row>
    <row r="61" spans="1:31" ht="12.75" x14ac:dyDescent="0.2">
      <c r="A61" s="28"/>
      <c r="B61" s="28"/>
      <c r="C61" s="28"/>
      <c r="D61" s="28"/>
      <c r="E61" s="28"/>
      <c r="F61" s="28"/>
      <c r="G61" s="28"/>
      <c r="H61" s="28"/>
      <c r="I61" s="92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</row>
    <row r="62" spans="1:31" ht="12.75" x14ac:dyDescent="0.2">
      <c r="A62" s="28"/>
      <c r="B62" s="28"/>
      <c r="C62" s="28"/>
      <c r="D62" s="28"/>
      <c r="E62" s="28"/>
      <c r="F62" s="28"/>
      <c r="G62" s="28"/>
      <c r="H62" s="28"/>
      <c r="I62" s="92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</row>
    <row r="63" spans="1:31" ht="12.75" x14ac:dyDescent="0.2">
      <c r="A63" s="28"/>
      <c r="B63" s="28"/>
      <c r="C63" s="28"/>
      <c r="D63" s="28"/>
      <c r="E63" s="28"/>
      <c r="F63" s="28"/>
      <c r="G63" s="28"/>
      <c r="H63" s="28"/>
      <c r="I63" s="92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</row>
    <row r="64" spans="1:31" ht="12.75" x14ac:dyDescent="0.2">
      <c r="A64" s="28"/>
      <c r="B64" s="28"/>
      <c r="C64" s="28"/>
      <c r="D64" s="28"/>
      <c r="E64" s="28"/>
      <c r="F64" s="28"/>
      <c r="G64" s="28"/>
      <c r="H64" s="28"/>
      <c r="I64" s="92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</row>
    <row r="65" spans="1:31" ht="12.75" x14ac:dyDescent="0.2">
      <c r="A65" s="28"/>
      <c r="B65" s="28"/>
      <c r="C65" s="28"/>
      <c r="D65" s="28"/>
      <c r="E65" s="28"/>
      <c r="F65" s="28"/>
      <c r="G65" s="28"/>
      <c r="H65" s="28"/>
      <c r="I65" s="92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</row>
    <row r="66" spans="1:31" ht="12.75" x14ac:dyDescent="0.2">
      <c r="A66" s="28"/>
      <c r="B66" s="28"/>
      <c r="C66" s="28"/>
      <c r="D66" s="28"/>
      <c r="E66" s="28"/>
      <c r="F66" s="28"/>
      <c r="G66" s="28"/>
      <c r="H66" s="28"/>
      <c r="I66" s="92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</row>
    <row r="67" spans="1:31" ht="12.75" x14ac:dyDescent="0.2">
      <c r="A67" s="28"/>
      <c r="B67" s="28"/>
      <c r="C67" s="28"/>
      <c r="D67" s="28"/>
      <c r="E67" s="28"/>
      <c r="F67" s="28"/>
      <c r="G67" s="28"/>
      <c r="H67" s="28"/>
      <c r="I67" s="92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</row>
    <row r="68" spans="1:31" ht="12.75" x14ac:dyDescent="0.2">
      <c r="A68" s="28"/>
      <c r="B68" s="28"/>
      <c r="C68" s="28"/>
      <c r="D68" s="28"/>
      <c r="E68" s="28"/>
      <c r="F68" s="28"/>
      <c r="G68" s="28"/>
      <c r="H68" s="28"/>
      <c r="I68" s="92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</row>
    <row r="69" spans="1:31" ht="12.75" x14ac:dyDescent="0.2">
      <c r="A69" s="28"/>
      <c r="B69" s="28"/>
      <c r="C69" s="28"/>
      <c r="D69" s="28"/>
      <c r="E69" s="28"/>
      <c r="F69" s="28"/>
      <c r="G69" s="28"/>
      <c r="H69" s="28"/>
      <c r="I69" s="92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</row>
    <row r="70" spans="1:31" ht="12.75" x14ac:dyDescent="0.2">
      <c r="A70" s="28"/>
      <c r="B70" s="28"/>
      <c r="C70" s="28"/>
      <c r="D70" s="28"/>
      <c r="E70" s="28"/>
      <c r="F70" s="28"/>
      <c r="G70" s="28"/>
      <c r="H70" s="28"/>
      <c r="I70" s="92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</row>
    <row r="71" spans="1:31" ht="12.75" x14ac:dyDescent="0.2">
      <c r="A71" s="28"/>
      <c r="B71" s="28"/>
      <c r="C71" s="28"/>
      <c r="D71" s="28"/>
      <c r="E71" s="28"/>
      <c r="F71" s="28"/>
      <c r="G71" s="28"/>
      <c r="H71" s="28"/>
      <c r="I71" s="92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</row>
    <row r="72" spans="1:31" ht="12.75" x14ac:dyDescent="0.2">
      <c r="A72" s="28"/>
      <c r="B72" s="28"/>
      <c r="C72" s="28"/>
      <c r="D72" s="28"/>
      <c r="E72" s="28"/>
      <c r="F72" s="28"/>
      <c r="G72" s="28"/>
      <c r="H72" s="28"/>
      <c r="I72" s="92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</row>
    <row r="73" spans="1:31" ht="12.75" x14ac:dyDescent="0.2">
      <c r="A73" s="28"/>
      <c r="B73" s="28"/>
      <c r="C73" s="28"/>
      <c r="D73" s="28"/>
      <c r="E73" s="28"/>
      <c r="F73" s="28"/>
      <c r="G73" s="28"/>
      <c r="H73" s="28"/>
      <c r="I73" s="92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</row>
    <row r="74" spans="1:31" ht="12.75" x14ac:dyDescent="0.2">
      <c r="A74" s="28"/>
      <c r="B74" s="28"/>
      <c r="C74" s="28"/>
      <c r="D74" s="28"/>
      <c r="E74" s="28"/>
      <c r="F74" s="28"/>
      <c r="G74" s="28"/>
      <c r="H74" s="28"/>
      <c r="I74" s="92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</row>
    <row r="75" spans="1:31" ht="12.75" x14ac:dyDescent="0.2">
      <c r="A75" s="28"/>
      <c r="B75" s="28"/>
      <c r="C75" s="28"/>
      <c r="D75" s="28"/>
      <c r="E75" s="28"/>
      <c r="F75" s="28"/>
      <c r="G75" s="28"/>
      <c r="H75" s="28"/>
      <c r="I75" s="92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</row>
    <row r="76" spans="1:31" ht="12.75" x14ac:dyDescent="0.2">
      <c r="A76" s="28"/>
      <c r="B76" s="28"/>
      <c r="C76" s="28"/>
      <c r="D76" s="28"/>
      <c r="E76" s="28"/>
      <c r="F76" s="28"/>
      <c r="G76" s="28"/>
      <c r="H76" s="28"/>
      <c r="I76" s="92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</row>
    <row r="77" spans="1:31" ht="12.75" x14ac:dyDescent="0.2">
      <c r="A77" s="28"/>
      <c r="B77" s="28"/>
      <c r="C77" s="28"/>
      <c r="D77" s="28"/>
      <c r="E77" s="28"/>
      <c r="F77" s="28"/>
      <c r="G77" s="28"/>
      <c r="H77" s="28"/>
      <c r="I77" s="92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</row>
    <row r="78" spans="1:31" ht="12.75" x14ac:dyDescent="0.2">
      <c r="A78" s="28"/>
      <c r="B78" s="28"/>
      <c r="C78" s="28"/>
      <c r="D78" s="28"/>
      <c r="E78" s="28"/>
      <c r="F78" s="28"/>
      <c r="G78" s="28"/>
      <c r="H78" s="28"/>
      <c r="I78" s="92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</row>
    <row r="79" spans="1:31" ht="12.75" x14ac:dyDescent="0.2">
      <c r="A79" s="28"/>
      <c r="B79" s="28"/>
      <c r="C79" s="28"/>
      <c r="D79" s="28"/>
      <c r="E79" s="28"/>
      <c r="F79" s="28"/>
      <c r="G79" s="28"/>
      <c r="H79" s="28"/>
      <c r="I79" s="92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</row>
    <row r="80" spans="1:31" ht="12.75" x14ac:dyDescent="0.2">
      <c r="A80" s="28"/>
      <c r="B80" s="28"/>
      <c r="C80" s="28"/>
      <c r="D80" s="28"/>
      <c r="E80" s="28"/>
      <c r="F80" s="28"/>
      <c r="G80" s="28"/>
      <c r="H80" s="28"/>
      <c r="I80" s="92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</row>
    <row r="81" spans="1:31" ht="12.75" x14ac:dyDescent="0.2">
      <c r="A81" s="28"/>
      <c r="B81" s="28"/>
      <c r="C81" s="28"/>
      <c r="D81" s="28"/>
      <c r="E81" s="28"/>
      <c r="F81" s="28"/>
      <c r="G81" s="28"/>
      <c r="H81" s="28"/>
      <c r="I81" s="92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</row>
    <row r="82" spans="1:31" ht="12.75" x14ac:dyDescent="0.2">
      <c r="A82" s="28"/>
      <c r="B82" s="28"/>
      <c r="C82" s="28"/>
      <c r="D82" s="28"/>
      <c r="E82" s="28"/>
      <c r="F82" s="28"/>
      <c r="G82" s="28"/>
      <c r="H82" s="28"/>
      <c r="I82" s="92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</row>
    <row r="83" spans="1:31" ht="12.75" x14ac:dyDescent="0.2">
      <c r="A83" s="28"/>
      <c r="B83" s="28"/>
      <c r="C83" s="28"/>
      <c r="D83" s="28"/>
      <c r="E83" s="28"/>
      <c r="F83" s="28"/>
      <c r="G83" s="28"/>
      <c r="H83" s="28"/>
      <c r="I83" s="92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</row>
    <row r="84" spans="1:31" ht="12.75" x14ac:dyDescent="0.2">
      <c r="A84" s="28"/>
      <c r="B84" s="28"/>
      <c r="C84" s="28"/>
      <c r="D84" s="28"/>
      <c r="E84" s="28"/>
      <c r="F84" s="28"/>
      <c r="G84" s="28"/>
      <c r="H84" s="28"/>
      <c r="I84" s="92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</row>
    <row r="85" spans="1:31" ht="12.75" x14ac:dyDescent="0.2">
      <c r="A85" s="28"/>
      <c r="B85" s="28"/>
      <c r="C85" s="28"/>
      <c r="D85" s="28"/>
      <c r="E85" s="28"/>
      <c r="F85" s="28"/>
      <c r="G85" s="28"/>
      <c r="H85" s="28"/>
      <c r="I85" s="92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</row>
    <row r="86" spans="1:31" ht="12.75" x14ac:dyDescent="0.2">
      <c r="A86" s="28"/>
      <c r="B86" s="28"/>
      <c r="C86" s="28"/>
      <c r="D86" s="28"/>
      <c r="E86" s="28"/>
      <c r="F86" s="28"/>
      <c r="G86" s="28"/>
      <c r="H86" s="28"/>
      <c r="I86" s="92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</row>
    <row r="87" spans="1:31" ht="12.75" x14ac:dyDescent="0.2">
      <c r="A87" s="28"/>
      <c r="B87" s="28"/>
      <c r="C87" s="28"/>
      <c r="D87" s="28"/>
      <c r="E87" s="28"/>
      <c r="F87" s="28"/>
      <c r="G87" s="28"/>
      <c r="H87" s="28"/>
      <c r="I87" s="92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</row>
    <row r="88" spans="1:31" ht="12.75" x14ac:dyDescent="0.2">
      <c r="I88" s="92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</row>
    <row r="89" spans="1:31" ht="12.75" x14ac:dyDescent="0.2">
      <c r="I89" s="92"/>
      <c r="J89" s="28"/>
    </row>
    <row r="90" spans="1:31" ht="12.75" x14ac:dyDescent="0.2">
      <c r="I90" s="92"/>
      <c r="J90" s="28"/>
    </row>
    <row r="91" spans="1:31" ht="12.75" x14ac:dyDescent="0.2">
      <c r="I91" s="92"/>
      <c r="J91" s="28"/>
    </row>
    <row r="92" spans="1:31" ht="12.75" x14ac:dyDescent="0.2">
      <c r="I92" s="22"/>
    </row>
    <row r="93" spans="1:31" ht="12.75" x14ac:dyDescent="0.2">
      <c r="I93" s="22"/>
    </row>
    <row r="94" spans="1:31" ht="12.75" x14ac:dyDescent="0.2">
      <c r="I94" s="22"/>
    </row>
    <row r="95" spans="1:31" ht="12.75" x14ac:dyDescent="0.2">
      <c r="I95" s="22"/>
    </row>
    <row r="96" spans="1:31" ht="12.75" x14ac:dyDescent="0.2">
      <c r="I96" s="22"/>
    </row>
    <row r="97" spans="9:9" ht="12.75" x14ac:dyDescent="0.2">
      <c r="I97" s="22"/>
    </row>
    <row r="98" spans="9:9" ht="12.75" x14ac:dyDescent="0.2">
      <c r="I98" s="22"/>
    </row>
    <row r="99" spans="9:9" ht="12.75" x14ac:dyDescent="0.2">
      <c r="I99" s="22"/>
    </row>
    <row r="100" spans="9:9" ht="12.75" x14ac:dyDescent="0.2">
      <c r="I100" s="22"/>
    </row>
    <row r="101" spans="9:9" ht="12.75" x14ac:dyDescent="0.2">
      <c r="I101" s="22"/>
    </row>
    <row r="102" spans="9:9" ht="12.75" x14ac:dyDescent="0.2">
      <c r="I102" s="22"/>
    </row>
    <row r="103" spans="9:9" ht="12.75" x14ac:dyDescent="0.2">
      <c r="I103" s="22"/>
    </row>
    <row r="104" spans="9:9" ht="12.75" x14ac:dyDescent="0.2">
      <c r="I104" s="22"/>
    </row>
    <row r="105" spans="9:9" ht="12.75" x14ac:dyDescent="0.2">
      <c r="I105" s="22"/>
    </row>
    <row r="106" spans="9:9" ht="12.75" x14ac:dyDescent="0.2">
      <c r="I106" s="22"/>
    </row>
    <row r="107" spans="9:9" ht="12.75" x14ac:dyDescent="0.2">
      <c r="I107" s="22"/>
    </row>
    <row r="108" spans="9:9" ht="12.75" x14ac:dyDescent="0.2">
      <c r="I108" s="22"/>
    </row>
    <row r="109" spans="9:9" ht="12.75" x14ac:dyDescent="0.2">
      <c r="I109" s="22"/>
    </row>
    <row r="110" spans="9:9" ht="12.75" x14ac:dyDescent="0.2">
      <c r="I110" s="22"/>
    </row>
    <row r="111" spans="9:9" ht="12.75" x14ac:dyDescent="0.2">
      <c r="I111" s="22"/>
    </row>
    <row r="112" spans="9:9" ht="12.75" x14ac:dyDescent="0.2">
      <c r="I112" s="22"/>
    </row>
    <row r="113" spans="9:9" ht="12.75" x14ac:dyDescent="0.2">
      <c r="I113" s="22"/>
    </row>
    <row r="114" spans="9:9" ht="12.75" x14ac:dyDescent="0.2">
      <c r="I114" s="22"/>
    </row>
    <row r="115" spans="9:9" ht="12.75" x14ac:dyDescent="0.2">
      <c r="I115" s="22"/>
    </row>
    <row r="116" spans="9:9" ht="12.75" x14ac:dyDescent="0.2">
      <c r="I116" s="22"/>
    </row>
    <row r="117" spans="9:9" ht="12.75" x14ac:dyDescent="0.2">
      <c r="I117" s="22"/>
    </row>
    <row r="118" spans="9:9" ht="12.75" x14ac:dyDescent="0.2">
      <c r="I118" s="22"/>
    </row>
    <row r="119" spans="9:9" ht="12.75" x14ac:dyDescent="0.2">
      <c r="I119" s="22"/>
    </row>
    <row r="120" spans="9:9" ht="12.75" x14ac:dyDescent="0.2">
      <c r="I120" s="22"/>
    </row>
    <row r="121" spans="9:9" ht="12.75" x14ac:dyDescent="0.2">
      <c r="I121" s="22"/>
    </row>
    <row r="122" spans="9:9" ht="12.75" x14ac:dyDescent="0.2">
      <c r="I122" s="22"/>
    </row>
    <row r="123" spans="9:9" ht="12.75" x14ac:dyDescent="0.2">
      <c r="I123" s="22"/>
    </row>
    <row r="124" spans="9:9" ht="12.75" x14ac:dyDescent="0.2">
      <c r="I124" s="22"/>
    </row>
    <row r="125" spans="9:9" ht="12.75" x14ac:dyDescent="0.2">
      <c r="I125" s="22"/>
    </row>
    <row r="126" spans="9:9" ht="12.75" x14ac:dyDescent="0.2">
      <c r="I126" s="22"/>
    </row>
    <row r="127" spans="9:9" ht="12.75" x14ac:dyDescent="0.2">
      <c r="I127" s="22"/>
    </row>
    <row r="128" spans="9:9" ht="12.75" x14ac:dyDescent="0.2">
      <c r="I128" s="22"/>
    </row>
    <row r="129" spans="9:9" ht="12.75" x14ac:dyDescent="0.2">
      <c r="I129" s="22"/>
    </row>
    <row r="130" spans="9:9" ht="12.75" x14ac:dyDescent="0.2">
      <c r="I130" s="22"/>
    </row>
    <row r="131" spans="9:9" ht="12.75" x14ac:dyDescent="0.2">
      <c r="I131" s="22"/>
    </row>
    <row r="132" spans="9:9" ht="12.75" x14ac:dyDescent="0.2">
      <c r="I132" s="22"/>
    </row>
    <row r="133" spans="9:9" ht="12.75" x14ac:dyDescent="0.2">
      <c r="I133" s="22"/>
    </row>
    <row r="134" spans="9:9" ht="12.75" x14ac:dyDescent="0.2">
      <c r="I134" s="22"/>
    </row>
    <row r="135" spans="9:9" ht="12.75" x14ac:dyDescent="0.2">
      <c r="I135" s="22"/>
    </row>
    <row r="136" spans="9:9" ht="12.75" x14ac:dyDescent="0.2">
      <c r="I136" s="22"/>
    </row>
    <row r="137" spans="9:9" ht="12.75" x14ac:dyDescent="0.2">
      <c r="I137" s="22"/>
    </row>
    <row r="138" spans="9:9" ht="12.75" x14ac:dyDescent="0.2">
      <c r="I138" s="22"/>
    </row>
    <row r="139" spans="9:9" ht="12.75" x14ac:dyDescent="0.2">
      <c r="I139" s="22"/>
    </row>
    <row r="140" spans="9:9" ht="12.75" x14ac:dyDescent="0.2">
      <c r="I140" s="22"/>
    </row>
    <row r="141" spans="9:9" ht="12.75" x14ac:dyDescent="0.2">
      <c r="I141" s="22"/>
    </row>
    <row r="142" spans="9:9" ht="12.75" x14ac:dyDescent="0.2">
      <c r="I142" s="22"/>
    </row>
    <row r="143" spans="9:9" ht="12.75" x14ac:dyDescent="0.2">
      <c r="I143" s="22"/>
    </row>
    <row r="144" spans="9:9" ht="12.75" x14ac:dyDescent="0.2">
      <c r="I144" s="22"/>
    </row>
    <row r="145" spans="9:9" ht="12.75" x14ac:dyDescent="0.2">
      <c r="I145" s="22"/>
    </row>
    <row r="146" spans="9:9" ht="12.75" x14ac:dyDescent="0.2">
      <c r="I146" s="22"/>
    </row>
    <row r="147" spans="9:9" ht="12.75" x14ac:dyDescent="0.2">
      <c r="I147" s="22"/>
    </row>
    <row r="148" spans="9:9" ht="12.75" x14ac:dyDescent="0.2">
      <c r="I148" s="22"/>
    </row>
    <row r="149" spans="9:9" ht="12.75" x14ac:dyDescent="0.2">
      <c r="I149" s="22"/>
    </row>
    <row r="150" spans="9:9" ht="12.75" x14ac:dyDescent="0.2">
      <c r="I150" s="22"/>
    </row>
    <row r="151" spans="9:9" ht="12.75" x14ac:dyDescent="0.2">
      <c r="I151" s="22"/>
    </row>
    <row r="152" spans="9:9" ht="12.75" x14ac:dyDescent="0.2">
      <c r="I152" s="22"/>
    </row>
    <row r="153" spans="9:9" ht="12.75" x14ac:dyDescent="0.2">
      <c r="I153" s="22"/>
    </row>
    <row r="154" spans="9:9" ht="12.75" x14ac:dyDescent="0.2">
      <c r="I154" s="22"/>
    </row>
    <row r="155" spans="9:9" ht="12.75" x14ac:dyDescent="0.2">
      <c r="I155" s="22"/>
    </row>
    <row r="156" spans="9:9" ht="12.75" x14ac:dyDescent="0.2">
      <c r="I156" s="22"/>
    </row>
    <row r="157" spans="9:9" ht="12.75" x14ac:dyDescent="0.2">
      <c r="I157" s="22"/>
    </row>
    <row r="158" spans="9:9" ht="12.75" x14ac:dyDescent="0.2">
      <c r="I158" s="22"/>
    </row>
    <row r="159" spans="9:9" ht="12.75" x14ac:dyDescent="0.2">
      <c r="I159" s="22"/>
    </row>
    <row r="160" spans="9:9" ht="12.75" x14ac:dyDescent="0.2">
      <c r="I160" s="22"/>
    </row>
    <row r="161" spans="9:9" ht="12.75" x14ac:dyDescent="0.2">
      <c r="I161" s="22"/>
    </row>
    <row r="162" spans="9:9" ht="12.75" x14ac:dyDescent="0.2">
      <c r="I162" s="22"/>
    </row>
    <row r="163" spans="9:9" ht="12.75" x14ac:dyDescent="0.2">
      <c r="I163" s="22"/>
    </row>
    <row r="164" spans="9:9" ht="12.75" x14ac:dyDescent="0.2">
      <c r="I164" s="22"/>
    </row>
    <row r="165" spans="9:9" ht="12.75" x14ac:dyDescent="0.2">
      <c r="I165" s="22"/>
    </row>
    <row r="166" spans="9:9" ht="12.75" x14ac:dyDescent="0.2">
      <c r="I166" s="22"/>
    </row>
    <row r="167" spans="9:9" ht="12.75" x14ac:dyDescent="0.2">
      <c r="I167" s="22"/>
    </row>
    <row r="168" spans="9:9" ht="12.75" x14ac:dyDescent="0.2">
      <c r="I168" s="22"/>
    </row>
    <row r="169" spans="9:9" ht="12.75" x14ac:dyDescent="0.2">
      <c r="I169" s="22"/>
    </row>
    <row r="170" spans="9:9" ht="12.75" x14ac:dyDescent="0.2">
      <c r="I170" s="22"/>
    </row>
    <row r="171" spans="9:9" ht="12.75" x14ac:dyDescent="0.2">
      <c r="I171" s="22"/>
    </row>
    <row r="172" spans="9:9" ht="12.75" x14ac:dyDescent="0.2">
      <c r="I172" s="22"/>
    </row>
    <row r="173" spans="9:9" ht="12.75" x14ac:dyDescent="0.2">
      <c r="I173" s="22"/>
    </row>
    <row r="174" spans="9:9" ht="12.75" x14ac:dyDescent="0.2">
      <c r="I174" s="22"/>
    </row>
    <row r="175" spans="9:9" ht="12.75" x14ac:dyDescent="0.2">
      <c r="I175" s="22"/>
    </row>
    <row r="176" spans="9:9" ht="12.75" x14ac:dyDescent="0.2">
      <c r="I176" s="22"/>
    </row>
    <row r="177" spans="9:9" ht="12.75" x14ac:dyDescent="0.2">
      <c r="I177" s="22"/>
    </row>
    <row r="178" spans="9:9" ht="12.75" x14ac:dyDescent="0.2">
      <c r="I178" s="22"/>
    </row>
    <row r="179" spans="9:9" ht="12.75" x14ac:dyDescent="0.2">
      <c r="I179" s="22"/>
    </row>
    <row r="180" spans="9:9" ht="12.75" x14ac:dyDescent="0.2">
      <c r="I180" s="22"/>
    </row>
    <row r="181" spans="9:9" ht="12.75" x14ac:dyDescent="0.2">
      <c r="I181" s="22"/>
    </row>
    <row r="182" spans="9:9" ht="12.75" x14ac:dyDescent="0.2">
      <c r="I182" s="22"/>
    </row>
    <row r="183" spans="9:9" ht="12.75" x14ac:dyDescent="0.2">
      <c r="I183" s="22"/>
    </row>
    <row r="184" spans="9:9" ht="12.75" x14ac:dyDescent="0.2">
      <c r="I184" s="22"/>
    </row>
    <row r="185" spans="9:9" ht="12.75" x14ac:dyDescent="0.2">
      <c r="I185" s="22"/>
    </row>
    <row r="186" spans="9:9" ht="12.75" x14ac:dyDescent="0.2">
      <c r="I186" s="22"/>
    </row>
    <row r="187" spans="9:9" ht="12.75" x14ac:dyDescent="0.2">
      <c r="I187" s="22"/>
    </row>
    <row r="188" spans="9:9" ht="12.75" x14ac:dyDescent="0.2">
      <c r="I188" s="22"/>
    </row>
    <row r="189" spans="9:9" ht="12.75" x14ac:dyDescent="0.2">
      <c r="I189" s="22"/>
    </row>
    <row r="190" spans="9:9" ht="12.75" x14ac:dyDescent="0.2">
      <c r="I190" s="22"/>
    </row>
    <row r="191" spans="9:9" ht="12.75" x14ac:dyDescent="0.2">
      <c r="I191" s="22"/>
    </row>
    <row r="192" spans="9:9" ht="12.75" x14ac:dyDescent="0.2">
      <c r="I192" s="22"/>
    </row>
    <row r="193" spans="9:9" ht="12.75" x14ac:dyDescent="0.2">
      <c r="I193" s="22"/>
    </row>
    <row r="194" spans="9:9" ht="12.75" x14ac:dyDescent="0.2">
      <c r="I194" s="22"/>
    </row>
    <row r="195" spans="9:9" ht="12.75" x14ac:dyDescent="0.2">
      <c r="I195" s="22"/>
    </row>
    <row r="196" spans="9:9" ht="12.75" x14ac:dyDescent="0.2">
      <c r="I196" s="22"/>
    </row>
    <row r="197" spans="9:9" ht="12.75" x14ac:dyDescent="0.2">
      <c r="I197" s="22"/>
    </row>
    <row r="198" spans="9:9" ht="12.75" x14ac:dyDescent="0.2">
      <c r="I198" s="22"/>
    </row>
    <row r="199" spans="9:9" ht="12.75" x14ac:dyDescent="0.2">
      <c r="I199" s="22"/>
    </row>
    <row r="200" spans="9:9" ht="12.75" x14ac:dyDescent="0.2">
      <c r="I200" s="22"/>
    </row>
    <row r="201" spans="9:9" ht="12.75" x14ac:dyDescent="0.2">
      <c r="I201" s="22"/>
    </row>
    <row r="202" spans="9:9" ht="12.75" x14ac:dyDescent="0.2">
      <c r="I202" s="22"/>
    </row>
    <row r="203" spans="9:9" ht="12.75" x14ac:dyDescent="0.2">
      <c r="I203" s="22"/>
    </row>
    <row r="204" spans="9:9" ht="12.75" x14ac:dyDescent="0.2">
      <c r="I204" s="22"/>
    </row>
    <row r="205" spans="9:9" ht="12.75" x14ac:dyDescent="0.2">
      <c r="I205" s="22"/>
    </row>
    <row r="206" spans="9:9" ht="12.75" x14ac:dyDescent="0.2">
      <c r="I206" s="22"/>
    </row>
    <row r="207" spans="9:9" ht="12.75" x14ac:dyDescent="0.2">
      <c r="I207" s="22"/>
    </row>
    <row r="208" spans="9:9" ht="12.75" x14ac:dyDescent="0.2">
      <c r="I208" s="22"/>
    </row>
    <row r="209" spans="9:9" ht="12.75" x14ac:dyDescent="0.2">
      <c r="I209" s="22"/>
    </row>
    <row r="210" spans="9:9" ht="12.75" x14ac:dyDescent="0.2">
      <c r="I210" s="22"/>
    </row>
    <row r="211" spans="9:9" ht="12.75" x14ac:dyDescent="0.2">
      <c r="I211" s="22"/>
    </row>
    <row r="212" spans="9:9" ht="12.75" x14ac:dyDescent="0.2">
      <c r="I212" s="22"/>
    </row>
    <row r="213" spans="9:9" ht="12.75" x14ac:dyDescent="0.2">
      <c r="I213" s="22"/>
    </row>
    <row r="214" spans="9:9" ht="12.75" x14ac:dyDescent="0.2">
      <c r="I214" s="22"/>
    </row>
    <row r="215" spans="9:9" ht="12.75" x14ac:dyDescent="0.2">
      <c r="I215" s="22"/>
    </row>
    <row r="216" spans="9:9" ht="12.75" x14ac:dyDescent="0.2">
      <c r="I216" s="22"/>
    </row>
    <row r="217" spans="9:9" ht="12.75" x14ac:dyDescent="0.2">
      <c r="I217" s="22"/>
    </row>
    <row r="218" spans="9:9" ht="12.75" x14ac:dyDescent="0.2">
      <c r="I218" s="22"/>
    </row>
    <row r="219" spans="9:9" ht="12.75" x14ac:dyDescent="0.2">
      <c r="I219" s="22"/>
    </row>
    <row r="220" spans="9:9" ht="12.75" x14ac:dyDescent="0.2">
      <c r="I220" s="22"/>
    </row>
    <row r="221" spans="9:9" ht="12.75" x14ac:dyDescent="0.2">
      <c r="I221" s="22"/>
    </row>
    <row r="222" spans="9:9" ht="12.75" x14ac:dyDescent="0.2">
      <c r="I222" s="22"/>
    </row>
    <row r="223" spans="9:9" ht="12.75" x14ac:dyDescent="0.2">
      <c r="I223" s="22"/>
    </row>
    <row r="224" spans="9:9" ht="12.75" x14ac:dyDescent="0.2">
      <c r="I224" s="22"/>
    </row>
    <row r="225" spans="9:9" ht="12.75" x14ac:dyDescent="0.2">
      <c r="I225" s="22"/>
    </row>
    <row r="226" spans="9:9" ht="12.75" x14ac:dyDescent="0.2">
      <c r="I226" s="22"/>
    </row>
    <row r="227" spans="9:9" ht="12.75" x14ac:dyDescent="0.2">
      <c r="I227" s="22"/>
    </row>
    <row r="228" spans="9:9" ht="12.75" x14ac:dyDescent="0.2">
      <c r="I228" s="22"/>
    </row>
    <row r="229" spans="9:9" ht="12.75" x14ac:dyDescent="0.2">
      <c r="I229" s="22"/>
    </row>
    <row r="230" spans="9:9" ht="12.75" x14ac:dyDescent="0.2">
      <c r="I230" s="22"/>
    </row>
    <row r="231" spans="9:9" ht="12.75" x14ac:dyDescent="0.2">
      <c r="I231" s="22"/>
    </row>
    <row r="232" spans="9:9" ht="12.75" x14ac:dyDescent="0.2">
      <c r="I232" s="22"/>
    </row>
    <row r="233" spans="9:9" ht="12.75" x14ac:dyDescent="0.2">
      <c r="I233" s="22"/>
    </row>
    <row r="234" spans="9:9" ht="12.75" x14ac:dyDescent="0.2">
      <c r="I234" s="22"/>
    </row>
    <row r="235" spans="9:9" ht="12.75" x14ac:dyDescent="0.2">
      <c r="I235" s="22"/>
    </row>
    <row r="236" spans="9:9" ht="12.75" x14ac:dyDescent="0.2">
      <c r="I236" s="22"/>
    </row>
    <row r="237" spans="9:9" ht="12.75" x14ac:dyDescent="0.2">
      <c r="I237" s="22"/>
    </row>
    <row r="238" spans="9:9" ht="12.75" x14ac:dyDescent="0.2">
      <c r="I238" s="22"/>
    </row>
    <row r="239" spans="9:9" ht="12.75" x14ac:dyDescent="0.2">
      <c r="I239" s="22"/>
    </row>
    <row r="240" spans="9:9" ht="12.75" x14ac:dyDescent="0.2">
      <c r="I240" s="22"/>
    </row>
    <row r="241" spans="9:9" ht="12.75" x14ac:dyDescent="0.2">
      <c r="I241" s="22"/>
    </row>
    <row r="242" spans="9:9" ht="12.75" x14ac:dyDescent="0.2">
      <c r="I242" s="22"/>
    </row>
    <row r="243" spans="9:9" ht="12.75" x14ac:dyDescent="0.2">
      <c r="I243" s="22"/>
    </row>
    <row r="244" spans="9:9" ht="12.75" x14ac:dyDescent="0.2">
      <c r="I244" s="22"/>
    </row>
    <row r="245" spans="9:9" ht="12.75" x14ac:dyDescent="0.2">
      <c r="I245" s="22"/>
    </row>
    <row r="246" spans="9:9" ht="12.75" x14ac:dyDescent="0.2">
      <c r="I246" s="22"/>
    </row>
    <row r="247" spans="9:9" ht="12.75" x14ac:dyDescent="0.2">
      <c r="I247" s="22"/>
    </row>
    <row r="248" spans="9:9" ht="12.75" x14ac:dyDescent="0.2">
      <c r="I248" s="22"/>
    </row>
    <row r="249" spans="9:9" ht="12.75" x14ac:dyDescent="0.2">
      <c r="I249" s="22"/>
    </row>
    <row r="250" spans="9:9" ht="12.75" x14ac:dyDescent="0.2">
      <c r="I250" s="22"/>
    </row>
    <row r="251" spans="9:9" ht="12.75" x14ac:dyDescent="0.2">
      <c r="I251" s="22"/>
    </row>
    <row r="252" spans="9:9" ht="12.75" x14ac:dyDescent="0.2">
      <c r="I252" s="22"/>
    </row>
    <row r="253" spans="9:9" ht="12.75" x14ac:dyDescent="0.2">
      <c r="I253" s="22"/>
    </row>
    <row r="254" spans="9:9" ht="12.75" x14ac:dyDescent="0.2">
      <c r="I254" s="22"/>
    </row>
    <row r="255" spans="9:9" ht="12.75" x14ac:dyDescent="0.2">
      <c r="I255" s="22"/>
    </row>
    <row r="256" spans="9:9" ht="12.75" x14ac:dyDescent="0.2">
      <c r="I256" s="22"/>
    </row>
    <row r="257" spans="9:9" ht="12.75" x14ac:dyDescent="0.2">
      <c r="I257" s="22"/>
    </row>
    <row r="258" spans="9:9" ht="12.75" x14ac:dyDescent="0.2">
      <c r="I258" s="22"/>
    </row>
    <row r="259" spans="9:9" ht="12.75" x14ac:dyDescent="0.2">
      <c r="I259" s="22"/>
    </row>
    <row r="260" spans="9:9" ht="12.75" x14ac:dyDescent="0.2">
      <c r="I260" s="22"/>
    </row>
    <row r="261" spans="9:9" ht="12.75" x14ac:dyDescent="0.2">
      <c r="I261" s="22"/>
    </row>
    <row r="262" spans="9:9" ht="12.75" x14ac:dyDescent="0.2">
      <c r="I262" s="22"/>
    </row>
    <row r="263" spans="9:9" ht="12.75" x14ac:dyDescent="0.2">
      <c r="I263" s="22"/>
    </row>
    <row r="264" spans="9:9" ht="12.75" x14ac:dyDescent="0.2">
      <c r="I264" s="22"/>
    </row>
    <row r="265" spans="9:9" ht="12.75" x14ac:dyDescent="0.2">
      <c r="I265" s="22"/>
    </row>
    <row r="266" spans="9:9" ht="12.75" x14ac:dyDescent="0.2">
      <c r="I266" s="22"/>
    </row>
    <row r="267" spans="9:9" ht="12.75" x14ac:dyDescent="0.2">
      <c r="I267" s="22"/>
    </row>
    <row r="268" spans="9:9" ht="12.75" x14ac:dyDescent="0.2">
      <c r="I268" s="22"/>
    </row>
    <row r="269" spans="9:9" ht="12.75" x14ac:dyDescent="0.2">
      <c r="I269" s="22"/>
    </row>
    <row r="270" spans="9:9" ht="12.75" x14ac:dyDescent="0.2">
      <c r="I270" s="22"/>
    </row>
    <row r="271" spans="9:9" ht="12.75" x14ac:dyDescent="0.2">
      <c r="I271" s="22"/>
    </row>
    <row r="272" spans="9:9" ht="12.75" x14ac:dyDescent="0.2">
      <c r="I272" s="22"/>
    </row>
    <row r="273" spans="9:9" ht="12.75" x14ac:dyDescent="0.2">
      <c r="I273" s="22"/>
    </row>
    <row r="274" spans="9:9" ht="12.75" x14ac:dyDescent="0.2">
      <c r="I274" s="22"/>
    </row>
    <row r="275" spans="9:9" ht="12.75" x14ac:dyDescent="0.2">
      <c r="I275" s="22"/>
    </row>
    <row r="276" spans="9:9" ht="12.75" x14ac:dyDescent="0.2">
      <c r="I276" s="22"/>
    </row>
    <row r="277" spans="9:9" ht="12.75" x14ac:dyDescent="0.2">
      <c r="I277" s="22"/>
    </row>
    <row r="278" spans="9:9" ht="12.75" x14ac:dyDescent="0.2">
      <c r="I278" s="22"/>
    </row>
    <row r="279" spans="9:9" ht="12.75" x14ac:dyDescent="0.2">
      <c r="I279" s="22"/>
    </row>
    <row r="280" spans="9:9" ht="12.75" x14ac:dyDescent="0.2">
      <c r="I280" s="22"/>
    </row>
    <row r="281" spans="9:9" ht="12.75" x14ac:dyDescent="0.2">
      <c r="I281" s="22"/>
    </row>
    <row r="282" spans="9:9" ht="12.75" x14ac:dyDescent="0.2">
      <c r="I282" s="22"/>
    </row>
    <row r="283" spans="9:9" ht="12.75" x14ac:dyDescent="0.2">
      <c r="I283" s="22"/>
    </row>
    <row r="284" spans="9:9" ht="12.75" x14ac:dyDescent="0.2">
      <c r="I284" s="22"/>
    </row>
    <row r="285" spans="9:9" ht="12.75" x14ac:dyDescent="0.2">
      <c r="I285" s="22"/>
    </row>
    <row r="286" spans="9:9" ht="12.75" x14ac:dyDescent="0.2">
      <c r="I286" s="22"/>
    </row>
    <row r="287" spans="9:9" ht="12.75" x14ac:dyDescent="0.2">
      <c r="I287" s="22"/>
    </row>
    <row r="288" spans="9:9" ht="12.75" x14ac:dyDescent="0.2">
      <c r="I288" s="22"/>
    </row>
    <row r="289" spans="9:9" ht="12.75" x14ac:dyDescent="0.2">
      <c r="I289" s="22"/>
    </row>
    <row r="290" spans="9:9" ht="12.75" x14ac:dyDescent="0.2">
      <c r="I290" s="22"/>
    </row>
    <row r="291" spans="9:9" ht="12.75" x14ac:dyDescent="0.2">
      <c r="I291" s="22"/>
    </row>
    <row r="292" spans="9:9" ht="12.75" x14ac:dyDescent="0.2">
      <c r="I292" s="22"/>
    </row>
    <row r="293" spans="9:9" ht="12.75" x14ac:dyDescent="0.2">
      <c r="I293" s="22"/>
    </row>
    <row r="294" spans="9:9" ht="12.75" x14ac:dyDescent="0.2">
      <c r="I294" s="22"/>
    </row>
    <row r="295" spans="9:9" ht="12.75" x14ac:dyDescent="0.2">
      <c r="I295" s="22"/>
    </row>
    <row r="296" spans="9:9" ht="12.75" x14ac:dyDescent="0.2">
      <c r="I296" s="22"/>
    </row>
    <row r="297" spans="9:9" ht="12.75" x14ac:dyDescent="0.2">
      <c r="I297" s="22"/>
    </row>
    <row r="298" spans="9:9" ht="12.75" x14ac:dyDescent="0.2">
      <c r="I298" s="22"/>
    </row>
    <row r="299" spans="9:9" ht="12.75" x14ac:dyDescent="0.2">
      <c r="I299" s="22"/>
    </row>
    <row r="300" spans="9:9" ht="12.75" x14ac:dyDescent="0.2">
      <c r="I300" s="22"/>
    </row>
    <row r="301" spans="9:9" ht="12.75" x14ac:dyDescent="0.2">
      <c r="I301" s="22"/>
    </row>
    <row r="302" spans="9:9" ht="12.75" x14ac:dyDescent="0.2">
      <c r="I302" s="22"/>
    </row>
    <row r="303" spans="9:9" ht="12.75" x14ac:dyDescent="0.2">
      <c r="I303" s="22"/>
    </row>
    <row r="304" spans="9:9" ht="12.75" x14ac:dyDescent="0.2">
      <c r="I304" s="22"/>
    </row>
    <row r="305" spans="9:9" ht="12.75" x14ac:dyDescent="0.2">
      <c r="I305" s="22"/>
    </row>
    <row r="306" spans="9:9" ht="12.75" x14ac:dyDescent="0.2">
      <c r="I306" s="22"/>
    </row>
    <row r="307" spans="9:9" ht="12.75" x14ac:dyDescent="0.2">
      <c r="I307" s="22"/>
    </row>
    <row r="308" spans="9:9" ht="12.75" x14ac:dyDescent="0.2">
      <c r="I308" s="22"/>
    </row>
    <row r="309" spans="9:9" ht="12.75" x14ac:dyDescent="0.2">
      <c r="I309" s="22"/>
    </row>
    <row r="310" spans="9:9" ht="12.75" x14ac:dyDescent="0.2">
      <c r="I310" s="22"/>
    </row>
    <row r="311" spans="9:9" ht="12.75" x14ac:dyDescent="0.2">
      <c r="I311" s="22"/>
    </row>
    <row r="312" spans="9:9" ht="12.75" x14ac:dyDescent="0.2">
      <c r="I312" s="22"/>
    </row>
    <row r="313" spans="9:9" ht="12.75" x14ac:dyDescent="0.2">
      <c r="I313" s="22"/>
    </row>
    <row r="314" spans="9:9" ht="12.75" x14ac:dyDescent="0.2">
      <c r="I314" s="22"/>
    </row>
    <row r="315" spans="9:9" ht="12.75" x14ac:dyDescent="0.2">
      <c r="I315" s="22"/>
    </row>
    <row r="316" spans="9:9" ht="12.75" x14ac:dyDescent="0.2">
      <c r="I316" s="22"/>
    </row>
    <row r="317" spans="9:9" ht="12.75" x14ac:dyDescent="0.2">
      <c r="I317" s="22"/>
    </row>
    <row r="318" spans="9:9" ht="12.75" x14ac:dyDescent="0.2">
      <c r="I318" s="22"/>
    </row>
    <row r="319" spans="9:9" ht="12.75" x14ac:dyDescent="0.2">
      <c r="I319" s="22"/>
    </row>
    <row r="320" spans="9:9" ht="12.75" x14ac:dyDescent="0.2">
      <c r="I320" s="22"/>
    </row>
    <row r="321" spans="9:9" ht="12.75" x14ac:dyDescent="0.2">
      <c r="I321" s="22"/>
    </row>
    <row r="322" spans="9:9" ht="12.75" x14ac:dyDescent="0.2">
      <c r="I322" s="22"/>
    </row>
    <row r="323" spans="9:9" ht="12.75" x14ac:dyDescent="0.2">
      <c r="I323" s="22"/>
    </row>
    <row r="324" spans="9:9" ht="12.75" x14ac:dyDescent="0.2">
      <c r="I324" s="22"/>
    </row>
    <row r="325" spans="9:9" ht="12.75" x14ac:dyDescent="0.2">
      <c r="I325" s="22"/>
    </row>
    <row r="326" spans="9:9" ht="12.75" x14ac:dyDescent="0.2">
      <c r="I326" s="22"/>
    </row>
    <row r="327" spans="9:9" ht="12.75" x14ac:dyDescent="0.2">
      <c r="I327" s="22"/>
    </row>
    <row r="328" spans="9:9" ht="12.75" x14ac:dyDescent="0.2">
      <c r="I328" s="22"/>
    </row>
    <row r="329" spans="9:9" ht="12.75" x14ac:dyDescent="0.2">
      <c r="I329" s="22"/>
    </row>
    <row r="330" spans="9:9" ht="12.75" x14ac:dyDescent="0.2">
      <c r="I330" s="22"/>
    </row>
    <row r="331" spans="9:9" ht="12.75" x14ac:dyDescent="0.2">
      <c r="I331" s="22"/>
    </row>
    <row r="332" spans="9:9" ht="12.75" x14ac:dyDescent="0.2">
      <c r="I332" s="22"/>
    </row>
    <row r="333" spans="9:9" ht="12.75" x14ac:dyDescent="0.2">
      <c r="I333" s="22"/>
    </row>
    <row r="334" spans="9:9" ht="12.75" x14ac:dyDescent="0.2">
      <c r="I334" s="22"/>
    </row>
    <row r="335" spans="9:9" ht="12.75" x14ac:dyDescent="0.2">
      <c r="I335" s="22"/>
    </row>
    <row r="336" spans="9:9" ht="12.75" x14ac:dyDescent="0.2">
      <c r="I336" s="22"/>
    </row>
    <row r="337" spans="9:9" ht="12.75" x14ac:dyDescent="0.2">
      <c r="I337" s="22"/>
    </row>
    <row r="338" spans="9:9" ht="12.75" x14ac:dyDescent="0.2">
      <c r="I338" s="22"/>
    </row>
    <row r="339" spans="9:9" ht="12.75" x14ac:dyDescent="0.2">
      <c r="I339" s="22"/>
    </row>
    <row r="340" spans="9:9" ht="12.75" x14ac:dyDescent="0.2">
      <c r="I340" s="22"/>
    </row>
    <row r="341" spans="9:9" ht="12.75" x14ac:dyDescent="0.2">
      <c r="I341" s="22"/>
    </row>
    <row r="342" spans="9:9" ht="12.75" x14ac:dyDescent="0.2">
      <c r="I342" s="22"/>
    </row>
    <row r="343" spans="9:9" ht="12.75" x14ac:dyDescent="0.2">
      <c r="I343" s="22"/>
    </row>
    <row r="344" spans="9:9" ht="12.75" x14ac:dyDescent="0.2">
      <c r="I344" s="22"/>
    </row>
    <row r="345" spans="9:9" ht="12.75" x14ac:dyDescent="0.2">
      <c r="I345" s="22"/>
    </row>
    <row r="346" spans="9:9" ht="12.75" x14ac:dyDescent="0.2">
      <c r="I346" s="22"/>
    </row>
    <row r="347" spans="9:9" ht="12.75" x14ac:dyDescent="0.2">
      <c r="I347" s="22"/>
    </row>
    <row r="348" spans="9:9" ht="12.75" x14ac:dyDescent="0.2">
      <c r="I348" s="22"/>
    </row>
    <row r="349" spans="9:9" ht="12.75" x14ac:dyDescent="0.2">
      <c r="I349" s="22"/>
    </row>
    <row r="350" spans="9:9" ht="12.75" x14ac:dyDescent="0.2">
      <c r="I350" s="22"/>
    </row>
    <row r="351" spans="9:9" ht="12.75" x14ac:dyDescent="0.2">
      <c r="I351" s="22"/>
    </row>
    <row r="352" spans="9:9" ht="12.75" x14ac:dyDescent="0.2">
      <c r="I352" s="22"/>
    </row>
    <row r="353" spans="9:9" ht="12.75" x14ac:dyDescent="0.2">
      <c r="I353" s="22"/>
    </row>
    <row r="354" spans="9:9" ht="12.75" x14ac:dyDescent="0.2">
      <c r="I354" s="22"/>
    </row>
    <row r="355" spans="9:9" ht="12.75" x14ac:dyDescent="0.2">
      <c r="I355" s="22"/>
    </row>
    <row r="356" spans="9:9" ht="12.75" x14ac:dyDescent="0.2">
      <c r="I356" s="22"/>
    </row>
    <row r="357" spans="9:9" ht="12.75" x14ac:dyDescent="0.2">
      <c r="I357" s="22"/>
    </row>
    <row r="358" spans="9:9" ht="12.75" x14ac:dyDescent="0.2">
      <c r="I358" s="22"/>
    </row>
    <row r="359" spans="9:9" ht="12.75" x14ac:dyDescent="0.2">
      <c r="I359" s="22"/>
    </row>
    <row r="360" spans="9:9" ht="12.75" x14ac:dyDescent="0.2">
      <c r="I360" s="22"/>
    </row>
    <row r="361" spans="9:9" ht="12.75" x14ac:dyDescent="0.2">
      <c r="I361" s="22"/>
    </row>
    <row r="362" spans="9:9" ht="12.75" x14ac:dyDescent="0.2">
      <c r="I362" s="22"/>
    </row>
    <row r="363" spans="9:9" ht="12.75" x14ac:dyDescent="0.2">
      <c r="I363" s="22"/>
    </row>
    <row r="364" spans="9:9" ht="12.75" x14ac:dyDescent="0.2">
      <c r="I364" s="22"/>
    </row>
    <row r="365" spans="9:9" ht="12.75" x14ac:dyDescent="0.2">
      <c r="I365" s="22"/>
    </row>
    <row r="366" spans="9:9" ht="12.75" x14ac:dyDescent="0.2">
      <c r="I366" s="22"/>
    </row>
    <row r="367" spans="9:9" ht="12.75" x14ac:dyDescent="0.2">
      <c r="I367" s="22"/>
    </row>
    <row r="368" spans="9:9" ht="12.75" x14ac:dyDescent="0.2">
      <c r="I368" s="22"/>
    </row>
    <row r="369" spans="9:9" ht="12.75" x14ac:dyDescent="0.2">
      <c r="I369" s="22"/>
    </row>
    <row r="370" spans="9:9" ht="12.75" x14ac:dyDescent="0.2">
      <c r="I370" s="22"/>
    </row>
    <row r="371" spans="9:9" ht="12.75" x14ac:dyDescent="0.2">
      <c r="I371" s="22"/>
    </row>
    <row r="372" spans="9:9" ht="12.75" x14ac:dyDescent="0.2">
      <c r="I372" s="22"/>
    </row>
    <row r="373" spans="9:9" ht="12.75" x14ac:dyDescent="0.2">
      <c r="I373" s="22"/>
    </row>
    <row r="374" spans="9:9" ht="12.75" x14ac:dyDescent="0.2">
      <c r="I374" s="22"/>
    </row>
    <row r="375" spans="9:9" ht="12.75" x14ac:dyDescent="0.2">
      <c r="I375" s="22"/>
    </row>
    <row r="376" spans="9:9" ht="12.75" x14ac:dyDescent="0.2">
      <c r="I376" s="22"/>
    </row>
    <row r="377" spans="9:9" ht="12.75" x14ac:dyDescent="0.2">
      <c r="I377" s="22"/>
    </row>
    <row r="378" spans="9:9" ht="12.75" x14ac:dyDescent="0.2">
      <c r="I378" s="22"/>
    </row>
    <row r="379" spans="9:9" ht="12.75" x14ac:dyDescent="0.2">
      <c r="I379" s="22"/>
    </row>
    <row r="380" spans="9:9" ht="12.75" x14ac:dyDescent="0.2">
      <c r="I380" s="22"/>
    </row>
    <row r="381" spans="9:9" ht="12.75" x14ac:dyDescent="0.2">
      <c r="I381" s="22"/>
    </row>
    <row r="382" spans="9:9" ht="12.75" x14ac:dyDescent="0.2">
      <c r="I382" s="22"/>
    </row>
    <row r="383" spans="9:9" ht="12.75" x14ac:dyDescent="0.2">
      <c r="I383" s="22"/>
    </row>
    <row r="384" spans="9:9" ht="12.75" x14ac:dyDescent="0.2">
      <c r="I384" s="22"/>
    </row>
    <row r="385" spans="9:9" ht="12.75" x14ac:dyDescent="0.2">
      <c r="I385" s="22"/>
    </row>
    <row r="386" spans="9:9" ht="12.75" x14ac:dyDescent="0.2">
      <c r="I386" s="22"/>
    </row>
    <row r="387" spans="9:9" ht="12.75" x14ac:dyDescent="0.2">
      <c r="I387" s="22"/>
    </row>
    <row r="388" spans="9:9" ht="12.75" x14ac:dyDescent="0.2">
      <c r="I388" s="22"/>
    </row>
    <row r="389" spans="9:9" ht="12.75" x14ac:dyDescent="0.2">
      <c r="I389" s="22"/>
    </row>
    <row r="390" spans="9:9" ht="12.75" x14ac:dyDescent="0.2">
      <c r="I390" s="22"/>
    </row>
    <row r="391" spans="9:9" ht="12.75" x14ac:dyDescent="0.2">
      <c r="I391" s="22"/>
    </row>
    <row r="392" spans="9:9" ht="12.75" x14ac:dyDescent="0.2">
      <c r="I392" s="22"/>
    </row>
    <row r="393" spans="9:9" ht="12.75" x14ac:dyDescent="0.2">
      <c r="I393" s="22"/>
    </row>
    <row r="394" spans="9:9" ht="12.75" x14ac:dyDescent="0.2">
      <c r="I394" s="22"/>
    </row>
    <row r="395" spans="9:9" ht="12.75" x14ac:dyDescent="0.2">
      <c r="I395" s="22"/>
    </row>
    <row r="396" spans="9:9" ht="12.75" x14ac:dyDescent="0.2">
      <c r="I396" s="22"/>
    </row>
    <row r="397" spans="9:9" ht="12.75" x14ac:dyDescent="0.2">
      <c r="I397" s="22"/>
    </row>
    <row r="398" spans="9:9" ht="12.75" x14ac:dyDescent="0.2">
      <c r="I398" s="22"/>
    </row>
    <row r="399" spans="9:9" ht="12.75" x14ac:dyDescent="0.2">
      <c r="I399" s="22"/>
    </row>
    <row r="400" spans="9:9" ht="12.75" x14ac:dyDescent="0.2">
      <c r="I400" s="22"/>
    </row>
    <row r="401" spans="9:9" ht="12.75" x14ac:dyDescent="0.2">
      <c r="I401" s="22"/>
    </row>
    <row r="402" spans="9:9" ht="12.75" x14ac:dyDescent="0.2">
      <c r="I402" s="22"/>
    </row>
    <row r="403" spans="9:9" ht="12.75" x14ac:dyDescent="0.2">
      <c r="I403" s="22"/>
    </row>
    <row r="404" spans="9:9" ht="12.75" x14ac:dyDescent="0.2">
      <c r="I404" s="22"/>
    </row>
    <row r="405" spans="9:9" ht="12.75" x14ac:dyDescent="0.2">
      <c r="I405" s="22"/>
    </row>
    <row r="406" spans="9:9" ht="12.75" x14ac:dyDescent="0.2">
      <c r="I406" s="22"/>
    </row>
    <row r="407" spans="9:9" ht="12.75" x14ac:dyDescent="0.2">
      <c r="I407" s="22"/>
    </row>
    <row r="408" spans="9:9" ht="12.75" x14ac:dyDescent="0.2">
      <c r="I408" s="22"/>
    </row>
    <row r="409" spans="9:9" ht="12.75" x14ac:dyDescent="0.2">
      <c r="I409" s="22"/>
    </row>
    <row r="410" spans="9:9" ht="12.75" x14ac:dyDescent="0.2">
      <c r="I410" s="22"/>
    </row>
    <row r="411" spans="9:9" ht="12.75" x14ac:dyDescent="0.2">
      <c r="I411" s="22"/>
    </row>
    <row r="412" spans="9:9" ht="12.75" x14ac:dyDescent="0.2">
      <c r="I412" s="22"/>
    </row>
    <row r="413" spans="9:9" ht="12.75" x14ac:dyDescent="0.2">
      <c r="I413" s="22"/>
    </row>
    <row r="414" spans="9:9" ht="12.75" x14ac:dyDescent="0.2">
      <c r="I414" s="22"/>
    </row>
    <row r="415" spans="9:9" ht="12.75" x14ac:dyDescent="0.2">
      <c r="I415" s="22"/>
    </row>
    <row r="416" spans="9:9" ht="12.75" x14ac:dyDescent="0.2">
      <c r="I416" s="22"/>
    </row>
    <row r="417" spans="9:9" ht="12.75" x14ac:dyDescent="0.2">
      <c r="I417" s="22"/>
    </row>
    <row r="418" spans="9:9" ht="12.75" x14ac:dyDescent="0.2">
      <c r="I418" s="22"/>
    </row>
    <row r="419" spans="9:9" ht="12.75" x14ac:dyDescent="0.2">
      <c r="I419" s="22"/>
    </row>
    <row r="420" spans="9:9" ht="12.75" x14ac:dyDescent="0.2">
      <c r="I420" s="22"/>
    </row>
    <row r="421" spans="9:9" ht="12.75" x14ac:dyDescent="0.2">
      <c r="I421" s="22"/>
    </row>
    <row r="422" spans="9:9" ht="12.75" x14ac:dyDescent="0.2">
      <c r="I422" s="22"/>
    </row>
    <row r="423" spans="9:9" ht="12.75" x14ac:dyDescent="0.2">
      <c r="I423" s="22"/>
    </row>
    <row r="424" spans="9:9" ht="12.75" x14ac:dyDescent="0.2">
      <c r="I424" s="22"/>
    </row>
    <row r="425" spans="9:9" ht="12.75" x14ac:dyDescent="0.2">
      <c r="I425" s="22"/>
    </row>
    <row r="426" spans="9:9" ht="12.75" x14ac:dyDescent="0.2">
      <c r="I426" s="22"/>
    </row>
    <row r="427" spans="9:9" ht="12.75" x14ac:dyDescent="0.2">
      <c r="I427" s="22"/>
    </row>
    <row r="428" spans="9:9" ht="12.75" x14ac:dyDescent="0.2">
      <c r="I428" s="22"/>
    </row>
    <row r="429" spans="9:9" ht="12.75" x14ac:dyDescent="0.2">
      <c r="I429" s="22"/>
    </row>
    <row r="430" spans="9:9" ht="12.75" x14ac:dyDescent="0.2">
      <c r="I430" s="22"/>
    </row>
    <row r="431" spans="9:9" ht="12.75" x14ac:dyDescent="0.2">
      <c r="I431" s="22"/>
    </row>
    <row r="432" spans="9:9" ht="12.75" x14ac:dyDescent="0.2">
      <c r="I432" s="22"/>
    </row>
    <row r="433" spans="9:9" ht="12.75" x14ac:dyDescent="0.2">
      <c r="I433" s="22"/>
    </row>
    <row r="434" spans="9:9" ht="12.75" x14ac:dyDescent="0.2">
      <c r="I434" s="22"/>
    </row>
    <row r="435" spans="9:9" ht="12.75" x14ac:dyDescent="0.2">
      <c r="I435" s="22"/>
    </row>
    <row r="436" spans="9:9" ht="12.75" x14ac:dyDescent="0.2">
      <c r="I436" s="22"/>
    </row>
    <row r="437" spans="9:9" ht="12.75" x14ac:dyDescent="0.2">
      <c r="I437" s="22"/>
    </row>
    <row r="438" spans="9:9" ht="12.75" x14ac:dyDescent="0.2">
      <c r="I438" s="22"/>
    </row>
    <row r="439" spans="9:9" ht="12.75" x14ac:dyDescent="0.2">
      <c r="I439" s="22"/>
    </row>
    <row r="440" spans="9:9" ht="12.75" x14ac:dyDescent="0.2">
      <c r="I440" s="22"/>
    </row>
    <row r="441" spans="9:9" ht="12.75" x14ac:dyDescent="0.2">
      <c r="I441" s="22"/>
    </row>
    <row r="442" spans="9:9" ht="12.75" x14ac:dyDescent="0.2">
      <c r="I442" s="22"/>
    </row>
    <row r="443" spans="9:9" ht="12.75" x14ac:dyDescent="0.2">
      <c r="I443" s="22"/>
    </row>
    <row r="444" spans="9:9" ht="12.75" x14ac:dyDescent="0.2">
      <c r="I444" s="22"/>
    </row>
    <row r="445" spans="9:9" ht="12.75" x14ac:dyDescent="0.2">
      <c r="I445" s="22"/>
    </row>
    <row r="446" spans="9:9" ht="12.75" x14ac:dyDescent="0.2">
      <c r="I446" s="22"/>
    </row>
    <row r="447" spans="9:9" ht="12.75" x14ac:dyDescent="0.2">
      <c r="I447" s="22"/>
    </row>
    <row r="448" spans="9:9" ht="12.75" x14ac:dyDescent="0.2">
      <c r="I448" s="22"/>
    </row>
    <row r="449" spans="9:9" ht="12.75" x14ac:dyDescent="0.2">
      <c r="I449" s="22"/>
    </row>
    <row r="450" spans="9:9" ht="12.75" x14ac:dyDescent="0.2">
      <c r="I450" s="22"/>
    </row>
    <row r="451" spans="9:9" ht="12.75" x14ac:dyDescent="0.2">
      <c r="I451" s="22"/>
    </row>
    <row r="452" spans="9:9" ht="12.75" x14ac:dyDescent="0.2">
      <c r="I452" s="22"/>
    </row>
    <row r="453" spans="9:9" ht="12.75" x14ac:dyDescent="0.2">
      <c r="I453" s="22"/>
    </row>
    <row r="454" spans="9:9" ht="12.75" x14ac:dyDescent="0.2">
      <c r="I454" s="22"/>
    </row>
    <row r="455" spans="9:9" ht="12.75" x14ac:dyDescent="0.2">
      <c r="I455" s="22"/>
    </row>
    <row r="456" spans="9:9" ht="12.75" x14ac:dyDescent="0.2">
      <c r="I456" s="22"/>
    </row>
    <row r="457" spans="9:9" ht="12.75" x14ac:dyDescent="0.2">
      <c r="I457" s="22"/>
    </row>
    <row r="458" spans="9:9" ht="12.75" x14ac:dyDescent="0.2">
      <c r="I458" s="22"/>
    </row>
    <row r="459" spans="9:9" ht="12.75" x14ac:dyDescent="0.2">
      <c r="I459" s="22"/>
    </row>
    <row r="460" spans="9:9" ht="12.75" x14ac:dyDescent="0.2">
      <c r="I460" s="22"/>
    </row>
    <row r="461" spans="9:9" ht="12.75" x14ac:dyDescent="0.2">
      <c r="I461" s="22"/>
    </row>
    <row r="462" spans="9:9" ht="12.75" x14ac:dyDescent="0.2">
      <c r="I462" s="22"/>
    </row>
    <row r="463" spans="9:9" ht="12.75" x14ac:dyDescent="0.2">
      <c r="I463" s="22"/>
    </row>
    <row r="464" spans="9:9" ht="12.75" x14ac:dyDescent="0.2">
      <c r="I464" s="22"/>
    </row>
    <row r="465" spans="9:9" ht="12.75" x14ac:dyDescent="0.2">
      <c r="I465" s="22"/>
    </row>
    <row r="466" spans="9:9" ht="12.75" x14ac:dyDescent="0.2">
      <c r="I466" s="22"/>
    </row>
    <row r="467" spans="9:9" ht="12.75" x14ac:dyDescent="0.2">
      <c r="I467" s="22"/>
    </row>
    <row r="468" spans="9:9" ht="12.75" x14ac:dyDescent="0.2">
      <c r="I468" s="22"/>
    </row>
    <row r="469" spans="9:9" ht="12.75" x14ac:dyDescent="0.2">
      <c r="I469" s="22"/>
    </row>
    <row r="470" spans="9:9" ht="12.75" x14ac:dyDescent="0.2">
      <c r="I470" s="22"/>
    </row>
    <row r="471" spans="9:9" ht="12.75" x14ac:dyDescent="0.2">
      <c r="I471" s="22"/>
    </row>
    <row r="472" spans="9:9" ht="12.75" x14ac:dyDescent="0.2">
      <c r="I472" s="22"/>
    </row>
    <row r="473" spans="9:9" ht="12.75" x14ac:dyDescent="0.2">
      <c r="I473" s="22"/>
    </row>
    <row r="474" spans="9:9" ht="12.75" x14ac:dyDescent="0.2">
      <c r="I474" s="22"/>
    </row>
    <row r="475" spans="9:9" ht="12.75" x14ac:dyDescent="0.2">
      <c r="I475" s="22"/>
    </row>
    <row r="476" spans="9:9" ht="12.75" x14ac:dyDescent="0.2">
      <c r="I476" s="22"/>
    </row>
    <row r="477" spans="9:9" ht="12.75" x14ac:dyDescent="0.2">
      <c r="I477" s="22"/>
    </row>
    <row r="478" spans="9:9" ht="12.75" x14ac:dyDescent="0.2">
      <c r="I478" s="22"/>
    </row>
    <row r="479" spans="9:9" ht="12.75" x14ac:dyDescent="0.2">
      <c r="I479" s="22"/>
    </row>
    <row r="480" spans="9:9" ht="12.75" x14ac:dyDescent="0.2">
      <c r="I480" s="22"/>
    </row>
    <row r="481" spans="9:9" ht="12.75" x14ac:dyDescent="0.2">
      <c r="I481" s="22"/>
    </row>
    <row r="482" spans="9:9" ht="12.75" x14ac:dyDescent="0.2">
      <c r="I482" s="22"/>
    </row>
    <row r="483" spans="9:9" ht="12.75" x14ac:dyDescent="0.2">
      <c r="I483" s="22"/>
    </row>
    <row r="484" spans="9:9" ht="12.75" x14ac:dyDescent="0.2">
      <c r="I484" s="22"/>
    </row>
    <row r="485" spans="9:9" ht="12.75" x14ac:dyDescent="0.2">
      <c r="I485" s="22"/>
    </row>
    <row r="486" spans="9:9" ht="12.75" x14ac:dyDescent="0.2">
      <c r="I486" s="22"/>
    </row>
    <row r="487" spans="9:9" ht="12.75" x14ac:dyDescent="0.2">
      <c r="I487" s="22"/>
    </row>
    <row r="488" spans="9:9" ht="12.75" x14ac:dyDescent="0.2">
      <c r="I488" s="22"/>
    </row>
    <row r="489" spans="9:9" ht="12.75" x14ac:dyDescent="0.2">
      <c r="I489" s="22"/>
    </row>
    <row r="490" spans="9:9" ht="12.75" x14ac:dyDescent="0.2">
      <c r="I490" s="22"/>
    </row>
    <row r="491" spans="9:9" ht="12.75" x14ac:dyDescent="0.2">
      <c r="I491" s="22"/>
    </row>
    <row r="492" spans="9:9" ht="12.75" x14ac:dyDescent="0.2">
      <c r="I492" s="22"/>
    </row>
    <row r="493" spans="9:9" ht="12.75" x14ac:dyDescent="0.2">
      <c r="I493" s="22"/>
    </row>
    <row r="494" spans="9:9" ht="12.75" x14ac:dyDescent="0.2">
      <c r="I494" s="22"/>
    </row>
    <row r="495" spans="9:9" ht="12.75" x14ac:dyDescent="0.2">
      <c r="I495" s="22"/>
    </row>
    <row r="496" spans="9:9" ht="12.75" x14ac:dyDescent="0.2">
      <c r="I496" s="22"/>
    </row>
    <row r="497" spans="9:9" ht="12.75" x14ac:dyDescent="0.2">
      <c r="I497" s="22"/>
    </row>
    <row r="498" spans="9:9" ht="12.75" x14ac:dyDescent="0.2">
      <c r="I498" s="22"/>
    </row>
    <row r="499" spans="9:9" ht="12.75" x14ac:dyDescent="0.2">
      <c r="I499" s="22"/>
    </row>
    <row r="500" spans="9:9" ht="12.75" x14ac:dyDescent="0.2">
      <c r="I500" s="22"/>
    </row>
    <row r="501" spans="9:9" ht="12.75" x14ac:dyDescent="0.2">
      <c r="I501" s="22"/>
    </row>
    <row r="502" spans="9:9" ht="12.75" x14ac:dyDescent="0.2">
      <c r="I502" s="22"/>
    </row>
    <row r="503" spans="9:9" ht="12.75" x14ac:dyDescent="0.2">
      <c r="I503" s="22"/>
    </row>
    <row r="504" spans="9:9" ht="12.75" x14ac:dyDescent="0.2">
      <c r="I504" s="22"/>
    </row>
    <row r="505" spans="9:9" ht="12.75" x14ac:dyDescent="0.2">
      <c r="I505" s="22"/>
    </row>
    <row r="506" spans="9:9" ht="12.75" x14ac:dyDescent="0.2">
      <c r="I506" s="22"/>
    </row>
    <row r="507" spans="9:9" ht="12.75" x14ac:dyDescent="0.2">
      <c r="I507" s="22"/>
    </row>
    <row r="508" spans="9:9" ht="12.75" x14ac:dyDescent="0.2">
      <c r="I508" s="22"/>
    </row>
    <row r="509" spans="9:9" ht="12.75" x14ac:dyDescent="0.2">
      <c r="I509" s="22"/>
    </row>
    <row r="510" spans="9:9" ht="12.75" x14ac:dyDescent="0.2">
      <c r="I510" s="22"/>
    </row>
    <row r="511" spans="9:9" ht="12.75" x14ac:dyDescent="0.2">
      <c r="I511" s="22"/>
    </row>
    <row r="512" spans="9:9" ht="12.75" x14ac:dyDescent="0.2">
      <c r="I512" s="22"/>
    </row>
    <row r="513" spans="9:9" ht="12.75" x14ac:dyDescent="0.2">
      <c r="I513" s="22"/>
    </row>
    <row r="514" spans="9:9" ht="12.75" x14ac:dyDescent="0.2">
      <c r="I514" s="22"/>
    </row>
    <row r="515" spans="9:9" ht="12.75" x14ac:dyDescent="0.2">
      <c r="I515" s="22"/>
    </row>
    <row r="516" spans="9:9" ht="12.75" x14ac:dyDescent="0.2">
      <c r="I516" s="22"/>
    </row>
    <row r="517" spans="9:9" ht="12.75" x14ac:dyDescent="0.2">
      <c r="I517" s="22"/>
    </row>
    <row r="518" spans="9:9" ht="12.75" x14ac:dyDescent="0.2">
      <c r="I518" s="22"/>
    </row>
    <row r="519" spans="9:9" ht="12.75" x14ac:dyDescent="0.2">
      <c r="I519" s="22"/>
    </row>
    <row r="520" spans="9:9" ht="12.75" x14ac:dyDescent="0.2">
      <c r="I520" s="22"/>
    </row>
    <row r="521" spans="9:9" ht="12.75" x14ac:dyDescent="0.2">
      <c r="I521" s="22"/>
    </row>
    <row r="522" spans="9:9" ht="12.75" x14ac:dyDescent="0.2">
      <c r="I522" s="22"/>
    </row>
    <row r="523" spans="9:9" ht="12.75" x14ac:dyDescent="0.2">
      <c r="I523" s="22"/>
    </row>
    <row r="524" spans="9:9" ht="12.75" x14ac:dyDescent="0.2">
      <c r="I524" s="22"/>
    </row>
    <row r="525" spans="9:9" ht="12.75" x14ac:dyDescent="0.2">
      <c r="I525" s="22"/>
    </row>
    <row r="526" spans="9:9" ht="12.75" x14ac:dyDescent="0.2">
      <c r="I526" s="22"/>
    </row>
    <row r="527" spans="9:9" ht="12.75" x14ac:dyDescent="0.2">
      <c r="I527" s="22"/>
    </row>
    <row r="528" spans="9:9" ht="12.75" x14ac:dyDescent="0.2">
      <c r="I528" s="22"/>
    </row>
    <row r="529" spans="9:9" ht="12.75" x14ac:dyDescent="0.2">
      <c r="I529" s="22"/>
    </row>
    <row r="530" spans="9:9" ht="12.75" x14ac:dyDescent="0.2">
      <c r="I530" s="22"/>
    </row>
    <row r="531" spans="9:9" ht="12.75" x14ac:dyDescent="0.2">
      <c r="I531" s="22"/>
    </row>
    <row r="532" spans="9:9" ht="12.75" x14ac:dyDescent="0.2">
      <c r="I532" s="22"/>
    </row>
    <row r="533" spans="9:9" ht="12.75" x14ac:dyDescent="0.2">
      <c r="I533" s="22"/>
    </row>
    <row r="534" spans="9:9" ht="12.75" x14ac:dyDescent="0.2">
      <c r="I534" s="22"/>
    </row>
    <row r="535" spans="9:9" ht="12.75" x14ac:dyDescent="0.2">
      <c r="I535" s="22"/>
    </row>
    <row r="536" spans="9:9" ht="12.75" x14ac:dyDescent="0.2">
      <c r="I536" s="22"/>
    </row>
    <row r="537" spans="9:9" ht="12.75" x14ac:dyDescent="0.2">
      <c r="I537" s="22"/>
    </row>
    <row r="538" spans="9:9" ht="12.75" x14ac:dyDescent="0.2">
      <c r="I538" s="22"/>
    </row>
    <row r="539" spans="9:9" ht="12.75" x14ac:dyDescent="0.2">
      <c r="I539" s="22"/>
    </row>
    <row r="540" spans="9:9" ht="12.75" x14ac:dyDescent="0.2">
      <c r="I540" s="22"/>
    </row>
    <row r="541" spans="9:9" ht="12.75" x14ac:dyDescent="0.2">
      <c r="I541" s="22"/>
    </row>
    <row r="542" spans="9:9" ht="12.75" x14ac:dyDescent="0.2">
      <c r="I542" s="22"/>
    </row>
    <row r="543" spans="9:9" ht="12.75" x14ac:dyDescent="0.2">
      <c r="I543" s="22"/>
    </row>
    <row r="544" spans="9:9" ht="12.75" x14ac:dyDescent="0.2">
      <c r="I544" s="22"/>
    </row>
    <row r="545" spans="9:9" ht="12.75" x14ac:dyDescent="0.2">
      <c r="I545" s="22"/>
    </row>
    <row r="546" spans="9:9" ht="12.75" x14ac:dyDescent="0.2">
      <c r="I546" s="22"/>
    </row>
    <row r="547" spans="9:9" ht="12.75" x14ac:dyDescent="0.2">
      <c r="I547" s="22"/>
    </row>
    <row r="548" spans="9:9" ht="12.75" x14ac:dyDescent="0.2">
      <c r="I548" s="22"/>
    </row>
    <row r="549" spans="9:9" ht="12.75" x14ac:dyDescent="0.2">
      <c r="I549" s="22"/>
    </row>
    <row r="550" spans="9:9" ht="12.75" x14ac:dyDescent="0.2">
      <c r="I550" s="22"/>
    </row>
    <row r="551" spans="9:9" ht="12.75" x14ac:dyDescent="0.2">
      <c r="I551" s="22"/>
    </row>
    <row r="552" spans="9:9" ht="12.75" x14ac:dyDescent="0.2">
      <c r="I552" s="22"/>
    </row>
    <row r="553" spans="9:9" ht="12.75" x14ac:dyDescent="0.2">
      <c r="I553" s="22"/>
    </row>
    <row r="554" spans="9:9" ht="12.75" x14ac:dyDescent="0.2">
      <c r="I554" s="22"/>
    </row>
    <row r="555" spans="9:9" ht="12.75" x14ac:dyDescent="0.2">
      <c r="I555" s="22"/>
    </row>
    <row r="556" spans="9:9" ht="12.75" x14ac:dyDescent="0.2">
      <c r="I556" s="22"/>
    </row>
    <row r="557" spans="9:9" ht="12.75" x14ac:dyDescent="0.2">
      <c r="I557" s="22"/>
    </row>
    <row r="558" spans="9:9" ht="12.75" x14ac:dyDescent="0.2">
      <c r="I558" s="22"/>
    </row>
    <row r="559" spans="9:9" ht="12.75" x14ac:dyDescent="0.2">
      <c r="I559" s="22"/>
    </row>
    <row r="560" spans="9:9" ht="12.75" x14ac:dyDescent="0.2">
      <c r="I560" s="22"/>
    </row>
    <row r="561" spans="9:9" ht="12.75" x14ac:dyDescent="0.2">
      <c r="I561" s="22"/>
    </row>
    <row r="562" spans="9:9" ht="12.75" x14ac:dyDescent="0.2">
      <c r="I562" s="22"/>
    </row>
    <row r="563" spans="9:9" ht="12.75" x14ac:dyDescent="0.2">
      <c r="I563" s="22"/>
    </row>
    <row r="564" spans="9:9" ht="12.75" x14ac:dyDescent="0.2">
      <c r="I564" s="22"/>
    </row>
    <row r="565" spans="9:9" ht="12.75" x14ac:dyDescent="0.2">
      <c r="I565" s="22"/>
    </row>
    <row r="566" spans="9:9" ht="12.75" x14ac:dyDescent="0.2">
      <c r="I566" s="22"/>
    </row>
    <row r="567" spans="9:9" ht="12.75" x14ac:dyDescent="0.2">
      <c r="I567" s="22"/>
    </row>
    <row r="568" spans="9:9" ht="12.75" x14ac:dyDescent="0.2">
      <c r="I568" s="22"/>
    </row>
    <row r="569" spans="9:9" ht="12.75" x14ac:dyDescent="0.2">
      <c r="I569" s="22"/>
    </row>
    <row r="570" spans="9:9" ht="12.75" x14ac:dyDescent="0.2">
      <c r="I570" s="22"/>
    </row>
    <row r="571" spans="9:9" ht="12.75" x14ac:dyDescent="0.2">
      <c r="I571" s="22"/>
    </row>
    <row r="572" spans="9:9" ht="12.75" x14ac:dyDescent="0.2">
      <c r="I572" s="22"/>
    </row>
    <row r="573" spans="9:9" ht="12.75" x14ac:dyDescent="0.2">
      <c r="I573" s="22"/>
    </row>
    <row r="574" spans="9:9" ht="12.75" x14ac:dyDescent="0.2">
      <c r="I574" s="22"/>
    </row>
    <row r="575" spans="9:9" ht="12.75" x14ac:dyDescent="0.2">
      <c r="I575" s="22"/>
    </row>
    <row r="576" spans="9:9" ht="12.75" x14ac:dyDescent="0.2">
      <c r="I576" s="22"/>
    </row>
    <row r="577" spans="9:9" ht="12.75" x14ac:dyDescent="0.2">
      <c r="I577" s="22"/>
    </row>
    <row r="578" spans="9:9" ht="12.75" x14ac:dyDescent="0.2">
      <c r="I578" s="22"/>
    </row>
    <row r="579" spans="9:9" ht="12.75" x14ac:dyDescent="0.2">
      <c r="I579" s="22"/>
    </row>
    <row r="580" spans="9:9" ht="12.75" x14ac:dyDescent="0.2">
      <c r="I580" s="22"/>
    </row>
    <row r="581" spans="9:9" ht="12.75" x14ac:dyDescent="0.2">
      <c r="I581" s="22"/>
    </row>
    <row r="582" spans="9:9" ht="12.75" x14ac:dyDescent="0.2">
      <c r="I582" s="22"/>
    </row>
    <row r="583" spans="9:9" ht="12.75" x14ac:dyDescent="0.2">
      <c r="I583" s="22"/>
    </row>
    <row r="584" spans="9:9" ht="12.75" x14ac:dyDescent="0.2">
      <c r="I584" s="22"/>
    </row>
    <row r="585" spans="9:9" ht="12.75" x14ac:dyDescent="0.2">
      <c r="I585" s="22"/>
    </row>
    <row r="586" spans="9:9" ht="12.75" x14ac:dyDescent="0.2">
      <c r="I586" s="22"/>
    </row>
    <row r="587" spans="9:9" ht="12.75" x14ac:dyDescent="0.2">
      <c r="I587" s="22"/>
    </row>
    <row r="588" spans="9:9" ht="12.75" x14ac:dyDescent="0.2">
      <c r="I588" s="22"/>
    </row>
    <row r="589" spans="9:9" ht="12.75" x14ac:dyDescent="0.2">
      <c r="I589" s="22"/>
    </row>
    <row r="590" spans="9:9" ht="12.75" x14ac:dyDescent="0.2">
      <c r="I590" s="22"/>
    </row>
    <row r="591" spans="9:9" ht="12.75" x14ac:dyDescent="0.2">
      <c r="I591" s="22"/>
    </row>
    <row r="592" spans="9:9" ht="12.75" x14ac:dyDescent="0.2">
      <c r="I592" s="22"/>
    </row>
    <row r="593" spans="9:9" ht="12.75" x14ac:dyDescent="0.2">
      <c r="I593" s="22"/>
    </row>
    <row r="594" spans="9:9" ht="12.75" x14ac:dyDescent="0.2">
      <c r="I594" s="22"/>
    </row>
    <row r="595" spans="9:9" ht="12.75" x14ac:dyDescent="0.2">
      <c r="I595" s="22"/>
    </row>
    <row r="596" spans="9:9" ht="12.75" x14ac:dyDescent="0.2">
      <c r="I596" s="22"/>
    </row>
    <row r="597" spans="9:9" ht="12.75" x14ac:dyDescent="0.2">
      <c r="I597" s="22"/>
    </row>
    <row r="598" spans="9:9" ht="12.75" x14ac:dyDescent="0.2">
      <c r="I598" s="22"/>
    </row>
    <row r="599" spans="9:9" ht="12.75" x14ac:dyDescent="0.2">
      <c r="I599" s="22"/>
    </row>
    <row r="600" spans="9:9" ht="12.75" x14ac:dyDescent="0.2">
      <c r="I600" s="22"/>
    </row>
    <row r="601" spans="9:9" ht="12.75" x14ac:dyDescent="0.2">
      <c r="I601" s="22"/>
    </row>
    <row r="602" spans="9:9" ht="12.75" x14ac:dyDescent="0.2">
      <c r="I602" s="22"/>
    </row>
    <row r="603" spans="9:9" ht="12.75" x14ac:dyDescent="0.2">
      <c r="I603" s="22"/>
    </row>
    <row r="604" spans="9:9" ht="12.75" x14ac:dyDescent="0.2">
      <c r="I604" s="22"/>
    </row>
    <row r="605" spans="9:9" ht="12.75" x14ac:dyDescent="0.2">
      <c r="I605" s="22"/>
    </row>
    <row r="606" spans="9:9" ht="12.75" x14ac:dyDescent="0.2">
      <c r="I606" s="22"/>
    </row>
    <row r="607" spans="9:9" ht="12.75" x14ac:dyDescent="0.2">
      <c r="I607" s="22"/>
    </row>
    <row r="608" spans="9:9" ht="12.75" x14ac:dyDescent="0.2">
      <c r="I608" s="22"/>
    </row>
    <row r="609" spans="9:9" ht="12.75" x14ac:dyDescent="0.2">
      <c r="I609" s="22"/>
    </row>
    <row r="610" spans="9:9" ht="12.75" x14ac:dyDescent="0.2">
      <c r="I610" s="22"/>
    </row>
    <row r="611" spans="9:9" ht="12.75" x14ac:dyDescent="0.2">
      <c r="I611" s="22"/>
    </row>
    <row r="612" spans="9:9" ht="12.75" x14ac:dyDescent="0.2">
      <c r="I612" s="22"/>
    </row>
    <row r="613" spans="9:9" ht="12.75" x14ac:dyDescent="0.2">
      <c r="I613" s="22"/>
    </row>
    <row r="614" spans="9:9" ht="12.75" x14ac:dyDescent="0.2">
      <c r="I614" s="22"/>
    </row>
    <row r="615" spans="9:9" ht="12.75" x14ac:dyDescent="0.2">
      <c r="I615" s="22"/>
    </row>
    <row r="616" spans="9:9" ht="12.75" x14ac:dyDescent="0.2">
      <c r="I616" s="22"/>
    </row>
    <row r="617" spans="9:9" ht="12.75" x14ac:dyDescent="0.2">
      <c r="I617" s="22"/>
    </row>
    <row r="618" spans="9:9" ht="12.75" x14ac:dyDescent="0.2">
      <c r="I618" s="22"/>
    </row>
    <row r="619" spans="9:9" ht="12.75" x14ac:dyDescent="0.2">
      <c r="I619" s="22"/>
    </row>
    <row r="620" spans="9:9" ht="12.75" x14ac:dyDescent="0.2">
      <c r="I620" s="22"/>
    </row>
    <row r="621" spans="9:9" ht="12.75" x14ac:dyDescent="0.2">
      <c r="I621" s="22"/>
    </row>
    <row r="622" spans="9:9" ht="12.75" x14ac:dyDescent="0.2">
      <c r="I622" s="22"/>
    </row>
    <row r="623" spans="9:9" ht="12.75" x14ac:dyDescent="0.2">
      <c r="I623" s="22"/>
    </row>
    <row r="624" spans="9:9" ht="12.75" x14ac:dyDescent="0.2">
      <c r="I624" s="22"/>
    </row>
    <row r="625" spans="9:9" ht="12.75" x14ac:dyDescent="0.2">
      <c r="I625" s="22"/>
    </row>
    <row r="626" spans="9:9" ht="12.75" x14ac:dyDescent="0.2">
      <c r="I626" s="22"/>
    </row>
    <row r="627" spans="9:9" ht="12.75" x14ac:dyDescent="0.2">
      <c r="I627" s="22"/>
    </row>
    <row r="628" spans="9:9" ht="12.75" x14ac:dyDescent="0.2">
      <c r="I628" s="22"/>
    </row>
    <row r="629" spans="9:9" ht="12.75" x14ac:dyDescent="0.2">
      <c r="I629" s="22"/>
    </row>
    <row r="630" spans="9:9" ht="12.75" x14ac:dyDescent="0.2">
      <c r="I630" s="22"/>
    </row>
    <row r="631" spans="9:9" ht="12.75" x14ac:dyDescent="0.2">
      <c r="I631" s="22"/>
    </row>
    <row r="632" spans="9:9" ht="12.75" x14ac:dyDescent="0.2">
      <c r="I632" s="22"/>
    </row>
    <row r="633" spans="9:9" ht="12.75" x14ac:dyDescent="0.2">
      <c r="I633" s="22"/>
    </row>
    <row r="634" spans="9:9" ht="12.75" x14ac:dyDescent="0.2">
      <c r="I634" s="22"/>
    </row>
    <row r="635" spans="9:9" ht="12.75" x14ac:dyDescent="0.2">
      <c r="I635" s="22"/>
    </row>
    <row r="636" spans="9:9" ht="12.75" x14ac:dyDescent="0.2">
      <c r="I636" s="22"/>
    </row>
    <row r="637" spans="9:9" ht="12.75" x14ac:dyDescent="0.2">
      <c r="I637" s="22"/>
    </row>
    <row r="638" spans="9:9" ht="12.75" x14ac:dyDescent="0.2">
      <c r="I638" s="22"/>
    </row>
    <row r="639" spans="9:9" ht="12.75" x14ac:dyDescent="0.2">
      <c r="I639" s="22"/>
    </row>
    <row r="640" spans="9:9" ht="12.75" x14ac:dyDescent="0.2">
      <c r="I640" s="22"/>
    </row>
    <row r="641" spans="9:9" ht="12.75" x14ac:dyDescent="0.2">
      <c r="I641" s="22"/>
    </row>
    <row r="642" spans="9:9" ht="12.75" x14ac:dyDescent="0.2">
      <c r="I642" s="22"/>
    </row>
    <row r="643" spans="9:9" ht="12.75" x14ac:dyDescent="0.2">
      <c r="I643" s="22"/>
    </row>
    <row r="644" spans="9:9" ht="12.75" x14ac:dyDescent="0.2">
      <c r="I644" s="22"/>
    </row>
    <row r="645" spans="9:9" ht="12.75" x14ac:dyDescent="0.2">
      <c r="I645" s="22"/>
    </row>
    <row r="646" spans="9:9" ht="12.75" x14ac:dyDescent="0.2">
      <c r="I646" s="22"/>
    </row>
    <row r="647" spans="9:9" ht="12.75" x14ac:dyDescent="0.2">
      <c r="I647" s="22"/>
    </row>
    <row r="648" spans="9:9" ht="12.75" x14ac:dyDescent="0.2">
      <c r="I648" s="22"/>
    </row>
    <row r="649" spans="9:9" ht="12.75" x14ac:dyDescent="0.2">
      <c r="I649" s="22"/>
    </row>
    <row r="650" spans="9:9" ht="12.75" x14ac:dyDescent="0.2">
      <c r="I650" s="22"/>
    </row>
    <row r="651" spans="9:9" ht="12.75" x14ac:dyDescent="0.2">
      <c r="I651" s="22"/>
    </row>
    <row r="652" spans="9:9" ht="12.75" x14ac:dyDescent="0.2">
      <c r="I652" s="22"/>
    </row>
    <row r="653" spans="9:9" ht="12.75" x14ac:dyDescent="0.2">
      <c r="I653" s="22"/>
    </row>
    <row r="654" spans="9:9" ht="12.75" x14ac:dyDescent="0.2">
      <c r="I654" s="22"/>
    </row>
    <row r="655" spans="9:9" ht="12.75" x14ac:dyDescent="0.2">
      <c r="I655" s="22"/>
    </row>
    <row r="656" spans="9:9" ht="12.75" x14ac:dyDescent="0.2">
      <c r="I656" s="22"/>
    </row>
    <row r="657" spans="9:9" ht="12.75" x14ac:dyDescent="0.2">
      <c r="I657" s="22"/>
    </row>
    <row r="658" spans="9:9" ht="12.75" x14ac:dyDescent="0.2">
      <c r="I658" s="22"/>
    </row>
    <row r="659" spans="9:9" ht="12.75" x14ac:dyDescent="0.2">
      <c r="I659" s="22"/>
    </row>
    <row r="660" spans="9:9" ht="12.75" x14ac:dyDescent="0.2">
      <c r="I660" s="22"/>
    </row>
    <row r="661" spans="9:9" ht="12.75" x14ac:dyDescent="0.2">
      <c r="I661" s="22"/>
    </row>
    <row r="662" spans="9:9" ht="12.75" x14ac:dyDescent="0.2">
      <c r="I662" s="22"/>
    </row>
    <row r="663" spans="9:9" ht="12.75" x14ac:dyDescent="0.2">
      <c r="I663" s="22"/>
    </row>
    <row r="664" spans="9:9" ht="12.75" x14ac:dyDescent="0.2">
      <c r="I664" s="22"/>
    </row>
    <row r="665" spans="9:9" ht="12.75" x14ac:dyDescent="0.2">
      <c r="I665" s="22"/>
    </row>
    <row r="666" spans="9:9" ht="12.75" x14ac:dyDescent="0.2">
      <c r="I666" s="22"/>
    </row>
    <row r="667" spans="9:9" ht="12.75" x14ac:dyDescent="0.2">
      <c r="I667" s="22"/>
    </row>
    <row r="668" spans="9:9" ht="12.75" x14ac:dyDescent="0.2">
      <c r="I668" s="22"/>
    </row>
    <row r="669" spans="9:9" ht="12.75" x14ac:dyDescent="0.2">
      <c r="I669" s="22"/>
    </row>
    <row r="670" spans="9:9" ht="12.75" x14ac:dyDescent="0.2">
      <c r="I670" s="22"/>
    </row>
    <row r="671" spans="9:9" ht="12.75" x14ac:dyDescent="0.2">
      <c r="I671" s="22"/>
    </row>
    <row r="672" spans="9:9" ht="12.75" x14ac:dyDescent="0.2">
      <c r="I672" s="22"/>
    </row>
    <row r="673" spans="9:9" ht="12.75" x14ac:dyDescent="0.2">
      <c r="I673" s="22"/>
    </row>
    <row r="674" spans="9:9" ht="12.75" x14ac:dyDescent="0.2">
      <c r="I674" s="22"/>
    </row>
    <row r="675" spans="9:9" ht="12.75" x14ac:dyDescent="0.2">
      <c r="I675" s="22"/>
    </row>
    <row r="676" spans="9:9" ht="12.75" x14ac:dyDescent="0.2">
      <c r="I676" s="22"/>
    </row>
    <row r="677" spans="9:9" ht="12.75" x14ac:dyDescent="0.2">
      <c r="I677" s="22"/>
    </row>
    <row r="678" spans="9:9" ht="12.75" x14ac:dyDescent="0.2">
      <c r="I678" s="22"/>
    </row>
    <row r="679" spans="9:9" ht="12.75" x14ac:dyDescent="0.2">
      <c r="I679" s="22"/>
    </row>
    <row r="680" spans="9:9" ht="12.75" x14ac:dyDescent="0.2">
      <c r="I680" s="22"/>
    </row>
    <row r="681" spans="9:9" ht="12.75" x14ac:dyDescent="0.2">
      <c r="I681" s="22"/>
    </row>
    <row r="682" spans="9:9" ht="12.75" x14ac:dyDescent="0.2">
      <c r="I682" s="22"/>
    </row>
    <row r="683" spans="9:9" ht="12.75" x14ac:dyDescent="0.2">
      <c r="I683" s="22"/>
    </row>
    <row r="684" spans="9:9" ht="12.75" x14ac:dyDescent="0.2">
      <c r="I684" s="22"/>
    </row>
    <row r="685" spans="9:9" ht="12.75" x14ac:dyDescent="0.2">
      <c r="I685" s="22"/>
    </row>
    <row r="686" spans="9:9" ht="12.75" x14ac:dyDescent="0.2">
      <c r="I686" s="22"/>
    </row>
    <row r="687" spans="9:9" ht="12.75" x14ac:dyDescent="0.2">
      <c r="I687" s="22"/>
    </row>
    <row r="688" spans="9:9" ht="12.75" x14ac:dyDescent="0.2">
      <c r="I688" s="22"/>
    </row>
    <row r="689" spans="9:9" ht="12.75" x14ac:dyDescent="0.2">
      <c r="I689" s="22"/>
    </row>
    <row r="690" spans="9:9" ht="12.75" x14ac:dyDescent="0.2">
      <c r="I690" s="22"/>
    </row>
    <row r="691" spans="9:9" ht="12.75" x14ac:dyDescent="0.2">
      <c r="I691" s="22"/>
    </row>
    <row r="692" spans="9:9" ht="12.75" x14ac:dyDescent="0.2">
      <c r="I692" s="22"/>
    </row>
    <row r="693" spans="9:9" ht="12.75" x14ac:dyDescent="0.2">
      <c r="I693" s="22"/>
    </row>
    <row r="694" spans="9:9" ht="12.75" x14ac:dyDescent="0.2">
      <c r="I694" s="22"/>
    </row>
    <row r="695" spans="9:9" ht="12.75" x14ac:dyDescent="0.2">
      <c r="I695" s="22"/>
    </row>
    <row r="696" spans="9:9" ht="12.75" x14ac:dyDescent="0.2">
      <c r="I696" s="22"/>
    </row>
    <row r="697" spans="9:9" ht="12.75" x14ac:dyDescent="0.2">
      <c r="I697" s="22"/>
    </row>
    <row r="698" spans="9:9" ht="12.75" x14ac:dyDescent="0.2">
      <c r="I698" s="22"/>
    </row>
    <row r="699" spans="9:9" ht="12.75" x14ac:dyDescent="0.2">
      <c r="I699" s="22"/>
    </row>
    <row r="700" spans="9:9" ht="12.75" x14ac:dyDescent="0.2">
      <c r="I700" s="22"/>
    </row>
    <row r="701" spans="9:9" ht="12.75" x14ac:dyDescent="0.2">
      <c r="I701" s="22"/>
    </row>
    <row r="702" spans="9:9" ht="12.75" x14ac:dyDescent="0.2">
      <c r="I702" s="22"/>
    </row>
    <row r="703" spans="9:9" ht="12.75" x14ac:dyDescent="0.2">
      <c r="I703" s="22"/>
    </row>
    <row r="704" spans="9:9" ht="12.75" x14ac:dyDescent="0.2">
      <c r="I704" s="22"/>
    </row>
    <row r="705" spans="9:9" ht="12.75" x14ac:dyDescent="0.2">
      <c r="I705" s="22"/>
    </row>
    <row r="706" spans="9:9" ht="12.75" x14ac:dyDescent="0.2">
      <c r="I706" s="22"/>
    </row>
    <row r="707" spans="9:9" ht="12.75" x14ac:dyDescent="0.2">
      <c r="I707" s="22"/>
    </row>
    <row r="708" spans="9:9" ht="12.75" x14ac:dyDescent="0.2">
      <c r="I708" s="22"/>
    </row>
    <row r="709" spans="9:9" ht="12.75" x14ac:dyDescent="0.2">
      <c r="I709" s="22"/>
    </row>
    <row r="710" spans="9:9" ht="12.75" x14ac:dyDescent="0.2">
      <c r="I710" s="22"/>
    </row>
    <row r="711" spans="9:9" ht="12.75" x14ac:dyDescent="0.2">
      <c r="I711" s="22"/>
    </row>
    <row r="712" spans="9:9" ht="12.75" x14ac:dyDescent="0.2">
      <c r="I712" s="22"/>
    </row>
    <row r="713" spans="9:9" ht="12.75" x14ac:dyDescent="0.2">
      <c r="I713" s="22"/>
    </row>
    <row r="714" spans="9:9" ht="12.75" x14ac:dyDescent="0.2">
      <c r="I714" s="22"/>
    </row>
    <row r="715" spans="9:9" ht="12.75" x14ac:dyDescent="0.2">
      <c r="I715" s="22"/>
    </row>
    <row r="716" spans="9:9" ht="12.75" x14ac:dyDescent="0.2">
      <c r="I716" s="22"/>
    </row>
    <row r="717" spans="9:9" ht="12.75" x14ac:dyDescent="0.2">
      <c r="I717" s="22"/>
    </row>
    <row r="718" spans="9:9" ht="12.75" x14ac:dyDescent="0.2">
      <c r="I718" s="22"/>
    </row>
    <row r="719" spans="9:9" ht="12.75" x14ac:dyDescent="0.2">
      <c r="I719" s="22"/>
    </row>
    <row r="720" spans="9:9" ht="12.75" x14ac:dyDescent="0.2">
      <c r="I720" s="22"/>
    </row>
    <row r="721" spans="9:9" ht="12.75" x14ac:dyDescent="0.2">
      <c r="I721" s="22"/>
    </row>
    <row r="722" spans="9:9" ht="12.75" x14ac:dyDescent="0.2">
      <c r="I722" s="22"/>
    </row>
    <row r="723" spans="9:9" ht="12.75" x14ac:dyDescent="0.2">
      <c r="I723" s="22"/>
    </row>
    <row r="724" spans="9:9" ht="12.75" x14ac:dyDescent="0.2">
      <c r="I724" s="22"/>
    </row>
    <row r="725" spans="9:9" ht="12.75" x14ac:dyDescent="0.2">
      <c r="I725" s="22"/>
    </row>
    <row r="726" spans="9:9" ht="12.75" x14ac:dyDescent="0.2">
      <c r="I726" s="22"/>
    </row>
    <row r="727" spans="9:9" ht="12.75" x14ac:dyDescent="0.2">
      <c r="I727" s="22"/>
    </row>
    <row r="728" spans="9:9" ht="12.75" x14ac:dyDescent="0.2">
      <c r="I728" s="22"/>
    </row>
    <row r="729" spans="9:9" ht="12.75" x14ac:dyDescent="0.2">
      <c r="I729" s="22"/>
    </row>
    <row r="730" spans="9:9" ht="12.75" x14ac:dyDescent="0.2">
      <c r="I730" s="22"/>
    </row>
    <row r="731" spans="9:9" ht="12.75" x14ac:dyDescent="0.2">
      <c r="I731" s="22"/>
    </row>
    <row r="732" spans="9:9" ht="12.75" x14ac:dyDescent="0.2">
      <c r="I732" s="22"/>
    </row>
    <row r="733" spans="9:9" ht="12.75" x14ac:dyDescent="0.2">
      <c r="I733" s="22"/>
    </row>
    <row r="734" spans="9:9" ht="12.75" x14ac:dyDescent="0.2">
      <c r="I734" s="22"/>
    </row>
    <row r="735" spans="9:9" ht="12.75" x14ac:dyDescent="0.2">
      <c r="I735" s="22"/>
    </row>
    <row r="736" spans="9:9" ht="12.75" x14ac:dyDescent="0.2">
      <c r="I736" s="22"/>
    </row>
    <row r="737" spans="9:9" ht="12.75" x14ac:dyDescent="0.2">
      <c r="I737" s="22"/>
    </row>
    <row r="738" spans="9:9" ht="12.75" x14ac:dyDescent="0.2">
      <c r="I738" s="22"/>
    </row>
    <row r="739" spans="9:9" ht="12.75" x14ac:dyDescent="0.2">
      <c r="I739" s="22"/>
    </row>
    <row r="740" spans="9:9" ht="12.75" x14ac:dyDescent="0.2">
      <c r="I740" s="22"/>
    </row>
    <row r="741" spans="9:9" ht="12.75" x14ac:dyDescent="0.2">
      <c r="I741" s="22"/>
    </row>
    <row r="742" spans="9:9" ht="12.75" x14ac:dyDescent="0.2">
      <c r="I742" s="22"/>
    </row>
    <row r="743" spans="9:9" ht="12.75" x14ac:dyDescent="0.2">
      <c r="I743" s="22"/>
    </row>
    <row r="744" spans="9:9" ht="12.75" x14ac:dyDescent="0.2">
      <c r="I744" s="22"/>
    </row>
    <row r="745" spans="9:9" ht="12.75" x14ac:dyDescent="0.2">
      <c r="I745" s="22"/>
    </row>
    <row r="746" spans="9:9" ht="12.75" x14ac:dyDescent="0.2">
      <c r="I746" s="22"/>
    </row>
    <row r="747" spans="9:9" ht="12.75" x14ac:dyDescent="0.2">
      <c r="I747" s="22"/>
    </row>
    <row r="748" spans="9:9" ht="12.75" x14ac:dyDescent="0.2">
      <c r="I748" s="22"/>
    </row>
    <row r="749" spans="9:9" ht="12.75" x14ac:dyDescent="0.2">
      <c r="I749" s="22"/>
    </row>
    <row r="750" spans="9:9" ht="12.75" x14ac:dyDescent="0.2">
      <c r="I750" s="22"/>
    </row>
    <row r="751" spans="9:9" ht="12.75" x14ac:dyDescent="0.2">
      <c r="I751" s="22"/>
    </row>
    <row r="752" spans="9:9" ht="12.75" x14ac:dyDescent="0.2">
      <c r="I752" s="22"/>
    </row>
    <row r="753" spans="9:9" ht="12.75" x14ac:dyDescent="0.2">
      <c r="I753" s="22"/>
    </row>
    <row r="754" spans="9:9" ht="12.75" x14ac:dyDescent="0.2">
      <c r="I754" s="22"/>
    </row>
    <row r="755" spans="9:9" ht="12.75" x14ac:dyDescent="0.2">
      <c r="I755" s="22"/>
    </row>
    <row r="756" spans="9:9" ht="12.75" x14ac:dyDescent="0.2">
      <c r="I756" s="22"/>
    </row>
    <row r="757" spans="9:9" ht="12.75" x14ac:dyDescent="0.2">
      <c r="I757" s="22"/>
    </row>
    <row r="758" spans="9:9" ht="12.75" x14ac:dyDescent="0.2">
      <c r="I758" s="22"/>
    </row>
    <row r="759" spans="9:9" ht="12.75" x14ac:dyDescent="0.2">
      <c r="I759" s="22"/>
    </row>
    <row r="760" spans="9:9" ht="12.75" x14ac:dyDescent="0.2">
      <c r="I760" s="22"/>
    </row>
    <row r="761" spans="9:9" ht="12.75" x14ac:dyDescent="0.2">
      <c r="I761" s="22"/>
    </row>
    <row r="762" spans="9:9" ht="12.75" x14ac:dyDescent="0.2">
      <c r="I762" s="22"/>
    </row>
    <row r="763" spans="9:9" ht="12.75" x14ac:dyDescent="0.2">
      <c r="I763" s="22"/>
    </row>
    <row r="764" spans="9:9" ht="12.75" x14ac:dyDescent="0.2">
      <c r="I764" s="22"/>
    </row>
    <row r="765" spans="9:9" ht="12.75" x14ac:dyDescent="0.2">
      <c r="I765" s="22"/>
    </row>
    <row r="766" spans="9:9" ht="12.75" x14ac:dyDescent="0.2">
      <c r="I766" s="22"/>
    </row>
    <row r="767" spans="9:9" ht="12.75" x14ac:dyDescent="0.2">
      <c r="I767" s="22"/>
    </row>
    <row r="768" spans="9:9" ht="12.75" x14ac:dyDescent="0.2">
      <c r="I768" s="22"/>
    </row>
    <row r="769" spans="9:9" ht="12.75" x14ac:dyDescent="0.2">
      <c r="I769" s="22"/>
    </row>
    <row r="770" spans="9:9" ht="12.75" x14ac:dyDescent="0.2">
      <c r="I770" s="22"/>
    </row>
    <row r="771" spans="9:9" ht="12.75" x14ac:dyDescent="0.2">
      <c r="I771" s="22"/>
    </row>
    <row r="772" spans="9:9" ht="12.75" x14ac:dyDescent="0.2">
      <c r="I772" s="22"/>
    </row>
    <row r="773" spans="9:9" ht="12.75" x14ac:dyDescent="0.2">
      <c r="I773" s="22"/>
    </row>
    <row r="774" spans="9:9" ht="12.75" x14ac:dyDescent="0.2">
      <c r="I774" s="22"/>
    </row>
    <row r="775" spans="9:9" ht="12.75" x14ac:dyDescent="0.2">
      <c r="I775" s="22"/>
    </row>
    <row r="776" spans="9:9" ht="12.75" x14ac:dyDescent="0.2">
      <c r="I776" s="22"/>
    </row>
    <row r="777" spans="9:9" ht="12.75" x14ac:dyDescent="0.2">
      <c r="I777" s="22"/>
    </row>
    <row r="778" spans="9:9" ht="12.75" x14ac:dyDescent="0.2">
      <c r="I778" s="22"/>
    </row>
    <row r="779" spans="9:9" ht="12.75" x14ac:dyDescent="0.2">
      <c r="I779" s="22"/>
    </row>
    <row r="780" spans="9:9" ht="12.75" x14ac:dyDescent="0.2">
      <c r="I780" s="22"/>
    </row>
    <row r="781" spans="9:9" ht="12.75" x14ac:dyDescent="0.2">
      <c r="I781" s="22"/>
    </row>
    <row r="782" spans="9:9" ht="12.75" x14ac:dyDescent="0.2">
      <c r="I782" s="22"/>
    </row>
    <row r="783" spans="9:9" ht="12.75" x14ac:dyDescent="0.2">
      <c r="I783" s="22"/>
    </row>
    <row r="784" spans="9:9" ht="12.75" x14ac:dyDescent="0.2">
      <c r="I784" s="22"/>
    </row>
    <row r="785" spans="9:9" ht="12.75" x14ac:dyDescent="0.2">
      <c r="I785" s="22"/>
    </row>
    <row r="786" spans="9:9" ht="12.75" x14ac:dyDescent="0.2">
      <c r="I786" s="22"/>
    </row>
    <row r="787" spans="9:9" ht="12.75" x14ac:dyDescent="0.2">
      <c r="I787" s="22"/>
    </row>
    <row r="788" spans="9:9" ht="12.75" x14ac:dyDescent="0.2">
      <c r="I788" s="22"/>
    </row>
    <row r="789" spans="9:9" ht="12.75" x14ac:dyDescent="0.2">
      <c r="I789" s="22"/>
    </row>
    <row r="790" spans="9:9" ht="12.75" x14ac:dyDescent="0.2">
      <c r="I790" s="22"/>
    </row>
    <row r="791" spans="9:9" ht="12.75" x14ac:dyDescent="0.2">
      <c r="I791" s="22"/>
    </row>
    <row r="792" spans="9:9" ht="12.75" x14ac:dyDescent="0.2">
      <c r="I792" s="22"/>
    </row>
    <row r="793" spans="9:9" ht="12.75" x14ac:dyDescent="0.2">
      <c r="I793" s="22"/>
    </row>
    <row r="794" spans="9:9" ht="12.75" x14ac:dyDescent="0.2">
      <c r="I794" s="22"/>
    </row>
    <row r="795" spans="9:9" ht="12.75" x14ac:dyDescent="0.2">
      <c r="I795" s="22"/>
    </row>
    <row r="796" spans="9:9" ht="12.75" x14ac:dyDescent="0.2">
      <c r="I796" s="22"/>
    </row>
    <row r="797" spans="9:9" ht="12.75" x14ac:dyDescent="0.2">
      <c r="I797" s="22"/>
    </row>
    <row r="798" spans="9:9" ht="12.75" x14ac:dyDescent="0.2">
      <c r="I798" s="22"/>
    </row>
    <row r="799" spans="9:9" ht="12.75" x14ac:dyDescent="0.2">
      <c r="I799" s="22"/>
    </row>
    <row r="800" spans="9:9" ht="12.75" x14ac:dyDescent="0.2">
      <c r="I800" s="22"/>
    </row>
    <row r="801" spans="9:9" ht="12.75" x14ac:dyDescent="0.2">
      <c r="I801" s="22"/>
    </row>
    <row r="802" spans="9:9" ht="12.75" x14ac:dyDescent="0.2">
      <c r="I802" s="22"/>
    </row>
    <row r="803" spans="9:9" ht="12.75" x14ac:dyDescent="0.2">
      <c r="I803" s="22"/>
    </row>
    <row r="804" spans="9:9" ht="12.75" x14ac:dyDescent="0.2">
      <c r="I804" s="22"/>
    </row>
    <row r="805" spans="9:9" ht="12.75" x14ac:dyDescent="0.2">
      <c r="I805" s="22"/>
    </row>
    <row r="806" spans="9:9" ht="12.75" x14ac:dyDescent="0.2">
      <c r="I806" s="22"/>
    </row>
    <row r="807" spans="9:9" ht="12.75" x14ac:dyDescent="0.2">
      <c r="I807" s="22"/>
    </row>
    <row r="808" spans="9:9" ht="12.75" x14ac:dyDescent="0.2">
      <c r="I808" s="22"/>
    </row>
    <row r="809" spans="9:9" ht="12.75" x14ac:dyDescent="0.2">
      <c r="I809" s="22"/>
    </row>
    <row r="810" spans="9:9" ht="12.75" x14ac:dyDescent="0.2">
      <c r="I810" s="22"/>
    </row>
    <row r="811" spans="9:9" ht="12.75" x14ac:dyDescent="0.2">
      <c r="I811" s="22"/>
    </row>
    <row r="812" spans="9:9" ht="12.75" x14ac:dyDescent="0.2">
      <c r="I812" s="22"/>
    </row>
    <row r="813" spans="9:9" ht="12.75" x14ac:dyDescent="0.2">
      <c r="I813" s="22"/>
    </row>
    <row r="814" spans="9:9" ht="12.75" x14ac:dyDescent="0.2">
      <c r="I814" s="22"/>
    </row>
    <row r="815" spans="9:9" ht="12.75" x14ac:dyDescent="0.2">
      <c r="I815" s="22"/>
    </row>
    <row r="816" spans="9:9" ht="12.75" x14ac:dyDescent="0.2">
      <c r="I816" s="22"/>
    </row>
    <row r="817" spans="9:9" ht="12.75" x14ac:dyDescent="0.2">
      <c r="I817" s="22"/>
    </row>
    <row r="818" spans="9:9" ht="12.75" x14ac:dyDescent="0.2">
      <c r="I818" s="22"/>
    </row>
    <row r="819" spans="9:9" ht="12.75" x14ac:dyDescent="0.2">
      <c r="I819" s="22"/>
    </row>
    <row r="820" spans="9:9" ht="12.75" x14ac:dyDescent="0.2">
      <c r="I820" s="22"/>
    </row>
    <row r="821" spans="9:9" ht="12.75" x14ac:dyDescent="0.2">
      <c r="I821" s="22"/>
    </row>
    <row r="822" spans="9:9" ht="12.75" x14ac:dyDescent="0.2">
      <c r="I822" s="22"/>
    </row>
    <row r="823" spans="9:9" ht="12.75" x14ac:dyDescent="0.2">
      <c r="I823" s="22"/>
    </row>
    <row r="824" spans="9:9" ht="12.75" x14ac:dyDescent="0.2">
      <c r="I824" s="22"/>
    </row>
    <row r="825" spans="9:9" ht="12.75" x14ac:dyDescent="0.2">
      <c r="I825" s="22"/>
    </row>
    <row r="826" spans="9:9" ht="12.75" x14ac:dyDescent="0.2">
      <c r="I826" s="22"/>
    </row>
    <row r="827" spans="9:9" ht="12.75" x14ac:dyDescent="0.2">
      <c r="I827" s="22"/>
    </row>
    <row r="828" spans="9:9" ht="12.75" x14ac:dyDescent="0.2">
      <c r="I828" s="22"/>
    </row>
    <row r="829" spans="9:9" ht="12.75" x14ac:dyDescent="0.2">
      <c r="I829" s="22"/>
    </row>
    <row r="830" spans="9:9" ht="12.75" x14ac:dyDescent="0.2">
      <c r="I830" s="22"/>
    </row>
    <row r="831" spans="9:9" ht="12.75" x14ac:dyDescent="0.2">
      <c r="I831" s="22"/>
    </row>
    <row r="832" spans="9:9" ht="12.75" x14ac:dyDescent="0.2">
      <c r="I832" s="22"/>
    </row>
    <row r="833" spans="9:9" ht="12.75" x14ac:dyDescent="0.2">
      <c r="I833" s="22"/>
    </row>
    <row r="834" spans="9:9" ht="12.75" x14ac:dyDescent="0.2">
      <c r="I834" s="22"/>
    </row>
    <row r="835" spans="9:9" ht="12.75" x14ac:dyDescent="0.2">
      <c r="I835" s="22"/>
    </row>
    <row r="836" spans="9:9" ht="12.75" x14ac:dyDescent="0.2">
      <c r="I836" s="22"/>
    </row>
    <row r="837" spans="9:9" ht="12.75" x14ac:dyDescent="0.2">
      <c r="I837" s="22"/>
    </row>
    <row r="838" spans="9:9" ht="12.75" x14ac:dyDescent="0.2">
      <c r="I838" s="22"/>
    </row>
    <row r="839" spans="9:9" ht="12.75" x14ac:dyDescent="0.2">
      <c r="I839" s="22"/>
    </row>
    <row r="840" spans="9:9" ht="12.75" x14ac:dyDescent="0.2">
      <c r="I840" s="22"/>
    </row>
    <row r="841" spans="9:9" ht="12.75" x14ac:dyDescent="0.2">
      <c r="I841" s="22"/>
    </row>
    <row r="842" spans="9:9" ht="12.75" x14ac:dyDescent="0.2">
      <c r="I842" s="22"/>
    </row>
    <row r="843" spans="9:9" ht="12.75" x14ac:dyDescent="0.2">
      <c r="I843" s="22"/>
    </row>
    <row r="844" spans="9:9" ht="12.75" x14ac:dyDescent="0.2">
      <c r="I844" s="22"/>
    </row>
    <row r="845" spans="9:9" ht="12.75" x14ac:dyDescent="0.2">
      <c r="I845" s="22"/>
    </row>
    <row r="846" spans="9:9" ht="12.75" x14ac:dyDescent="0.2">
      <c r="I846" s="22"/>
    </row>
    <row r="847" spans="9:9" ht="12.75" x14ac:dyDescent="0.2">
      <c r="I847" s="22"/>
    </row>
    <row r="848" spans="9:9" ht="12.75" x14ac:dyDescent="0.2">
      <c r="I848" s="22"/>
    </row>
    <row r="849" spans="9:9" ht="12.75" x14ac:dyDescent="0.2">
      <c r="I849" s="22"/>
    </row>
    <row r="850" spans="9:9" ht="12.75" x14ac:dyDescent="0.2">
      <c r="I850" s="22"/>
    </row>
    <row r="851" spans="9:9" ht="12.75" x14ac:dyDescent="0.2">
      <c r="I851" s="22"/>
    </row>
    <row r="852" spans="9:9" ht="12.75" x14ac:dyDescent="0.2">
      <c r="I852" s="22"/>
    </row>
    <row r="853" spans="9:9" ht="12.75" x14ac:dyDescent="0.2">
      <c r="I853" s="22"/>
    </row>
    <row r="854" spans="9:9" ht="12.75" x14ac:dyDescent="0.2">
      <c r="I854" s="22"/>
    </row>
    <row r="855" spans="9:9" ht="12.75" x14ac:dyDescent="0.2">
      <c r="I855" s="22"/>
    </row>
    <row r="856" spans="9:9" ht="12.75" x14ac:dyDescent="0.2">
      <c r="I856" s="22"/>
    </row>
    <row r="857" spans="9:9" ht="12.75" x14ac:dyDescent="0.2">
      <c r="I857" s="22"/>
    </row>
    <row r="858" spans="9:9" ht="12.75" x14ac:dyDescent="0.2">
      <c r="I858" s="22"/>
    </row>
    <row r="859" spans="9:9" ht="12.75" x14ac:dyDescent="0.2">
      <c r="I859" s="22"/>
    </row>
    <row r="860" spans="9:9" ht="12.75" x14ac:dyDescent="0.2">
      <c r="I860" s="22"/>
    </row>
    <row r="861" spans="9:9" ht="12.75" x14ac:dyDescent="0.2">
      <c r="I861" s="22"/>
    </row>
    <row r="862" spans="9:9" ht="12.75" x14ac:dyDescent="0.2">
      <c r="I862" s="22"/>
    </row>
    <row r="863" spans="9:9" ht="12.75" x14ac:dyDescent="0.2">
      <c r="I863" s="22"/>
    </row>
    <row r="864" spans="9:9" ht="12.75" x14ac:dyDescent="0.2">
      <c r="I864" s="22"/>
    </row>
    <row r="865" spans="9:9" ht="12.75" x14ac:dyDescent="0.2">
      <c r="I865" s="22"/>
    </row>
    <row r="866" spans="9:9" ht="12.75" x14ac:dyDescent="0.2">
      <c r="I866" s="22"/>
    </row>
    <row r="867" spans="9:9" ht="12.75" x14ac:dyDescent="0.2">
      <c r="I867" s="22"/>
    </row>
    <row r="868" spans="9:9" ht="12.75" x14ac:dyDescent="0.2">
      <c r="I868" s="22"/>
    </row>
    <row r="869" spans="9:9" ht="12.75" x14ac:dyDescent="0.2">
      <c r="I869" s="22"/>
    </row>
    <row r="870" spans="9:9" ht="12.75" x14ac:dyDescent="0.2">
      <c r="I870" s="22"/>
    </row>
    <row r="871" spans="9:9" ht="12.75" x14ac:dyDescent="0.2">
      <c r="I871" s="22"/>
    </row>
    <row r="872" spans="9:9" ht="12.75" x14ac:dyDescent="0.2">
      <c r="I872" s="22"/>
    </row>
    <row r="873" spans="9:9" ht="12.75" x14ac:dyDescent="0.2">
      <c r="I873" s="22"/>
    </row>
    <row r="874" spans="9:9" ht="12.75" x14ac:dyDescent="0.2">
      <c r="I874" s="22"/>
    </row>
    <row r="875" spans="9:9" ht="12.75" x14ac:dyDescent="0.2">
      <c r="I875" s="22"/>
    </row>
    <row r="876" spans="9:9" ht="12.75" x14ac:dyDescent="0.2">
      <c r="I876" s="22"/>
    </row>
    <row r="877" spans="9:9" ht="12.75" x14ac:dyDescent="0.2">
      <c r="I877" s="22"/>
    </row>
    <row r="878" spans="9:9" ht="12.75" x14ac:dyDescent="0.2">
      <c r="I878" s="22"/>
    </row>
    <row r="879" spans="9:9" ht="12.75" x14ac:dyDescent="0.2">
      <c r="I879" s="22"/>
    </row>
    <row r="880" spans="9:9" ht="12.75" x14ac:dyDescent="0.2">
      <c r="I880" s="22"/>
    </row>
    <row r="881" spans="9:9" ht="12.75" x14ac:dyDescent="0.2">
      <c r="I881" s="22"/>
    </row>
    <row r="882" spans="9:9" ht="12.75" x14ac:dyDescent="0.2">
      <c r="I882" s="22"/>
    </row>
    <row r="883" spans="9:9" ht="12.75" x14ac:dyDescent="0.2">
      <c r="I883" s="22"/>
    </row>
    <row r="884" spans="9:9" ht="12.75" x14ac:dyDescent="0.2">
      <c r="I884" s="22"/>
    </row>
    <row r="885" spans="9:9" ht="12.75" x14ac:dyDescent="0.2">
      <c r="I885" s="22"/>
    </row>
    <row r="886" spans="9:9" ht="12.75" x14ac:dyDescent="0.2">
      <c r="I886" s="22"/>
    </row>
    <row r="887" spans="9:9" ht="12.75" x14ac:dyDescent="0.2">
      <c r="I887" s="22"/>
    </row>
    <row r="888" spans="9:9" ht="12.75" x14ac:dyDescent="0.2">
      <c r="I888" s="22"/>
    </row>
    <row r="889" spans="9:9" ht="12.75" x14ac:dyDescent="0.2">
      <c r="I889" s="22"/>
    </row>
    <row r="890" spans="9:9" ht="12.75" x14ac:dyDescent="0.2">
      <c r="I890" s="22"/>
    </row>
    <row r="891" spans="9:9" ht="12.75" x14ac:dyDescent="0.2">
      <c r="I891" s="22"/>
    </row>
    <row r="892" spans="9:9" ht="12.75" x14ac:dyDescent="0.2">
      <c r="I892" s="22"/>
    </row>
    <row r="893" spans="9:9" ht="12.75" x14ac:dyDescent="0.2">
      <c r="I893" s="22"/>
    </row>
    <row r="894" spans="9:9" ht="12.75" x14ac:dyDescent="0.2">
      <c r="I894" s="22"/>
    </row>
    <row r="895" spans="9:9" ht="12.75" x14ac:dyDescent="0.2">
      <c r="I895" s="22"/>
    </row>
    <row r="896" spans="9:9" ht="12.75" x14ac:dyDescent="0.2">
      <c r="I896" s="22"/>
    </row>
    <row r="897" spans="9:9" ht="12.75" x14ac:dyDescent="0.2">
      <c r="I897" s="22"/>
    </row>
    <row r="898" spans="9:9" ht="12.75" x14ac:dyDescent="0.2">
      <c r="I898" s="22"/>
    </row>
    <row r="899" spans="9:9" ht="12.75" x14ac:dyDescent="0.2">
      <c r="I899" s="22"/>
    </row>
    <row r="900" spans="9:9" ht="12.75" x14ac:dyDescent="0.2">
      <c r="I900" s="22"/>
    </row>
    <row r="901" spans="9:9" ht="12.75" x14ac:dyDescent="0.2">
      <c r="I901" s="22"/>
    </row>
    <row r="902" spans="9:9" ht="12.75" x14ac:dyDescent="0.2">
      <c r="I902" s="22"/>
    </row>
    <row r="903" spans="9:9" ht="12.75" x14ac:dyDescent="0.2">
      <c r="I903" s="22"/>
    </row>
    <row r="904" spans="9:9" ht="12.75" x14ac:dyDescent="0.2">
      <c r="I904" s="22"/>
    </row>
    <row r="905" spans="9:9" ht="12.75" x14ac:dyDescent="0.2">
      <c r="I905" s="22"/>
    </row>
    <row r="906" spans="9:9" ht="12.75" x14ac:dyDescent="0.2">
      <c r="I906" s="22"/>
    </row>
    <row r="907" spans="9:9" ht="12.75" x14ac:dyDescent="0.2">
      <c r="I907" s="22"/>
    </row>
    <row r="908" spans="9:9" ht="12.75" x14ac:dyDescent="0.2">
      <c r="I908" s="22"/>
    </row>
    <row r="909" spans="9:9" ht="12.75" x14ac:dyDescent="0.2">
      <c r="I909" s="22"/>
    </row>
    <row r="910" spans="9:9" ht="12.75" x14ac:dyDescent="0.2">
      <c r="I910" s="22"/>
    </row>
    <row r="911" spans="9:9" ht="12.75" x14ac:dyDescent="0.2">
      <c r="I911" s="22"/>
    </row>
    <row r="912" spans="9:9" ht="12.75" x14ac:dyDescent="0.2">
      <c r="I912" s="22"/>
    </row>
    <row r="913" spans="9:9" ht="12.75" x14ac:dyDescent="0.2">
      <c r="I913" s="22"/>
    </row>
    <row r="914" spans="9:9" ht="12.75" x14ac:dyDescent="0.2">
      <c r="I914" s="22"/>
    </row>
    <row r="915" spans="9:9" ht="12.75" x14ac:dyDescent="0.2">
      <c r="I915" s="22"/>
    </row>
    <row r="916" spans="9:9" ht="12.75" x14ac:dyDescent="0.2">
      <c r="I916" s="22"/>
    </row>
    <row r="917" spans="9:9" ht="12.75" x14ac:dyDescent="0.2">
      <c r="I917" s="22"/>
    </row>
    <row r="918" spans="9:9" ht="12.75" x14ac:dyDescent="0.2">
      <c r="I918" s="22"/>
    </row>
    <row r="919" spans="9:9" ht="12.75" x14ac:dyDescent="0.2">
      <c r="I919" s="22"/>
    </row>
    <row r="920" spans="9:9" ht="12.75" x14ac:dyDescent="0.2">
      <c r="I920" s="22"/>
    </row>
    <row r="921" spans="9:9" ht="12.75" x14ac:dyDescent="0.2">
      <c r="I921" s="22"/>
    </row>
    <row r="922" spans="9:9" ht="12.75" x14ac:dyDescent="0.2">
      <c r="I922" s="22"/>
    </row>
    <row r="923" spans="9:9" ht="12.75" x14ac:dyDescent="0.2">
      <c r="I923" s="22"/>
    </row>
    <row r="924" spans="9:9" ht="12.75" x14ac:dyDescent="0.2">
      <c r="I924" s="22"/>
    </row>
    <row r="925" spans="9:9" ht="12.75" x14ac:dyDescent="0.2">
      <c r="I925" s="22"/>
    </row>
    <row r="926" spans="9:9" ht="12.75" x14ac:dyDescent="0.2">
      <c r="I926" s="22"/>
    </row>
    <row r="927" spans="9:9" ht="12.75" x14ac:dyDescent="0.2">
      <c r="I927" s="22"/>
    </row>
    <row r="928" spans="9:9" ht="12.75" x14ac:dyDescent="0.2">
      <c r="I928" s="22"/>
    </row>
    <row r="929" spans="9:9" ht="12.75" x14ac:dyDescent="0.2">
      <c r="I929" s="22"/>
    </row>
    <row r="930" spans="9:9" ht="12.75" x14ac:dyDescent="0.2">
      <c r="I930" s="22"/>
    </row>
    <row r="931" spans="9:9" ht="12.75" x14ac:dyDescent="0.2">
      <c r="I931" s="22"/>
    </row>
    <row r="932" spans="9:9" ht="12.75" x14ac:dyDescent="0.2">
      <c r="I932" s="22"/>
    </row>
    <row r="933" spans="9:9" ht="12.75" x14ac:dyDescent="0.2">
      <c r="I933" s="22"/>
    </row>
    <row r="934" spans="9:9" ht="12.75" x14ac:dyDescent="0.2">
      <c r="I934" s="22"/>
    </row>
    <row r="935" spans="9:9" ht="12.75" x14ac:dyDescent="0.2">
      <c r="I935" s="22"/>
    </row>
    <row r="936" spans="9:9" ht="12.75" x14ac:dyDescent="0.2">
      <c r="I936" s="22"/>
    </row>
    <row r="937" spans="9:9" ht="12.75" x14ac:dyDescent="0.2">
      <c r="I937" s="22"/>
    </row>
    <row r="938" spans="9:9" ht="12.75" x14ac:dyDescent="0.2">
      <c r="I938" s="22"/>
    </row>
    <row r="939" spans="9:9" ht="12.75" x14ac:dyDescent="0.2">
      <c r="I939" s="22"/>
    </row>
    <row r="940" spans="9:9" ht="12.75" x14ac:dyDescent="0.2">
      <c r="I940" s="22"/>
    </row>
    <row r="941" spans="9:9" ht="12.75" x14ac:dyDescent="0.2">
      <c r="I941" s="22"/>
    </row>
    <row r="942" spans="9:9" ht="12.75" x14ac:dyDescent="0.2">
      <c r="I942" s="22"/>
    </row>
    <row r="943" spans="9:9" ht="12.75" x14ac:dyDescent="0.2">
      <c r="I943" s="22"/>
    </row>
    <row r="944" spans="9:9" ht="12.75" x14ac:dyDescent="0.2">
      <c r="I944" s="22"/>
    </row>
    <row r="945" spans="9:9" ht="12.75" x14ac:dyDescent="0.2">
      <c r="I945" s="22"/>
    </row>
    <row r="946" spans="9:9" ht="12.75" x14ac:dyDescent="0.2">
      <c r="I946" s="22"/>
    </row>
    <row r="947" spans="9:9" ht="12.75" x14ac:dyDescent="0.2">
      <c r="I947" s="22"/>
    </row>
    <row r="948" spans="9:9" ht="12.75" x14ac:dyDescent="0.2">
      <c r="I948" s="22"/>
    </row>
    <row r="949" spans="9:9" ht="12.75" x14ac:dyDescent="0.2">
      <c r="I949" s="22"/>
    </row>
    <row r="950" spans="9:9" ht="12.75" x14ac:dyDescent="0.2">
      <c r="I950" s="22"/>
    </row>
    <row r="951" spans="9:9" ht="12.75" x14ac:dyDescent="0.2">
      <c r="I951" s="22"/>
    </row>
    <row r="952" spans="9:9" ht="12.75" x14ac:dyDescent="0.2">
      <c r="I952" s="22"/>
    </row>
    <row r="953" spans="9:9" ht="12.75" x14ac:dyDescent="0.2">
      <c r="I953" s="22"/>
    </row>
    <row r="954" spans="9:9" ht="12.75" x14ac:dyDescent="0.2">
      <c r="I954" s="22"/>
    </row>
    <row r="955" spans="9:9" ht="12.75" x14ac:dyDescent="0.2">
      <c r="I955" s="22"/>
    </row>
    <row r="956" spans="9:9" ht="12.75" x14ac:dyDescent="0.2">
      <c r="I956" s="22"/>
    </row>
    <row r="957" spans="9:9" ht="12.75" x14ac:dyDescent="0.2">
      <c r="I957" s="22"/>
    </row>
    <row r="958" spans="9:9" ht="12.75" x14ac:dyDescent="0.2">
      <c r="I958" s="22"/>
    </row>
    <row r="959" spans="9:9" ht="12.75" x14ac:dyDescent="0.2">
      <c r="I959" s="22"/>
    </row>
    <row r="960" spans="9:9" ht="12.75" x14ac:dyDescent="0.2">
      <c r="I960" s="22"/>
    </row>
    <row r="961" spans="9:9" ht="12.75" x14ac:dyDescent="0.2">
      <c r="I961" s="22"/>
    </row>
    <row r="962" spans="9:9" ht="12.75" x14ac:dyDescent="0.2">
      <c r="I962" s="22"/>
    </row>
    <row r="963" spans="9:9" ht="12.75" x14ac:dyDescent="0.2">
      <c r="I963" s="22"/>
    </row>
    <row r="964" spans="9:9" ht="12.75" x14ac:dyDescent="0.2">
      <c r="I964" s="22"/>
    </row>
    <row r="965" spans="9:9" ht="12.75" x14ac:dyDescent="0.2">
      <c r="I965" s="22"/>
    </row>
    <row r="966" spans="9:9" ht="12.75" x14ac:dyDescent="0.2">
      <c r="I966" s="22"/>
    </row>
    <row r="967" spans="9:9" ht="12.75" x14ac:dyDescent="0.2">
      <c r="I967" s="22"/>
    </row>
    <row r="968" spans="9:9" ht="12.75" x14ac:dyDescent="0.2">
      <c r="I968" s="22"/>
    </row>
    <row r="969" spans="9:9" ht="12.75" x14ac:dyDescent="0.2">
      <c r="I969" s="22"/>
    </row>
    <row r="970" spans="9:9" ht="12.75" x14ac:dyDescent="0.2">
      <c r="I970" s="22"/>
    </row>
    <row r="971" spans="9:9" ht="12.75" x14ac:dyDescent="0.2">
      <c r="I971" s="22"/>
    </row>
    <row r="972" spans="9:9" ht="12.75" x14ac:dyDescent="0.2">
      <c r="I972" s="22"/>
    </row>
    <row r="973" spans="9:9" ht="12.75" x14ac:dyDescent="0.2">
      <c r="I973" s="22"/>
    </row>
    <row r="974" spans="9:9" ht="12.75" x14ac:dyDescent="0.2">
      <c r="I974" s="22"/>
    </row>
    <row r="975" spans="9:9" ht="12.75" x14ac:dyDescent="0.2">
      <c r="I975" s="22"/>
    </row>
    <row r="976" spans="9:9" ht="12.75" x14ac:dyDescent="0.2">
      <c r="I976" s="22"/>
    </row>
    <row r="977" spans="9:9" ht="12.75" x14ac:dyDescent="0.2">
      <c r="I977" s="22"/>
    </row>
    <row r="978" spans="9:9" ht="12.75" x14ac:dyDescent="0.2">
      <c r="I978" s="22"/>
    </row>
    <row r="979" spans="9:9" ht="12.75" x14ac:dyDescent="0.2">
      <c r="I979" s="22"/>
    </row>
    <row r="980" spans="9:9" ht="12.75" x14ac:dyDescent="0.2">
      <c r="I980" s="22"/>
    </row>
    <row r="981" spans="9:9" ht="12.75" x14ac:dyDescent="0.2">
      <c r="I981" s="22"/>
    </row>
    <row r="982" spans="9:9" ht="12.75" x14ac:dyDescent="0.2">
      <c r="I982" s="22"/>
    </row>
    <row r="983" spans="9:9" ht="12.75" x14ac:dyDescent="0.2">
      <c r="I983" s="22"/>
    </row>
    <row r="984" spans="9:9" ht="12.75" x14ac:dyDescent="0.2">
      <c r="I984" s="22"/>
    </row>
    <row r="985" spans="9:9" ht="12.75" x14ac:dyDescent="0.2">
      <c r="I985" s="22"/>
    </row>
    <row r="986" spans="9:9" ht="12.75" x14ac:dyDescent="0.2">
      <c r="I986" s="22"/>
    </row>
    <row r="987" spans="9:9" ht="12.75" x14ac:dyDescent="0.2">
      <c r="I987" s="22"/>
    </row>
    <row r="988" spans="9:9" ht="12.75" x14ac:dyDescent="0.2">
      <c r="I988" s="22"/>
    </row>
    <row r="989" spans="9:9" ht="12.75" x14ac:dyDescent="0.2">
      <c r="I989" s="22"/>
    </row>
    <row r="990" spans="9:9" ht="12.75" x14ac:dyDescent="0.2">
      <c r="I990" s="22"/>
    </row>
    <row r="991" spans="9:9" ht="12.75" x14ac:dyDescent="0.2">
      <c r="I991" s="22"/>
    </row>
    <row r="992" spans="9:9" ht="12.75" x14ac:dyDescent="0.2">
      <c r="I992" s="22"/>
    </row>
    <row r="993" spans="9:9" ht="12.75" x14ac:dyDescent="0.2">
      <c r="I993" s="22"/>
    </row>
    <row r="994" spans="9:9" ht="12.75" x14ac:dyDescent="0.2">
      <c r="I994" s="22"/>
    </row>
    <row r="995" spans="9:9" ht="12.75" x14ac:dyDescent="0.2">
      <c r="I995" s="22"/>
    </row>
    <row r="996" spans="9:9" ht="12.75" x14ac:dyDescent="0.2">
      <c r="I996" s="22"/>
    </row>
    <row r="997" spans="9:9" ht="12.75" x14ac:dyDescent="0.2">
      <c r="I997" s="22"/>
    </row>
    <row r="998" spans="9:9" ht="12.75" x14ac:dyDescent="0.2">
      <c r="I998" s="22"/>
    </row>
    <row r="999" spans="9:9" ht="12.75" x14ac:dyDescent="0.2">
      <c r="I999" s="22"/>
    </row>
    <row r="1000" spans="9:9" ht="12.75" x14ac:dyDescent="0.2">
      <c r="I1000" s="22"/>
    </row>
    <row r="1001" spans="9:9" ht="12.75" x14ac:dyDescent="0.2">
      <c r="I1001" s="22"/>
    </row>
    <row r="1002" spans="9:9" ht="12.75" x14ac:dyDescent="0.2">
      <c r="I1002" s="22"/>
    </row>
    <row r="1003" spans="9:9" ht="12.75" x14ac:dyDescent="0.2">
      <c r="I1003" s="22"/>
    </row>
  </sheetData>
  <mergeCells count="4">
    <mergeCell ref="A1:O1"/>
    <mergeCell ref="C30:D30"/>
    <mergeCell ref="I30:I31"/>
    <mergeCell ref="D3:D2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61DBE-2363-453E-8036-4C9877CF588B}">
  <dimension ref="A1:E30"/>
  <sheetViews>
    <sheetView workbookViewId="0">
      <selection activeCell="K25" sqref="K25"/>
    </sheetView>
  </sheetViews>
  <sheetFormatPr defaultRowHeight="12.75" x14ac:dyDescent="0.2"/>
  <cols>
    <col min="2" max="2" width="45.5703125" customWidth="1"/>
  </cols>
  <sheetData>
    <row r="1" spans="1:5" ht="15.75" customHeight="1" x14ac:dyDescent="0.2">
      <c r="A1" s="167" t="s">
        <v>161</v>
      </c>
      <c r="B1" s="173" t="s">
        <v>162</v>
      </c>
      <c r="C1" s="167" t="s">
        <v>163</v>
      </c>
      <c r="D1" s="167" t="s">
        <v>164</v>
      </c>
      <c r="E1" s="167" t="s">
        <v>165</v>
      </c>
    </row>
    <row r="2" spans="1:5" ht="15.75" customHeight="1" x14ac:dyDescent="0.2">
      <c r="A2" s="168"/>
      <c r="B2" s="174"/>
      <c r="C2" s="168"/>
      <c r="D2" s="168"/>
      <c r="E2" s="168"/>
    </row>
    <row r="3" spans="1:5" ht="15.75" customHeight="1" thickBot="1" x14ac:dyDescent="0.25">
      <c r="A3" s="169"/>
      <c r="B3" s="175"/>
      <c r="C3" s="169"/>
      <c r="D3" s="169"/>
      <c r="E3" s="169"/>
    </row>
    <row r="4" spans="1:5" ht="15.75" customHeight="1" thickBot="1" x14ac:dyDescent="0.3">
      <c r="A4" s="133" t="s">
        <v>94</v>
      </c>
      <c r="B4" s="134" t="s">
        <v>13</v>
      </c>
      <c r="C4" s="135">
        <v>176.93</v>
      </c>
      <c r="D4" s="170">
        <v>0.4</v>
      </c>
      <c r="E4" s="135">
        <v>247.7</v>
      </c>
    </row>
    <row r="5" spans="1:5" ht="15.75" customHeight="1" thickBot="1" x14ac:dyDescent="0.3">
      <c r="A5" s="136" t="s">
        <v>12</v>
      </c>
      <c r="B5" s="134" t="s">
        <v>14</v>
      </c>
      <c r="C5" s="135">
        <v>205.77</v>
      </c>
      <c r="D5" s="171"/>
      <c r="E5" s="135">
        <v>288.08</v>
      </c>
    </row>
    <row r="6" spans="1:5" ht="15.75" customHeight="1" thickBot="1" x14ac:dyDescent="0.3">
      <c r="A6" s="136" t="s">
        <v>100</v>
      </c>
      <c r="B6" s="134" t="s">
        <v>15</v>
      </c>
      <c r="C6" s="135">
        <v>287.49</v>
      </c>
      <c r="D6" s="171"/>
      <c r="E6" s="135">
        <v>402.49</v>
      </c>
    </row>
    <row r="7" spans="1:5" ht="15.75" customHeight="1" thickBot="1" x14ac:dyDescent="0.3">
      <c r="A7" s="136" t="s">
        <v>103</v>
      </c>
      <c r="B7" s="134" t="s">
        <v>17</v>
      </c>
      <c r="C7" s="135">
        <v>177.88</v>
      </c>
      <c r="D7" s="171"/>
      <c r="E7" s="135">
        <v>249.03</v>
      </c>
    </row>
    <row r="8" spans="1:5" ht="15.75" customHeight="1" thickBot="1" x14ac:dyDescent="0.3">
      <c r="A8" s="136" t="s">
        <v>16</v>
      </c>
      <c r="B8" s="134" t="s">
        <v>18</v>
      </c>
      <c r="C8" s="135">
        <v>239.2</v>
      </c>
      <c r="D8" s="171"/>
      <c r="E8" s="135">
        <v>334.88</v>
      </c>
    </row>
    <row r="9" spans="1:5" ht="15.75" customHeight="1" thickBot="1" x14ac:dyDescent="0.3">
      <c r="A9" s="136" t="s">
        <v>107</v>
      </c>
      <c r="B9" s="134" t="s">
        <v>19</v>
      </c>
      <c r="C9" s="135">
        <v>350.96</v>
      </c>
      <c r="D9" s="171"/>
      <c r="E9" s="135">
        <v>491.34</v>
      </c>
    </row>
    <row r="10" spans="1:5" ht="15.75" customHeight="1" thickBot="1" x14ac:dyDescent="0.3">
      <c r="A10" s="136" t="s">
        <v>110</v>
      </c>
      <c r="B10" s="134" t="s">
        <v>21</v>
      </c>
      <c r="C10" s="135">
        <v>124.1</v>
      </c>
      <c r="D10" s="171"/>
      <c r="E10" s="135">
        <v>173.74</v>
      </c>
    </row>
    <row r="11" spans="1:5" ht="15.75" customHeight="1" thickBot="1" x14ac:dyDescent="0.3">
      <c r="A11" s="136" t="s">
        <v>113</v>
      </c>
      <c r="B11" s="134" t="s">
        <v>22</v>
      </c>
      <c r="C11" s="135">
        <v>181.72</v>
      </c>
      <c r="D11" s="171"/>
      <c r="E11" s="135">
        <v>254.41</v>
      </c>
    </row>
    <row r="12" spans="1:5" ht="15.75" customHeight="1" thickBot="1" x14ac:dyDescent="0.3">
      <c r="A12" s="136" t="s">
        <v>116</v>
      </c>
      <c r="B12" s="134" t="s">
        <v>23</v>
      </c>
      <c r="C12" s="135">
        <v>206.73</v>
      </c>
      <c r="D12" s="171"/>
      <c r="E12" s="135">
        <v>206.73</v>
      </c>
    </row>
    <row r="13" spans="1:5" ht="15.75" customHeight="1" thickBot="1" x14ac:dyDescent="0.3">
      <c r="A13" s="136" t="s">
        <v>119</v>
      </c>
      <c r="B13" s="134" t="s">
        <v>25</v>
      </c>
      <c r="C13" s="135">
        <v>206.73</v>
      </c>
      <c r="D13" s="171"/>
      <c r="E13" s="135">
        <v>289.42</v>
      </c>
    </row>
    <row r="14" spans="1:5" ht="15.75" customHeight="1" thickBot="1" x14ac:dyDescent="0.3">
      <c r="A14" s="136" t="s">
        <v>24</v>
      </c>
      <c r="B14" s="134" t="s">
        <v>26</v>
      </c>
      <c r="C14" s="135">
        <v>287.5</v>
      </c>
      <c r="D14" s="171"/>
      <c r="E14" s="135">
        <v>402.5</v>
      </c>
    </row>
    <row r="15" spans="1:5" ht="15.75" customHeight="1" thickBot="1" x14ac:dyDescent="0.3">
      <c r="A15" s="136" t="s">
        <v>124</v>
      </c>
      <c r="B15" s="134" t="s">
        <v>27</v>
      </c>
      <c r="C15" s="135">
        <v>350.96</v>
      </c>
      <c r="D15" s="171"/>
      <c r="E15" s="135">
        <v>491.34</v>
      </c>
    </row>
    <row r="16" spans="1:5" ht="15.75" customHeight="1" thickBot="1" x14ac:dyDescent="0.3">
      <c r="A16" s="136" t="s">
        <v>166</v>
      </c>
      <c r="B16" s="134" t="s">
        <v>29</v>
      </c>
      <c r="C16" s="135">
        <v>168.3</v>
      </c>
      <c r="D16" s="171"/>
      <c r="E16" s="135">
        <v>235.62</v>
      </c>
    </row>
    <row r="17" spans="1:5" ht="15.75" customHeight="1" thickBot="1" x14ac:dyDescent="0.3">
      <c r="A17" s="136" t="s">
        <v>28</v>
      </c>
      <c r="B17" s="134" t="s">
        <v>30</v>
      </c>
      <c r="C17" s="135">
        <v>206.73</v>
      </c>
      <c r="D17" s="171"/>
      <c r="E17" s="135">
        <v>289.42</v>
      </c>
    </row>
    <row r="18" spans="1:5" ht="15.75" customHeight="1" thickBot="1" x14ac:dyDescent="0.3">
      <c r="A18" s="136" t="s">
        <v>167</v>
      </c>
      <c r="B18" s="134" t="s">
        <v>31</v>
      </c>
      <c r="C18" s="135">
        <v>274.10000000000002</v>
      </c>
      <c r="D18" s="171"/>
      <c r="E18" s="135">
        <v>383.74</v>
      </c>
    </row>
    <row r="19" spans="1:5" ht="15.75" customHeight="1" thickBot="1" x14ac:dyDescent="0.3">
      <c r="A19" s="136" t="s">
        <v>32</v>
      </c>
      <c r="B19" s="137" t="s">
        <v>33</v>
      </c>
      <c r="C19" s="135">
        <v>172.12</v>
      </c>
      <c r="D19" s="171"/>
      <c r="E19" s="135">
        <v>240.97</v>
      </c>
    </row>
    <row r="20" spans="1:5" ht="15.75" customHeight="1" thickBot="1" x14ac:dyDescent="0.3">
      <c r="A20" s="136" t="s">
        <v>129</v>
      </c>
      <c r="B20" s="137" t="s">
        <v>34</v>
      </c>
      <c r="C20" s="135">
        <v>233.66</v>
      </c>
      <c r="D20" s="171"/>
      <c r="E20" s="135">
        <v>327.12</v>
      </c>
    </row>
    <row r="21" spans="1:5" ht="15.75" customHeight="1" thickBot="1" x14ac:dyDescent="0.3">
      <c r="A21" s="136" t="s">
        <v>148</v>
      </c>
      <c r="B21" s="137" t="s">
        <v>73</v>
      </c>
      <c r="C21" s="135">
        <v>172.12</v>
      </c>
      <c r="D21" s="171"/>
      <c r="E21" s="135">
        <v>240.97</v>
      </c>
    </row>
    <row r="22" spans="1:5" ht="15.75" customHeight="1" thickBot="1" x14ac:dyDescent="0.3">
      <c r="A22" s="136" t="s">
        <v>35</v>
      </c>
      <c r="B22" s="137" t="s">
        <v>36</v>
      </c>
      <c r="C22" s="135">
        <v>191.34</v>
      </c>
      <c r="D22" s="171"/>
      <c r="E22" s="135">
        <v>267.88</v>
      </c>
    </row>
    <row r="23" spans="1:5" ht="15.75" customHeight="1" thickBot="1" x14ac:dyDescent="0.3">
      <c r="A23" s="136" t="s">
        <v>134</v>
      </c>
      <c r="B23" s="137" t="s">
        <v>37</v>
      </c>
      <c r="C23" s="135">
        <v>283.66000000000003</v>
      </c>
      <c r="D23" s="171"/>
      <c r="E23" s="135">
        <v>397.12</v>
      </c>
    </row>
    <row r="24" spans="1:5" ht="15.75" customHeight="1" thickBot="1" x14ac:dyDescent="0.3">
      <c r="A24" s="136" t="s">
        <v>145</v>
      </c>
      <c r="B24" s="137" t="s">
        <v>7</v>
      </c>
      <c r="C24" s="135">
        <v>200.96</v>
      </c>
      <c r="D24" s="171"/>
      <c r="E24" s="135">
        <v>281.33999999999997</v>
      </c>
    </row>
    <row r="25" spans="1:5" ht="15.75" customHeight="1" thickBot="1" x14ac:dyDescent="0.3">
      <c r="A25" s="136" t="s">
        <v>6</v>
      </c>
      <c r="B25" s="137" t="s">
        <v>8</v>
      </c>
      <c r="C25" s="135">
        <v>277.89</v>
      </c>
      <c r="D25" s="171"/>
      <c r="E25" s="135">
        <v>389.05</v>
      </c>
    </row>
    <row r="26" spans="1:5" ht="15.75" customHeight="1" thickBot="1" x14ac:dyDescent="0.3">
      <c r="A26" s="136" t="s">
        <v>38</v>
      </c>
      <c r="B26" s="138" t="s">
        <v>39</v>
      </c>
      <c r="C26" s="135">
        <v>191.34</v>
      </c>
      <c r="D26" s="171"/>
      <c r="E26" s="135">
        <v>267.88</v>
      </c>
    </row>
    <row r="27" spans="1:5" ht="15.75" customHeight="1" thickBot="1" x14ac:dyDescent="0.3">
      <c r="A27" s="136" t="s">
        <v>139</v>
      </c>
      <c r="B27" s="138" t="s">
        <v>40</v>
      </c>
      <c r="C27" s="135">
        <v>287.5</v>
      </c>
      <c r="D27" s="171"/>
      <c r="E27" s="135">
        <v>402.5</v>
      </c>
    </row>
    <row r="28" spans="1:5" ht="15.75" customHeight="1" thickBot="1" x14ac:dyDescent="0.3">
      <c r="A28" s="136" t="s">
        <v>41</v>
      </c>
      <c r="B28" s="138" t="s">
        <v>42</v>
      </c>
      <c r="C28" s="135">
        <v>189.43</v>
      </c>
      <c r="D28" s="171"/>
      <c r="E28" s="135">
        <v>265.2</v>
      </c>
    </row>
    <row r="29" spans="1:5" ht="15.75" customHeight="1" thickBot="1" x14ac:dyDescent="0.3">
      <c r="A29" s="136" t="s">
        <v>142</v>
      </c>
      <c r="B29" s="138" t="s">
        <v>43</v>
      </c>
      <c r="C29" s="135">
        <v>284.62</v>
      </c>
      <c r="D29" s="171"/>
      <c r="E29" s="135">
        <v>398.47</v>
      </c>
    </row>
    <row r="30" spans="1:5" ht="15.75" customHeight="1" thickBot="1" x14ac:dyDescent="0.3">
      <c r="A30" s="136" t="s">
        <v>168</v>
      </c>
      <c r="B30" s="137" t="s">
        <v>154</v>
      </c>
      <c r="C30" s="135">
        <v>187.5</v>
      </c>
      <c r="D30" s="172"/>
      <c r="E30" s="135">
        <v>262.5</v>
      </c>
    </row>
  </sheetData>
  <mergeCells count="6">
    <mergeCell ref="E1:E3"/>
    <mergeCell ref="D4:D30"/>
    <mergeCell ref="A1:A3"/>
    <mergeCell ref="B1:B3"/>
    <mergeCell ref="C1:C3"/>
    <mergeCell ref="D1:D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000"/>
  <sheetViews>
    <sheetView workbookViewId="0"/>
  </sheetViews>
  <sheetFormatPr defaultColWidth="14.42578125" defaultRowHeight="15.75" customHeight="1" x14ac:dyDescent="0.2"/>
  <cols>
    <col min="1" max="2" width="8.7109375" customWidth="1"/>
    <col min="3" max="3" width="50.7109375" customWidth="1"/>
    <col min="4" max="5" width="8.7109375" customWidth="1"/>
    <col min="6" max="7" width="13.28515625" customWidth="1"/>
    <col min="8" max="8" width="12.7109375" customWidth="1"/>
    <col min="9" max="9" width="9.42578125" customWidth="1"/>
    <col min="10" max="10" width="37.140625" customWidth="1"/>
    <col min="11" max="11" width="17" customWidth="1"/>
    <col min="12" max="12" width="21.28515625" customWidth="1"/>
    <col min="13" max="13" width="10.85546875" customWidth="1"/>
    <col min="14" max="25" width="8.7109375" customWidth="1"/>
  </cols>
  <sheetData>
    <row r="1" spans="1:25" ht="38.25" x14ac:dyDescent="0.2">
      <c r="A1" s="93" t="s">
        <v>77</v>
      </c>
      <c r="B1" s="93" t="s">
        <v>78</v>
      </c>
      <c r="C1" s="93" t="s">
        <v>79</v>
      </c>
      <c r="D1" s="93" t="s">
        <v>80</v>
      </c>
      <c r="E1" s="93" t="s">
        <v>81</v>
      </c>
      <c r="F1" s="93" t="s">
        <v>82</v>
      </c>
      <c r="G1" s="93" t="s">
        <v>61</v>
      </c>
      <c r="H1" s="93" t="s">
        <v>83</v>
      </c>
      <c r="I1" s="93" t="s">
        <v>84</v>
      </c>
      <c r="J1" s="93" t="s">
        <v>85</v>
      </c>
      <c r="K1" s="93" t="s">
        <v>86</v>
      </c>
      <c r="L1" s="93" t="s">
        <v>87</v>
      </c>
      <c r="M1" s="93" t="s">
        <v>88</v>
      </c>
    </row>
    <row r="2" spans="1:25" ht="30" customHeight="1" x14ac:dyDescent="0.2">
      <c r="A2" s="94" t="s">
        <v>89</v>
      </c>
      <c r="B2" s="95" t="s">
        <v>90</v>
      </c>
      <c r="C2" s="94" t="s">
        <v>91</v>
      </c>
      <c r="D2" s="96">
        <v>0.2</v>
      </c>
      <c r="E2" s="95" t="s">
        <v>92</v>
      </c>
      <c r="F2" s="97">
        <v>110</v>
      </c>
      <c r="G2" s="97">
        <v>165</v>
      </c>
      <c r="H2" s="98" t="s">
        <v>93</v>
      </c>
      <c r="I2" s="95" t="s">
        <v>94</v>
      </c>
      <c r="J2" s="99" t="s">
        <v>95</v>
      </c>
      <c r="K2" s="97">
        <v>3</v>
      </c>
      <c r="L2" s="176" t="s">
        <v>96</v>
      </c>
      <c r="M2" s="100"/>
      <c r="N2" s="101"/>
      <c r="O2" s="102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30" customHeight="1" x14ac:dyDescent="0.2">
      <c r="A3" s="94" t="s">
        <v>89</v>
      </c>
      <c r="B3" s="95" t="s">
        <v>90</v>
      </c>
      <c r="C3" s="94" t="s">
        <v>91</v>
      </c>
      <c r="D3" s="96">
        <v>0.2</v>
      </c>
      <c r="E3" s="95" t="s">
        <v>97</v>
      </c>
      <c r="F3" s="97">
        <v>220</v>
      </c>
      <c r="G3" s="97">
        <v>290</v>
      </c>
      <c r="H3" s="98" t="s">
        <v>93</v>
      </c>
      <c r="I3" s="95" t="s">
        <v>12</v>
      </c>
      <c r="J3" s="99" t="s">
        <v>98</v>
      </c>
      <c r="K3" s="97">
        <v>3</v>
      </c>
      <c r="L3" s="141"/>
      <c r="M3" s="100"/>
      <c r="O3" s="102"/>
    </row>
    <row r="4" spans="1:25" ht="30" customHeight="1" x14ac:dyDescent="0.2">
      <c r="A4" s="94" t="s">
        <v>89</v>
      </c>
      <c r="B4" s="95" t="s">
        <v>90</v>
      </c>
      <c r="C4" s="94" t="s">
        <v>91</v>
      </c>
      <c r="D4" s="96">
        <v>0.2</v>
      </c>
      <c r="E4" s="95" t="s">
        <v>99</v>
      </c>
      <c r="F4" s="97">
        <v>350</v>
      </c>
      <c r="G4" s="97">
        <v>453</v>
      </c>
      <c r="H4" s="98" t="s">
        <v>93</v>
      </c>
      <c r="I4" s="95" t="s">
        <v>100</v>
      </c>
      <c r="J4" s="99" t="s">
        <v>101</v>
      </c>
      <c r="K4" s="97">
        <v>3</v>
      </c>
      <c r="L4" s="141"/>
      <c r="M4" s="100"/>
      <c r="O4" s="102"/>
    </row>
    <row r="5" spans="1:25" ht="30" customHeight="1" x14ac:dyDescent="0.2">
      <c r="A5" s="94" t="s">
        <v>89</v>
      </c>
      <c r="B5" s="103" t="s">
        <v>90</v>
      </c>
      <c r="C5" s="104" t="s">
        <v>102</v>
      </c>
      <c r="D5" s="96">
        <v>0.2</v>
      </c>
      <c r="E5" s="103" t="s">
        <v>92</v>
      </c>
      <c r="F5" s="105">
        <v>95</v>
      </c>
      <c r="G5" s="97">
        <v>150</v>
      </c>
      <c r="H5" s="98" t="s">
        <v>93</v>
      </c>
      <c r="I5" s="103" t="s">
        <v>103</v>
      </c>
      <c r="J5" s="106" t="s">
        <v>104</v>
      </c>
      <c r="K5" s="105">
        <v>4</v>
      </c>
      <c r="L5" s="141"/>
      <c r="M5" s="100"/>
      <c r="O5" s="102"/>
    </row>
    <row r="6" spans="1:25" ht="30" customHeight="1" x14ac:dyDescent="0.2">
      <c r="A6" s="94" t="s">
        <v>89</v>
      </c>
      <c r="B6" s="103" t="s">
        <v>90</v>
      </c>
      <c r="C6" s="104" t="s">
        <v>105</v>
      </c>
      <c r="D6" s="96">
        <v>0.2</v>
      </c>
      <c r="E6" s="103" t="s">
        <v>97</v>
      </c>
      <c r="F6" s="105">
        <v>190</v>
      </c>
      <c r="G6" s="97">
        <v>260</v>
      </c>
      <c r="H6" s="98" t="s">
        <v>93</v>
      </c>
      <c r="I6" s="103" t="s">
        <v>16</v>
      </c>
      <c r="J6" s="106" t="s">
        <v>106</v>
      </c>
      <c r="K6" s="105">
        <v>4</v>
      </c>
      <c r="L6" s="141"/>
      <c r="M6" s="100"/>
      <c r="O6" s="102"/>
    </row>
    <row r="7" spans="1:25" ht="30" customHeight="1" x14ac:dyDescent="0.2">
      <c r="A7" s="94" t="s">
        <v>89</v>
      </c>
      <c r="B7" s="103" t="s">
        <v>90</v>
      </c>
      <c r="C7" s="104" t="s">
        <v>105</v>
      </c>
      <c r="D7" s="96">
        <v>0.2</v>
      </c>
      <c r="E7" s="103" t="s">
        <v>99</v>
      </c>
      <c r="F7" s="105">
        <v>340</v>
      </c>
      <c r="G7" s="97">
        <v>443</v>
      </c>
      <c r="H7" s="98" t="s">
        <v>93</v>
      </c>
      <c r="I7" s="103" t="s">
        <v>107</v>
      </c>
      <c r="J7" s="106" t="s">
        <v>108</v>
      </c>
      <c r="K7" s="105">
        <v>4</v>
      </c>
      <c r="L7" s="141"/>
      <c r="M7" s="100"/>
      <c r="O7" s="102"/>
    </row>
    <row r="8" spans="1:25" ht="30" customHeight="1" x14ac:dyDescent="0.2">
      <c r="A8" s="94" t="s">
        <v>89</v>
      </c>
      <c r="B8" s="103" t="s">
        <v>90</v>
      </c>
      <c r="C8" s="104" t="s">
        <v>109</v>
      </c>
      <c r="D8" s="96">
        <v>0.2</v>
      </c>
      <c r="E8" s="103" t="s">
        <v>92</v>
      </c>
      <c r="F8" s="97">
        <v>110</v>
      </c>
      <c r="G8" s="97">
        <v>165</v>
      </c>
      <c r="H8" s="98" t="s">
        <v>93</v>
      </c>
      <c r="I8" s="103" t="s">
        <v>110</v>
      </c>
      <c r="J8" s="106" t="s">
        <v>111</v>
      </c>
      <c r="K8" s="97">
        <v>3</v>
      </c>
      <c r="L8" s="141"/>
      <c r="M8" s="100"/>
      <c r="O8" s="102"/>
    </row>
    <row r="9" spans="1:25" ht="30" customHeight="1" x14ac:dyDescent="0.2">
      <c r="A9" s="94" t="s">
        <v>89</v>
      </c>
      <c r="B9" s="103" t="s">
        <v>90</v>
      </c>
      <c r="C9" s="104" t="s">
        <v>112</v>
      </c>
      <c r="D9" s="96">
        <v>0.2</v>
      </c>
      <c r="E9" s="103" t="s">
        <v>97</v>
      </c>
      <c r="F9" s="97">
        <v>220</v>
      </c>
      <c r="G9" s="97">
        <v>290</v>
      </c>
      <c r="H9" s="98" t="s">
        <v>93</v>
      </c>
      <c r="I9" s="103" t="s">
        <v>113</v>
      </c>
      <c r="J9" s="106" t="s">
        <v>114</v>
      </c>
      <c r="K9" s="97">
        <v>3</v>
      </c>
      <c r="L9" s="141"/>
      <c r="M9" s="100"/>
      <c r="O9" s="102"/>
    </row>
    <row r="10" spans="1:25" ht="30" customHeight="1" x14ac:dyDescent="0.2">
      <c r="A10" s="94" t="s">
        <v>89</v>
      </c>
      <c r="B10" s="103" t="s">
        <v>90</v>
      </c>
      <c r="C10" s="104" t="s">
        <v>115</v>
      </c>
      <c r="D10" s="96">
        <v>0.2</v>
      </c>
      <c r="E10" s="103" t="s">
        <v>99</v>
      </c>
      <c r="F10" s="97">
        <v>350</v>
      </c>
      <c r="G10" s="97">
        <v>453</v>
      </c>
      <c r="H10" s="98" t="s">
        <v>93</v>
      </c>
      <c r="I10" s="103" t="s">
        <v>116</v>
      </c>
      <c r="J10" s="106" t="s">
        <v>117</v>
      </c>
      <c r="K10" s="97">
        <v>3</v>
      </c>
      <c r="L10" s="141"/>
      <c r="M10" s="100"/>
      <c r="O10" s="102"/>
    </row>
    <row r="11" spans="1:25" ht="30" customHeight="1" x14ac:dyDescent="0.2">
      <c r="A11" s="94" t="s">
        <v>89</v>
      </c>
      <c r="B11" s="103" t="s">
        <v>90</v>
      </c>
      <c r="C11" s="104" t="s">
        <v>118</v>
      </c>
      <c r="D11" s="96">
        <v>0.2</v>
      </c>
      <c r="E11" s="103" t="s">
        <v>92</v>
      </c>
      <c r="F11" s="105">
        <v>45</v>
      </c>
      <c r="G11" s="97">
        <v>102</v>
      </c>
      <c r="H11" s="98" t="s">
        <v>93</v>
      </c>
      <c r="I11" s="103" t="s">
        <v>119</v>
      </c>
      <c r="J11" s="106" t="s">
        <v>120</v>
      </c>
      <c r="K11" s="97">
        <v>3</v>
      </c>
      <c r="L11" s="141"/>
      <c r="M11" s="100"/>
      <c r="O11" s="102"/>
    </row>
    <row r="12" spans="1:25" ht="30" customHeight="1" x14ac:dyDescent="0.2">
      <c r="A12" s="94" t="s">
        <v>89</v>
      </c>
      <c r="B12" s="103" t="s">
        <v>90</v>
      </c>
      <c r="C12" s="104" t="s">
        <v>121</v>
      </c>
      <c r="D12" s="96">
        <v>0.2</v>
      </c>
      <c r="E12" s="103" t="s">
        <v>97</v>
      </c>
      <c r="F12" s="105">
        <v>90</v>
      </c>
      <c r="G12" s="97">
        <v>162</v>
      </c>
      <c r="H12" s="98" t="s">
        <v>93</v>
      </c>
      <c r="I12" s="103" t="s">
        <v>24</v>
      </c>
      <c r="J12" s="106" t="s">
        <v>122</v>
      </c>
      <c r="K12" s="97">
        <v>3</v>
      </c>
      <c r="L12" s="141"/>
      <c r="M12" s="100"/>
      <c r="O12" s="102"/>
    </row>
    <row r="13" spans="1:25" ht="30" customHeight="1" x14ac:dyDescent="0.2">
      <c r="A13" s="94" t="s">
        <v>89</v>
      </c>
      <c r="B13" s="103" t="s">
        <v>90</v>
      </c>
      <c r="C13" s="104" t="s">
        <v>123</v>
      </c>
      <c r="D13" s="96">
        <v>0.2</v>
      </c>
      <c r="E13" s="103" t="s">
        <v>99</v>
      </c>
      <c r="F13" s="105">
        <v>150</v>
      </c>
      <c r="G13" s="97">
        <v>255</v>
      </c>
      <c r="H13" s="98" t="s">
        <v>93</v>
      </c>
      <c r="I13" s="103" t="s">
        <v>124</v>
      </c>
      <c r="J13" s="106" t="s">
        <v>125</v>
      </c>
      <c r="K13" s="97">
        <v>3</v>
      </c>
      <c r="L13" s="141"/>
      <c r="M13" s="100"/>
      <c r="O13" s="102"/>
    </row>
    <row r="14" spans="1:25" ht="30" customHeight="1" x14ac:dyDescent="0.2">
      <c r="A14" s="94" t="s">
        <v>89</v>
      </c>
      <c r="B14" s="103" t="s">
        <v>90</v>
      </c>
      <c r="C14" s="104" t="s">
        <v>126</v>
      </c>
      <c r="D14" s="96">
        <v>0.2</v>
      </c>
      <c r="E14" s="103" t="s">
        <v>97</v>
      </c>
      <c r="F14" s="105">
        <v>200</v>
      </c>
      <c r="G14" s="97">
        <v>270</v>
      </c>
      <c r="H14" s="98" t="s">
        <v>127</v>
      </c>
      <c r="I14" s="103" t="s">
        <v>32</v>
      </c>
      <c r="J14" s="106" t="s">
        <v>128</v>
      </c>
      <c r="K14" s="105">
        <v>4</v>
      </c>
      <c r="L14" s="141"/>
      <c r="M14" s="100"/>
      <c r="O14" s="102"/>
    </row>
    <row r="15" spans="1:25" ht="30" customHeight="1" x14ac:dyDescent="0.2">
      <c r="A15" s="94" t="s">
        <v>89</v>
      </c>
      <c r="B15" s="103" t="s">
        <v>90</v>
      </c>
      <c r="C15" s="104" t="s">
        <v>126</v>
      </c>
      <c r="D15" s="96">
        <v>0.2</v>
      </c>
      <c r="E15" s="103" t="s">
        <v>99</v>
      </c>
      <c r="F15" s="105">
        <v>325</v>
      </c>
      <c r="G15" s="97">
        <v>428</v>
      </c>
      <c r="H15" s="98" t="s">
        <v>127</v>
      </c>
      <c r="I15" s="103" t="s">
        <v>129</v>
      </c>
      <c r="J15" s="106" t="s">
        <v>130</v>
      </c>
      <c r="K15" s="105">
        <v>4</v>
      </c>
      <c r="L15" s="141"/>
      <c r="M15" s="100"/>
    </row>
    <row r="16" spans="1:25" ht="30" customHeight="1" x14ac:dyDescent="0.2">
      <c r="A16" s="94" t="s">
        <v>89</v>
      </c>
      <c r="B16" s="103" t="s">
        <v>90</v>
      </c>
      <c r="C16" s="104" t="s">
        <v>131</v>
      </c>
      <c r="D16" s="96">
        <v>0.2</v>
      </c>
      <c r="E16" s="103" t="s">
        <v>97</v>
      </c>
      <c r="F16" s="105">
        <v>220</v>
      </c>
      <c r="G16" s="97">
        <v>290</v>
      </c>
      <c r="H16" s="98" t="s">
        <v>127</v>
      </c>
      <c r="I16" s="103" t="s">
        <v>35</v>
      </c>
      <c r="J16" s="106" t="s">
        <v>132</v>
      </c>
      <c r="K16" s="97">
        <v>3</v>
      </c>
      <c r="L16" s="141"/>
      <c r="M16" s="100"/>
    </row>
    <row r="17" spans="1:15" ht="30" customHeight="1" x14ac:dyDescent="0.2">
      <c r="A17" s="94" t="s">
        <v>89</v>
      </c>
      <c r="B17" s="103" t="s">
        <v>90</v>
      </c>
      <c r="C17" s="104" t="s">
        <v>133</v>
      </c>
      <c r="D17" s="96">
        <v>0.2</v>
      </c>
      <c r="E17" s="103" t="s">
        <v>99</v>
      </c>
      <c r="F17" s="105">
        <v>350</v>
      </c>
      <c r="G17" s="97">
        <v>453</v>
      </c>
      <c r="H17" s="98" t="s">
        <v>127</v>
      </c>
      <c r="I17" s="103" t="s">
        <v>134</v>
      </c>
      <c r="J17" s="106" t="s">
        <v>135</v>
      </c>
      <c r="K17" s="97">
        <v>3</v>
      </c>
      <c r="L17" s="141"/>
      <c r="M17" s="100"/>
    </row>
    <row r="18" spans="1:15" ht="30" customHeight="1" x14ac:dyDescent="0.2">
      <c r="A18" s="94" t="s">
        <v>89</v>
      </c>
      <c r="B18" s="103" t="s">
        <v>90</v>
      </c>
      <c r="C18" s="104" t="s">
        <v>136</v>
      </c>
      <c r="D18" s="96">
        <v>0.2</v>
      </c>
      <c r="E18" s="103" t="s">
        <v>97</v>
      </c>
      <c r="F18" s="105">
        <v>200</v>
      </c>
      <c r="G18" s="97">
        <v>270</v>
      </c>
      <c r="H18" s="98" t="s">
        <v>137</v>
      </c>
      <c r="I18" s="103" t="s">
        <v>38</v>
      </c>
      <c r="J18" s="106" t="s">
        <v>138</v>
      </c>
      <c r="K18" s="105">
        <v>4</v>
      </c>
      <c r="L18" s="141"/>
      <c r="M18" s="100"/>
      <c r="O18" s="102"/>
    </row>
    <row r="19" spans="1:15" ht="30" customHeight="1" x14ac:dyDescent="0.2">
      <c r="A19" s="94" t="s">
        <v>89</v>
      </c>
      <c r="B19" s="103" t="s">
        <v>90</v>
      </c>
      <c r="C19" s="104" t="s">
        <v>136</v>
      </c>
      <c r="D19" s="96">
        <v>0.2</v>
      </c>
      <c r="E19" s="103" t="s">
        <v>99</v>
      </c>
      <c r="F19" s="105">
        <v>325</v>
      </c>
      <c r="G19" s="97">
        <v>428</v>
      </c>
      <c r="H19" s="98" t="s">
        <v>137</v>
      </c>
      <c r="I19" s="103" t="s">
        <v>139</v>
      </c>
      <c r="J19" s="106" t="s">
        <v>140</v>
      </c>
      <c r="K19" s="105">
        <v>4</v>
      </c>
      <c r="L19" s="141"/>
      <c r="M19" s="100"/>
      <c r="O19" s="102"/>
    </row>
    <row r="20" spans="1:15" ht="30" customHeight="1" x14ac:dyDescent="0.2">
      <c r="A20" s="94" t="s">
        <v>89</v>
      </c>
      <c r="B20" s="103" t="s">
        <v>90</v>
      </c>
      <c r="C20" s="104" t="s">
        <v>136</v>
      </c>
      <c r="D20" s="96">
        <v>0.2</v>
      </c>
      <c r="E20" s="103" t="s">
        <v>97</v>
      </c>
      <c r="F20" s="105">
        <v>200</v>
      </c>
      <c r="G20" s="97">
        <v>270</v>
      </c>
      <c r="H20" s="98" t="s">
        <v>137</v>
      </c>
      <c r="I20" s="103" t="s">
        <v>41</v>
      </c>
      <c r="J20" s="106" t="s">
        <v>141</v>
      </c>
      <c r="K20" s="105">
        <v>4</v>
      </c>
      <c r="L20" s="141"/>
      <c r="M20" s="100"/>
      <c r="O20" s="102"/>
    </row>
    <row r="21" spans="1:15" ht="30" customHeight="1" x14ac:dyDescent="0.2">
      <c r="A21" s="94" t="s">
        <v>89</v>
      </c>
      <c r="B21" s="103" t="s">
        <v>90</v>
      </c>
      <c r="C21" s="104" t="s">
        <v>136</v>
      </c>
      <c r="D21" s="96">
        <v>0.2</v>
      </c>
      <c r="E21" s="103" t="s">
        <v>99</v>
      </c>
      <c r="F21" s="105">
        <v>325</v>
      </c>
      <c r="G21" s="97">
        <v>428</v>
      </c>
      <c r="H21" s="98" t="s">
        <v>137</v>
      </c>
      <c r="I21" s="103" t="s">
        <v>142</v>
      </c>
      <c r="J21" s="106" t="s">
        <v>143</v>
      </c>
      <c r="K21" s="105">
        <v>4</v>
      </c>
      <c r="L21" s="141"/>
      <c r="M21" s="100"/>
      <c r="O21" s="102"/>
    </row>
    <row r="22" spans="1:15" ht="30" customHeight="1" x14ac:dyDescent="0.2">
      <c r="A22" s="94" t="s">
        <v>89</v>
      </c>
      <c r="B22" s="103" t="s">
        <v>90</v>
      </c>
      <c r="C22" s="104" t="s">
        <v>144</v>
      </c>
      <c r="D22" s="96">
        <v>0.2</v>
      </c>
      <c r="E22" s="103" t="s">
        <v>92</v>
      </c>
      <c r="F22" s="105">
        <v>110</v>
      </c>
      <c r="G22" s="97">
        <v>165</v>
      </c>
      <c r="H22" s="98" t="s">
        <v>137</v>
      </c>
      <c r="I22" s="103" t="s">
        <v>145</v>
      </c>
      <c r="J22" s="106" t="s">
        <v>146</v>
      </c>
      <c r="K22" s="105">
        <v>3</v>
      </c>
      <c r="L22" s="141"/>
      <c r="M22" s="100"/>
      <c r="O22" s="102"/>
    </row>
    <row r="23" spans="1:15" ht="30" customHeight="1" x14ac:dyDescent="0.2">
      <c r="A23" s="94" t="s">
        <v>89</v>
      </c>
      <c r="B23" s="103" t="s">
        <v>90</v>
      </c>
      <c r="C23" s="104" t="s">
        <v>144</v>
      </c>
      <c r="D23" s="96">
        <v>0.2</v>
      </c>
      <c r="E23" s="103" t="s">
        <v>97</v>
      </c>
      <c r="F23" s="105">
        <v>210</v>
      </c>
      <c r="G23" s="97">
        <v>280</v>
      </c>
      <c r="H23" s="98" t="s">
        <v>137</v>
      </c>
      <c r="I23" s="103" t="s">
        <v>6</v>
      </c>
      <c r="J23" s="106" t="s">
        <v>147</v>
      </c>
      <c r="K23" s="105">
        <v>3</v>
      </c>
      <c r="L23" s="141"/>
      <c r="M23" s="100"/>
      <c r="O23" s="102"/>
    </row>
    <row r="24" spans="1:15" ht="30" customHeight="1" x14ac:dyDescent="0.2">
      <c r="A24" s="94" t="s">
        <v>89</v>
      </c>
      <c r="B24" s="103" t="s">
        <v>90</v>
      </c>
      <c r="C24" s="104" t="s">
        <v>126</v>
      </c>
      <c r="D24" s="96">
        <v>0.2</v>
      </c>
      <c r="E24" s="103" t="s">
        <v>97</v>
      </c>
      <c r="F24" s="105">
        <v>200</v>
      </c>
      <c r="G24" s="97">
        <v>270</v>
      </c>
      <c r="H24" s="98" t="s">
        <v>127</v>
      </c>
      <c r="I24" s="103" t="s">
        <v>148</v>
      </c>
      <c r="J24" s="106" t="s">
        <v>149</v>
      </c>
      <c r="K24" s="105">
        <v>4</v>
      </c>
      <c r="L24" s="142"/>
      <c r="M24" s="100"/>
      <c r="O24" s="102"/>
    </row>
    <row r="25" spans="1:15" ht="15" x14ac:dyDescent="0.25">
      <c r="F25" s="107"/>
      <c r="G25" s="107"/>
    </row>
    <row r="26" spans="1:15" ht="15" x14ac:dyDescent="0.25">
      <c r="F26" s="107"/>
      <c r="G26" s="107"/>
    </row>
    <row r="27" spans="1:15" ht="15" x14ac:dyDescent="0.25">
      <c r="F27" s="107"/>
      <c r="G27" s="107"/>
    </row>
    <row r="28" spans="1:15" ht="15" x14ac:dyDescent="0.25">
      <c r="F28" s="107"/>
      <c r="G28" s="107"/>
    </row>
    <row r="29" spans="1:15" ht="15" x14ac:dyDescent="0.25">
      <c r="F29" s="107"/>
      <c r="G29" s="107"/>
    </row>
    <row r="30" spans="1:15" ht="15" x14ac:dyDescent="0.25">
      <c r="F30" s="107"/>
      <c r="G30" s="107"/>
    </row>
    <row r="31" spans="1:15" ht="15" x14ac:dyDescent="0.25">
      <c r="F31" s="107"/>
      <c r="G31" s="107"/>
    </row>
    <row r="32" spans="1:15" ht="15" x14ac:dyDescent="0.25">
      <c r="F32" s="107"/>
      <c r="G32" s="107"/>
    </row>
    <row r="33" spans="6:7" ht="15" x14ac:dyDescent="0.25">
      <c r="F33" s="107"/>
      <c r="G33" s="107"/>
    </row>
    <row r="34" spans="6:7" ht="15" x14ac:dyDescent="0.25">
      <c r="F34" s="107"/>
      <c r="G34" s="107"/>
    </row>
    <row r="35" spans="6:7" ht="15" x14ac:dyDescent="0.25">
      <c r="F35" s="107"/>
      <c r="G35" s="107"/>
    </row>
    <row r="36" spans="6:7" ht="15" x14ac:dyDescent="0.25">
      <c r="F36" s="107"/>
      <c r="G36" s="107"/>
    </row>
    <row r="37" spans="6:7" ht="15" x14ac:dyDescent="0.25">
      <c r="F37" s="107"/>
      <c r="G37" s="107"/>
    </row>
    <row r="38" spans="6:7" ht="15" x14ac:dyDescent="0.25">
      <c r="F38" s="107"/>
      <c r="G38" s="107"/>
    </row>
    <row r="39" spans="6:7" ht="15" x14ac:dyDescent="0.25">
      <c r="F39" s="107"/>
      <c r="G39" s="107"/>
    </row>
    <row r="40" spans="6:7" ht="15" x14ac:dyDescent="0.25">
      <c r="F40" s="107"/>
      <c r="G40" s="107"/>
    </row>
    <row r="41" spans="6:7" ht="15" x14ac:dyDescent="0.25">
      <c r="F41" s="107"/>
      <c r="G41" s="107"/>
    </row>
    <row r="42" spans="6:7" ht="15" x14ac:dyDescent="0.25">
      <c r="F42" s="107"/>
      <c r="G42" s="107"/>
    </row>
    <row r="43" spans="6:7" ht="15" x14ac:dyDescent="0.25">
      <c r="F43" s="107"/>
      <c r="G43" s="107"/>
    </row>
    <row r="44" spans="6:7" ht="15" x14ac:dyDescent="0.25">
      <c r="F44" s="107"/>
      <c r="G44" s="107"/>
    </row>
    <row r="45" spans="6:7" ht="15" x14ac:dyDescent="0.25">
      <c r="F45" s="107"/>
      <c r="G45" s="107"/>
    </row>
    <row r="46" spans="6:7" ht="15" x14ac:dyDescent="0.25">
      <c r="F46" s="107"/>
      <c r="G46" s="107"/>
    </row>
    <row r="47" spans="6:7" ht="15" x14ac:dyDescent="0.25">
      <c r="F47" s="107"/>
      <c r="G47" s="107"/>
    </row>
    <row r="48" spans="6:7" ht="15" x14ac:dyDescent="0.25">
      <c r="F48" s="107"/>
      <c r="G48" s="107"/>
    </row>
    <row r="49" spans="6:7" ht="15" x14ac:dyDescent="0.25">
      <c r="F49" s="107"/>
      <c r="G49" s="107"/>
    </row>
    <row r="50" spans="6:7" ht="15" x14ac:dyDescent="0.25">
      <c r="F50" s="107"/>
      <c r="G50" s="107"/>
    </row>
    <row r="51" spans="6:7" ht="15" x14ac:dyDescent="0.25">
      <c r="F51" s="107"/>
      <c r="G51" s="107"/>
    </row>
    <row r="52" spans="6:7" ht="15" x14ac:dyDescent="0.25">
      <c r="F52" s="107"/>
      <c r="G52" s="107"/>
    </row>
    <row r="53" spans="6:7" ht="15" x14ac:dyDescent="0.25">
      <c r="F53" s="107"/>
      <c r="G53" s="107"/>
    </row>
    <row r="54" spans="6:7" ht="15" x14ac:dyDescent="0.25">
      <c r="F54" s="107"/>
      <c r="G54" s="107"/>
    </row>
    <row r="55" spans="6:7" ht="15" x14ac:dyDescent="0.25">
      <c r="F55" s="107"/>
      <c r="G55" s="107"/>
    </row>
    <row r="56" spans="6:7" ht="15" x14ac:dyDescent="0.25">
      <c r="F56" s="107"/>
      <c r="G56" s="107"/>
    </row>
    <row r="57" spans="6:7" ht="15" x14ac:dyDescent="0.25">
      <c r="F57" s="107"/>
      <c r="G57" s="107"/>
    </row>
    <row r="58" spans="6:7" ht="15" x14ac:dyDescent="0.25">
      <c r="F58" s="107"/>
      <c r="G58" s="107"/>
    </row>
    <row r="59" spans="6:7" ht="15" x14ac:dyDescent="0.25">
      <c r="F59" s="107"/>
      <c r="G59" s="107"/>
    </row>
    <row r="60" spans="6:7" ht="15" x14ac:dyDescent="0.25">
      <c r="F60" s="107"/>
      <c r="G60" s="107"/>
    </row>
    <row r="61" spans="6:7" ht="15" x14ac:dyDescent="0.25">
      <c r="F61" s="107"/>
      <c r="G61" s="107"/>
    </row>
    <row r="62" spans="6:7" ht="15" x14ac:dyDescent="0.25">
      <c r="F62" s="107"/>
      <c r="G62" s="107"/>
    </row>
    <row r="63" spans="6:7" ht="15" x14ac:dyDescent="0.25">
      <c r="F63" s="107"/>
      <c r="G63" s="107"/>
    </row>
    <row r="64" spans="6:7" ht="15" x14ac:dyDescent="0.25">
      <c r="F64" s="107"/>
      <c r="G64" s="107"/>
    </row>
    <row r="65" spans="6:7" ht="15" x14ac:dyDescent="0.25">
      <c r="F65" s="107"/>
      <c r="G65" s="107"/>
    </row>
    <row r="66" spans="6:7" ht="15" x14ac:dyDescent="0.25">
      <c r="F66" s="107"/>
      <c r="G66" s="107"/>
    </row>
    <row r="67" spans="6:7" ht="15" x14ac:dyDescent="0.25">
      <c r="F67" s="107"/>
      <c r="G67" s="107"/>
    </row>
    <row r="68" spans="6:7" ht="15" x14ac:dyDescent="0.25">
      <c r="F68" s="107"/>
      <c r="G68" s="107"/>
    </row>
    <row r="69" spans="6:7" ht="15" x14ac:dyDescent="0.25">
      <c r="F69" s="107"/>
      <c r="G69" s="107"/>
    </row>
    <row r="70" spans="6:7" ht="15" x14ac:dyDescent="0.25">
      <c r="F70" s="107"/>
      <c r="G70" s="107"/>
    </row>
    <row r="71" spans="6:7" ht="15" x14ac:dyDescent="0.25">
      <c r="F71" s="107"/>
      <c r="G71" s="107"/>
    </row>
    <row r="72" spans="6:7" ht="15" x14ac:dyDescent="0.25">
      <c r="F72" s="107"/>
      <c r="G72" s="107"/>
    </row>
    <row r="73" spans="6:7" ht="15" x14ac:dyDescent="0.25">
      <c r="F73" s="107"/>
      <c r="G73" s="107"/>
    </row>
    <row r="74" spans="6:7" ht="15" x14ac:dyDescent="0.25">
      <c r="F74" s="107"/>
      <c r="G74" s="107"/>
    </row>
    <row r="75" spans="6:7" ht="15" x14ac:dyDescent="0.25">
      <c r="F75" s="107"/>
      <c r="G75" s="107"/>
    </row>
    <row r="76" spans="6:7" ht="15" x14ac:dyDescent="0.25">
      <c r="F76" s="107"/>
      <c r="G76" s="107"/>
    </row>
    <row r="77" spans="6:7" ht="15" x14ac:dyDescent="0.25">
      <c r="F77" s="107"/>
      <c r="G77" s="107"/>
    </row>
    <row r="78" spans="6:7" ht="15" x14ac:dyDescent="0.25">
      <c r="F78" s="107"/>
      <c r="G78" s="107"/>
    </row>
    <row r="79" spans="6:7" ht="15" x14ac:dyDescent="0.25">
      <c r="F79" s="107"/>
      <c r="G79" s="107"/>
    </row>
    <row r="80" spans="6:7" ht="15" x14ac:dyDescent="0.25">
      <c r="F80" s="107"/>
      <c r="G80" s="107"/>
    </row>
    <row r="81" spans="6:7" ht="15" x14ac:dyDescent="0.25">
      <c r="F81" s="107"/>
      <c r="G81" s="107"/>
    </row>
    <row r="82" spans="6:7" ht="15" x14ac:dyDescent="0.25">
      <c r="F82" s="107"/>
      <c r="G82" s="107"/>
    </row>
    <row r="83" spans="6:7" ht="15" x14ac:dyDescent="0.25">
      <c r="F83" s="107"/>
      <c r="G83" s="107"/>
    </row>
    <row r="84" spans="6:7" ht="15" x14ac:dyDescent="0.25">
      <c r="F84" s="107"/>
      <c r="G84" s="107"/>
    </row>
    <row r="85" spans="6:7" ht="15" x14ac:dyDescent="0.25">
      <c r="F85" s="107"/>
      <c r="G85" s="107"/>
    </row>
    <row r="86" spans="6:7" ht="15" x14ac:dyDescent="0.25">
      <c r="F86" s="107"/>
      <c r="G86" s="107"/>
    </row>
    <row r="87" spans="6:7" ht="15" x14ac:dyDescent="0.25">
      <c r="F87" s="107"/>
      <c r="G87" s="107"/>
    </row>
    <row r="88" spans="6:7" ht="15" x14ac:dyDescent="0.25">
      <c r="F88" s="107"/>
      <c r="G88" s="107"/>
    </row>
    <row r="89" spans="6:7" ht="15" x14ac:dyDescent="0.25">
      <c r="F89" s="107"/>
      <c r="G89" s="107"/>
    </row>
    <row r="90" spans="6:7" ht="15" x14ac:dyDescent="0.25">
      <c r="F90" s="107"/>
      <c r="G90" s="107"/>
    </row>
    <row r="91" spans="6:7" ht="15" x14ac:dyDescent="0.25">
      <c r="F91" s="107"/>
      <c r="G91" s="107"/>
    </row>
    <row r="92" spans="6:7" ht="15" x14ac:dyDescent="0.25">
      <c r="F92" s="107"/>
      <c r="G92" s="107"/>
    </row>
    <row r="93" spans="6:7" ht="15" x14ac:dyDescent="0.25">
      <c r="F93" s="107"/>
      <c r="G93" s="107"/>
    </row>
    <row r="94" spans="6:7" ht="15" x14ac:dyDescent="0.25">
      <c r="F94" s="107"/>
      <c r="G94" s="107"/>
    </row>
    <row r="95" spans="6:7" ht="15" x14ac:dyDescent="0.25">
      <c r="F95" s="107"/>
      <c r="G95" s="107"/>
    </row>
    <row r="96" spans="6:7" ht="15" x14ac:dyDescent="0.25">
      <c r="F96" s="107"/>
      <c r="G96" s="107"/>
    </row>
    <row r="97" spans="6:7" ht="15" x14ac:dyDescent="0.25">
      <c r="F97" s="107"/>
      <c r="G97" s="107"/>
    </row>
    <row r="98" spans="6:7" ht="15" x14ac:dyDescent="0.25">
      <c r="F98" s="107"/>
      <c r="G98" s="107"/>
    </row>
    <row r="99" spans="6:7" ht="15" x14ac:dyDescent="0.25">
      <c r="F99" s="107"/>
      <c r="G99" s="107"/>
    </row>
    <row r="100" spans="6:7" ht="15" x14ac:dyDescent="0.25">
      <c r="F100" s="107"/>
      <c r="G100" s="107"/>
    </row>
    <row r="101" spans="6:7" ht="15" x14ac:dyDescent="0.25">
      <c r="F101" s="107"/>
      <c r="G101" s="107"/>
    </row>
    <row r="102" spans="6:7" ht="15" x14ac:dyDescent="0.25">
      <c r="F102" s="107"/>
      <c r="G102" s="107"/>
    </row>
    <row r="103" spans="6:7" ht="15" x14ac:dyDescent="0.25">
      <c r="F103" s="107"/>
      <c r="G103" s="107"/>
    </row>
    <row r="104" spans="6:7" ht="15" x14ac:dyDescent="0.25">
      <c r="F104" s="107"/>
      <c r="G104" s="107"/>
    </row>
    <row r="105" spans="6:7" ht="15" x14ac:dyDescent="0.25">
      <c r="F105" s="107"/>
      <c r="G105" s="107"/>
    </row>
    <row r="106" spans="6:7" ht="15" x14ac:dyDescent="0.25">
      <c r="F106" s="107"/>
      <c r="G106" s="107"/>
    </row>
    <row r="107" spans="6:7" ht="15" x14ac:dyDescent="0.25">
      <c r="F107" s="107"/>
      <c r="G107" s="107"/>
    </row>
    <row r="108" spans="6:7" ht="15" x14ac:dyDescent="0.25">
      <c r="F108" s="107"/>
      <c r="G108" s="107"/>
    </row>
    <row r="109" spans="6:7" ht="15" x14ac:dyDescent="0.25">
      <c r="F109" s="107"/>
      <c r="G109" s="107"/>
    </row>
    <row r="110" spans="6:7" ht="15" x14ac:dyDescent="0.25">
      <c r="F110" s="107"/>
      <c r="G110" s="107"/>
    </row>
    <row r="111" spans="6:7" ht="15" x14ac:dyDescent="0.25">
      <c r="F111" s="107"/>
      <c r="G111" s="107"/>
    </row>
    <row r="112" spans="6:7" ht="15" x14ac:dyDescent="0.25">
      <c r="F112" s="107"/>
      <c r="G112" s="107"/>
    </row>
    <row r="113" spans="6:7" ht="15" x14ac:dyDescent="0.25">
      <c r="F113" s="107"/>
      <c r="G113" s="107"/>
    </row>
    <row r="114" spans="6:7" ht="15" x14ac:dyDescent="0.25">
      <c r="F114" s="107"/>
      <c r="G114" s="107"/>
    </row>
    <row r="115" spans="6:7" ht="15" x14ac:dyDescent="0.25">
      <c r="F115" s="107"/>
      <c r="G115" s="107"/>
    </row>
    <row r="116" spans="6:7" ht="15" x14ac:dyDescent="0.25">
      <c r="F116" s="107"/>
      <c r="G116" s="107"/>
    </row>
    <row r="117" spans="6:7" ht="15" x14ac:dyDescent="0.25">
      <c r="F117" s="107"/>
      <c r="G117" s="107"/>
    </row>
    <row r="118" spans="6:7" ht="15" x14ac:dyDescent="0.25">
      <c r="F118" s="107"/>
      <c r="G118" s="107"/>
    </row>
    <row r="119" spans="6:7" ht="15" x14ac:dyDescent="0.25">
      <c r="F119" s="107"/>
      <c r="G119" s="107"/>
    </row>
    <row r="120" spans="6:7" ht="15" x14ac:dyDescent="0.25">
      <c r="F120" s="107"/>
      <c r="G120" s="107"/>
    </row>
    <row r="121" spans="6:7" ht="15" x14ac:dyDescent="0.25">
      <c r="F121" s="107"/>
      <c r="G121" s="107"/>
    </row>
    <row r="122" spans="6:7" ht="15" x14ac:dyDescent="0.25">
      <c r="F122" s="107"/>
      <c r="G122" s="107"/>
    </row>
    <row r="123" spans="6:7" ht="15" x14ac:dyDescent="0.25">
      <c r="F123" s="107"/>
      <c r="G123" s="107"/>
    </row>
    <row r="124" spans="6:7" ht="15" x14ac:dyDescent="0.25">
      <c r="F124" s="107"/>
      <c r="G124" s="107"/>
    </row>
    <row r="125" spans="6:7" ht="15" x14ac:dyDescent="0.25">
      <c r="F125" s="107"/>
      <c r="G125" s="107"/>
    </row>
    <row r="126" spans="6:7" ht="15" x14ac:dyDescent="0.25">
      <c r="F126" s="107"/>
      <c r="G126" s="107"/>
    </row>
    <row r="127" spans="6:7" ht="15" x14ac:dyDescent="0.25">
      <c r="F127" s="107"/>
      <c r="G127" s="107"/>
    </row>
    <row r="128" spans="6:7" ht="15" x14ac:dyDescent="0.25">
      <c r="F128" s="107"/>
      <c r="G128" s="107"/>
    </row>
    <row r="129" spans="6:7" ht="15" x14ac:dyDescent="0.25">
      <c r="F129" s="107"/>
      <c r="G129" s="107"/>
    </row>
    <row r="130" spans="6:7" ht="15" x14ac:dyDescent="0.25">
      <c r="F130" s="107"/>
      <c r="G130" s="107"/>
    </row>
    <row r="131" spans="6:7" ht="15" x14ac:dyDescent="0.25">
      <c r="F131" s="107"/>
      <c r="G131" s="107"/>
    </row>
    <row r="132" spans="6:7" ht="15" x14ac:dyDescent="0.25">
      <c r="F132" s="107"/>
      <c r="G132" s="107"/>
    </row>
    <row r="133" spans="6:7" ht="15" x14ac:dyDescent="0.25">
      <c r="F133" s="107"/>
      <c r="G133" s="107"/>
    </row>
    <row r="134" spans="6:7" ht="15" x14ac:dyDescent="0.25">
      <c r="F134" s="107"/>
      <c r="G134" s="107"/>
    </row>
    <row r="135" spans="6:7" ht="15" x14ac:dyDescent="0.25">
      <c r="F135" s="107"/>
      <c r="G135" s="107"/>
    </row>
    <row r="136" spans="6:7" ht="15" x14ac:dyDescent="0.25">
      <c r="F136" s="107"/>
      <c r="G136" s="107"/>
    </row>
    <row r="137" spans="6:7" ht="15" x14ac:dyDescent="0.25">
      <c r="F137" s="107"/>
      <c r="G137" s="107"/>
    </row>
    <row r="138" spans="6:7" ht="15" x14ac:dyDescent="0.25">
      <c r="F138" s="107"/>
      <c r="G138" s="107"/>
    </row>
    <row r="139" spans="6:7" ht="15" x14ac:dyDescent="0.25">
      <c r="F139" s="107"/>
      <c r="G139" s="107"/>
    </row>
    <row r="140" spans="6:7" ht="15" x14ac:dyDescent="0.25">
      <c r="F140" s="107"/>
      <c r="G140" s="107"/>
    </row>
    <row r="141" spans="6:7" ht="15" x14ac:dyDescent="0.25">
      <c r="F141" s="107"/>
      <c r="G141" s="107"/>
    </row>
    <row r="142" spans="6:7" ht="15" x14ac:dyDescent="0.25">
      <c r="F142" s="107"/>
      <c r="G142" s="107"/>
    </row>
    <row r="143" spans="6:7" ht="15" x14ac:dyDescent="0.25">
      <c r="F143" s="107"/>
      <c r="G143" s="107"/>
    </row>
    <row r="144" spans="6:7" ht="15" x14ac:dyDescent="0.25">
      <c r="F144" s="107"/>
      <c r="G144" s="107"/>
    </row>
    <row r="145" spans="6:7" ht="15" x14ac:dyDescent="0.25">
      <c r="F145" s="107"/>
      <c r="G145" s="107"/>
    </row>
    <row r="146" spans="6:7" ht="15" x14ac:dyDescent="0.25">
      <c r="F146" s="107"/>
      <c r="G146" s="107"/>
    </row>
    <row r="147" spans="6:7" ht="15" x14ac:dyDescent="0.25">
      <c r="F147" s="107"/>
      <c r="G147" s="107"/>
    </row>
    <row r="148" spans="6:7" ht="15" x14ac:dyDescent="0.25">
      <c r="F148" s="107"/>
      <c r="G148" s="107"/>
    </row>
    <row r="149" spans="6:7" ht="15" x14ac:dyDescent="0.25">
      <c r="F149" s="107"/>
      <c r="G149" s="107"/>
    </row>
    <row r="150" spans="6:7" ht="15" x14ac:dyDescent="0.25">
      <c r="F150" s="107"/>
      <c r="G150" s="107"/>
    </row>
    <row r="151" spans="6:7" ht="15" x14ac:dyDescent="0.25">
      <c r="F151" s="107"/>
      <c r="G151" s="107"/>
    </row>
    <row r="152" spans="6:7" ht="15" x14ac:dyDescent="0.25">
      <c r="F152" s="107"/>
      <c r="G152" s="107"/>
    </row>
    <row r="153" spans="6:7" ht="15" x14ac:dyDescent="0.25">
      <c r="F153" s="107"/>
      <c r="G153" s="107"/>
    </row>
    <row r="154" spans="6:7" ht="15" x14ac:dyDescent="0.25">
      <c r="F154" s="107"/>
      <c r="G154" s="107"/>
    </row>
    <row r="155" spans="6:7" ht="15" x14ac:dyDescent="0.25">
      <c r="F155" s="107"/>
      <c r="G155" s="107"/>
    </row>
    <row r="156" spans="6:7" ht="15" x14ac:dyDescent="0.25">
      <c r="F156" s="107"/>
      <c r="G156" s="107"/>
    </row>
    <row r="157" spans="6:7" ht="15" x14ac:dyDescent="0.25">
      <c r="F157" s="107"/>
      <c r="G157" s="107"/>
    </row>
    <row r="158" spans="6:7" ht="15" x14ac:dyDescent="0.25">
      <c r="F158" s="107"/>
      <c r="G158" s="107"/>
    </row>
    <row r="159" spans="6:7" ht="15" x14ac:dyDescent="0.25">
      <c r="F159" s="107"/>
      <c r="G159" s="107"/>
    </row>
    <row r="160" spans="6:7" ht="15" x14ac:dyDescent="0.25">
      <c r="F160" s="107"/>
      <c r="G160" s="107"/>
    </row>
    <row r="161" spans="6:7" ht="15" x14ac:dyDescent="0.25">
      <c r="F161" s="107"/>
      <c r="G161" s="107"/>
    </row>
    <row r="162" spans="6:7" ht="15" x14ac:dyDescent="0.25">
      <c r="F162" s="107"/>
      <c r="G162" s="107"/>
    </row>
    <row r="163" spans="6:7" ht="15" x14ac:dyDescent="0.25">
      <c r="F163" s="107"/>
      <c r="G163" s="107"/>
    </row>
    <row r="164" spans="6:7" ht="15" x14ac:dyDescent="0.25">
      <c r="F164" s="107"/>
      <c r="G164" s="107"/>
    </row>
    <row r="165" spans="6:7" ht="15" x14ac:dyDescent="0.25">
      <c r="F165" s="107"/>
      <c r="G165" s="107"/>
    </row>
    <row r="166" spans="6:7" ht="15" x14ac:dyDescent="0.25">
      <c r="F166" s="107"/>
      <c r="G166" s="107"/>
    </row>
    <row r="167" spans="6:7" ht="15" x14ac:dyDescent="0.25">
      <c r="F167" s="107"/>
      <c r="G167" s="107"/>
    </row>
    <row r="168" spans="6:7" ht="15" x14ac:dyDescent="0.25">
      <c r="F168" s="107"/>
      <c r="G168" s="107"/>
    </row>
    <row r="169" spans="6:7" ht="15" x14ac:dyDescent="0.25">
      <c r="F169" s="107"/>
      <c r="G169" s="107"/>
    </row>
    <row r="170" spans="6:7" ht="15" x14ac:dyDescent="0.25">
      <c r="F170" s="107"/>
      <c r="G170" s="107"/>
    </row>
    <row r="171" spans="6:7" ht="15" x14ac:dyDescent="0.25">
      <c r="F171" s="107"/>
      <c r="G171" s="107"/>
    </row>
    <row r="172" spans="6:7" ht="15" x14ac:dyDescent="0.25">
      <c r="F172" s="107"/>
      <c r="G172" s="107"/>
    </row>
    <row r="173" spans="6:7" ht="15" x14ac:dyDescent="0.25">
      <c r="F173" s="107"/>
      <c r="G173" s="107"/>
    </row>
    <row r="174" spans="6:7" ht="15" x14ac:dyDescent="0.25">
      <c r="F174" s="107"/>
      <c r="G174" s="107"/>
    </row>
    <row r="175" spans="6:7" ht="15" x14ac:dyDescent="0.25">
      <c r="F175" s="107"/>
      <c r="G175" s="107"/>
    </row>
    <row r="176" spans="6:7" ht="15" x14ac:dyDescent="0.25">
      <c r="F176" s="107"/>
      <c r="G176" s="107"/>
    </row>
    <row r="177" spans="6:7" ht="15" x14ac:dyDescent="0.25">
      <c r="F177" s="107"/>
      <c r="G177" s="107"/>
    </row>
    <row r="178" spans="6:7" ht="15" x14ac:dyDescent="0.25">
      <c r="F178" s="107"/>
      <c r="G178" s="107"/>
    </row>
    <row r="179" spans="6:7" ht="15" x14ac:dyDescent="0.25">
      <c r="F179" s="107"/>
      <c r="G179" s="107"/>
    </row>
    <row r="180" spans="6:7" ht="15" x14ac:dyDescent="0.25">
      <c r="F180" s="107"/>
      <c r="G180" s="107"/>
    </row>
    <row r="181" spans="6:7" ht="15" x14ac:dyDescent="0.25">
      <c r="F181" s="107"/>
      <c r="G181" s="107"/>
    </row>
    <row r="182" spans="6:7" ht="15" x14ac:dyDescent="0.25">
      <c r="F182" s="107"/>
      <c r="G182" s="107"/>
    </row>
    <row r="183" spans="6:7" ht="15" x14ac:dyDescent="0.25">
      <c r="F183" s="107"/>
      <c r="G183" s="107"/>
    </row>
    <row r="184" spans="6:7" ht="15" x14ac:dyDescent="0.25">
      <c r="F184" s="107"/>
      <c r="G184" s="107"/>
    </row>
    <row r="185" spans="6:7" ht="15" x14ac:dyDescent="0.25">
      <c r="F185" s="107"/>
      <c r="G185" s="107"/>
    </row>
    <row r="186" spans="6:7" ht="15" x14ac:dyDescent="0.25">
      <c r="F186" s="107"/>
      <c r="G186" s="107"/>
    </row>
    <row r="187" spans="6:7" ht="15" x14ac:dyDescent="0.25">
      <c r="F187" s="107"/>
      <c r="G187" s="107"/>
    </row>
    <row r="188" spans="6:7" ht="15" x14ac:dyDescent="0.25">
      <c r="F188" s="107"/>
      <c r="G188" s="107"/>
    </row>
    <row r="189" spans="6:7" ht="15" x14ac:dyDescent="0.25">
      <c r="F189" s="107"/>
      <c r="G189" s="107"/>
    </row>
    <row r="190" spans="6:7" ht="15" x14ac:dyDescent="0.25">
      <c r="F190" s="107"/>
      <c r="G190" s="107"/>
    </row>
    <row r="191" spans="6:7" ht="15" x14ac:dyDescent="0.25">
      <c r="F191" s="107"/>
      <c r="G191" s="107"/>
    </row>
    <row r="192" spans="6:7" ht="15" x14ac:dyDescent="0.25">
      <c r="F192" s="107"/>
      <c r="G192" s="107"/>
    </row>
    <row r="193" spans="6:7" ht="15" x14ac:dyDescent="0.25">
      <c r="F193" s="107"/>
      <c r="G193" s="107"/>
    </row>
    <row r="194" spans="6:7" ht="15" x14ac:dyDescent="0.25">
      <c r="F194" s="107"/>
      <c r="G194" s="107"/>
    </row>
    <row r="195" spans="6:7" ht="15" x14ac:dyDescent="0.25">
      <c r="F195" s="107"/>
      <c r="G195" s="107"/>
    </row>
    <row r="196" spans="6:7" ht="15" x14ac:dyDescent="0.25">
      <c r="F196" s="107"/>
      <c r="G196" s="107"/>
    </row>
    <row r="197" spans="6:7" ht="15" x14ac:dyDescent="0.25">
      <c r="F197" s="107"/>
      <c r="G197" s="107"/>
    </row>
    <row r="198" spans="6:7" ht="15" x14ac:dyDescent="0.25">
      <c r="F198" s="107"/>
      <c r="G198" s="107"/>
    </row>
    <row r="199" spans="6:7" ht="15" x14ac:dyDescent="0.25">
      <c r="F199" s="107"/>
      <c r="G199" s="107"/>
    </row>
    <row r="200" spans="6:7" ht="15" x14ac:dyDescent="0.25">
      <c r="F200" s="107"/>
      <c r="G200" s="107"/>
    </row>
    <row r="201" spans="6:7" ht="15" x14ac:dyDescent="0.25">
      <c r="F201" s="107"/>
      <c r="G201" s="107"/>
    </row>
    <row r="202" spans="6:7" ht="15" x14ac:dyDescent="0.25">
      <c r="F202" s="107"/>
      <c r="G202" s="107"/>
    </row>
    <row r="203" spans="6:7" ht="15" x14ac:dyDescent="0.25">
      <c r="F203" s="107"/>
      <c r="G203" s="107"/>
    </row>
    <row r="204" spans="6:7" ht="15" x14ac:dyDescent="0.25">
      <c r="F204" s="107"/>
      <c r="G204" s="107"/>
    </row>
    <row r="205" spans="6:7" ht="15" x14ac:dyDescent="0.25">
      <c r="F205" s="107"/>
      <c r="G205" s="107"/>
    </row>
    <row r="206" spans="6:7" ht="15" x14ac:dyDescent="0.25">
      <c r="F206" s="107"/>
      <c r="G206" s="107"/>
    </row>
    <row r="207" spans="6:7" ht="15" x14ac:dyDescent="0.25">
      <c r="F207" s="107"/>
      <c r="G207" s="107"/>
    </row>
    <row r="208" spans="6:7" ht="15" x14ac:dyDescent="0.25">
      <c r="F208" s="107"/>
      <c r="G208" s="107"/>
    </row>
    <row r="209" spans="6:7" ht="15" x14ac:dyDescent="0.25">
      <c r="F209" s="107"/>
      <c r="G209" s="107"/>
    </row>
    <row r="210" spans="6:7" ht="15" x14ac:dyDescent="0.25">
      <c r="F210" s="107"/>
      <c r="G210" s="107"/>
    </row>
    <row r="211" spans="6:7" ht="15" x14ac:dyDescent="0.25">
      <c r="F211" s="107"/>
      <c r="G211" s="107"/>
    </row>
    <row r="212" spans="6:7" ht="15" x14ac:dyDescent="0.25">
      <c r="F212" s="107"/>
      <c r="G212" s="107"/>
    </row>
    <row r="213" spans="6:7" ht="15" x14ac:dyDescent="0.25">
      <c r="F213" s="107"/>
      <c r="G213" s="107"/>
    </row>
    <row r="214" spans="6:7" ht="15" x14ac:dyDescent="0.25">
      <c r="F214" s="107"/>
      <c r="G214" s="107"/>
    </row>
    <row r="215" spans="6:7" ht="15" x14ac:dyDescent="0.25">
      <c r="F215" s="107"/>
      <c r="G215" s="107"/>
    </row>
    <row r="216" spans="6:7" ht="15" x14ac:dyDescent="0.25">
      <c r="F216" s="107"/>
      <c r="G216" s="107"/>
    </row>
    <row r="217" spans="6:7" ht="15" x14ac:dyDescent="0.25">
      <c r="F217" s="107"/>
      <c r="G217" s="107"/>
    </row>
    <row r="218" spans="6:7" ht="15" x14ac:dyDescent="0.25">
      <c r="F218" s="107"/>
      <c r="G218" s="107"/>
    </row>
    <row r="219" spans="6:7" ht="15" x14ac:dyDescent="0.25">
      <c r="F219" s="107"/>
      <c r="G219" s="107"/>
    </row>
    <row r="220" spans="6:7" ht="15" x14ac:dyDescent="0.25">
      <c r="F220" s="107"/>
      <c r="G220" s="107"/>
    </row>
    <row r="221" spans="6:7" ht="15" x14ac:dyDescent="0.25">
      <c r="F221" s="107"/>
      <c r="G221" s="107"/>
    </row>
    <row r="222" spans="6:7" ht="15" x14ac:dyDescent="0.25">
      <c r="F222" s="107"/>
      <c r="G222" s="107"/>
    </row>
    <row r="223" spans="6:7" ht="15" x14ac:dyDescent="0.25">
      <c r="F223" s="107"/>
      <c r="G223" s="107"/>
    </row>
    <row r="224" spans="6:7" ht="15" x14ac:dyDescent="0.25">
      <c r="F224" s="107"/>
      <c r="G224" s="107"/>
    </row>
    <row r="225" spans="6:7" ht="15" x14ac:dyDescent="0.25">
      <c r="F225" s="107"/>
      <c r="G225" s="107"/>
    </row>
    <row r="226" spans="6:7" ht="15" x14ac:dyDescent="0.25">
      <c r="F226" s="107"/>
      <c r="G226" s="107"/>
    </row>
    <row r="227" spans="6:7" ht="15" x14ac:dyDescent="0.25">
      <c r="F227" s="107"/>
      <c r="G227" s="107"/>
    </row>
    <row r="228" spans="6:7" ht="15" x14ac:dyDescent="0.25">
      <c r="F228" s="107"/>
      <c r="G228" s="107"/>
    </row>
    <row r="229" spans="6:7" ht="15" x14ac:dyDescent="0.25">
      <c r="F229" s="107"/>
      <c r="G229" s="107"/>
    </row>
    <row r="230" spans="6:7" ht="15" x14ac:dyDescent="0.25">
      <c r="F230" s="107"/>
      <c r="G230" s="107"/>
    </row>
    <row r="231" spans="6:7" ht="15" x14ac:dyDescent="0.25">
      <c r="F231" s="107"/>
      <c r="G231" s="107"/>
    </row>
    <row r="232" spans="6:7" ht="15" x14ac:dyDescent="0.25">
      <c r="F232" s="107"/>
      <c r="G232" s="107"/>
    </row>
    <row r="233" spans="6:7" ht="15" x14ac:dyDescent="0.25">
      <c r="F233" s="107"/>
      <c r="G233" s="107"/>
    </row>
    <row r="234" spans="6:7" ht="15" x14ac:dyDescent="0.25">
      <c r="F234" s="107"/>
      <c r="G234" s="107"/>
    </row>
    <row r="235" spans="6:7" ht="15" x14ac:dyDescent="0.25">
      <c r="F235" s="107"/>
      <c r="G235" s="107"/>
    </row>
    <row r="236" spans="6:7" ht="15" x14ac:dyDescent="0.25">
      <c r="F236" s="107"/>
      <c r="G236" s="107"/>
    </row>
    <row r="237" spans="6:7" ht="15" x14ac:dyDescent="0.25">
      <c r="F237" s="107"/>
      <c r="G237" s="107"/>
    </row>
    <row r="238" spans="6:7" ht="15" x14ac:dyDescent="0.25">
      <c r="F238" s="107"/>
      <c r="G238" s="107"/>
    </row>
    <row r="239" spans="6:7" ht="15" x14ac:dyDescent="0.25">
      <c r="F239" s="107"/>
      <c r="G239" s="107"/>
    </row>
    <row r="240" spans="6:7" ht="15" x14ac:dyDescent="0.25">
      <c r="F240" s="107"/>
      <c r="G240" s="107"/>
    </row>
    <row r="241" spans="6:7" ht="15" x14ac:dyDescent="0.25">
      <c r="F241" s="107"/>
      <c r="G241" s="107"/>
    </row>
    <row r="242" spans="6:7" ht="15" x14ac:dyDescent="0.25">
      <c r="F242" s="107"/>
      <c r="G242" s="107"/>
    </row>
    <row r="243" spans="6:7" ht="15" x14ac:dyDescent="0.25">
      <c r="F243" s="107"/>
      <c r="G243" s="107"/>
    </row>
    <row r="244" spans="6:7" ht="15" x14ac:dyDescent="0.25">
      <c r="F244" s="107"/>
      <c r="G244" s="107"/>
    </row>
    <row r="245" spans="6:7" ht="15" x14ac:dyDescent="0.25">
      <c r="F245" s="107"/>
      <c r="G245" s="107"/>
    </row>
    <row r="246" spans="6:7" ht="15" x14ac:dyDescent="0.25">
      <c r="F246" s="107"/>
      <c r="G246" s="107"/>
    </row>
    <row r="247" spans="6:7" ht="15" x14ac:dyDescent="0.25">
      <c r="F247" s="107"/>
      <c r="G247" s="107"/>
    </row>
    <row r="248" spans="6:7" ht="15" x14ac:dyDescent="0.25">
      <c r="F248" s="107"/>
      <c r="G248" s="107"/>
    </row>
    <row r="249" spans="6:7" ht="15" x14ac:dyDescent="0.25">
      <c r="F249" s="107"/>
      <c r="G249" s="107"/>
    </row>
    <row r="250" spans="6:7" ht="15" x14ac:dyDescent="0.25">
      <c r="F250" s="107"/>
      <c r="G250" s="107"/>
    </row>
    <row r="251" spans="6:7" ht="15" x14ac:dyDescent="0.25">
      <c r="F251" s="107"/>
      <c r="G251" s="107"/>
    </row>
    <row r="252" spans="6:7" ht="15" x14ac:dyDescent="0.25">
      <c r="F252" s="107"/>
      <c r="G252" s="107"/>
    </row>
    <row r="253" spans="6:7" ht="15" x14ac:dyDescent="0.25">
      <c r="F253" s="107"/>
      <c r="G253" s="107"/>
    </row>
    <row r="254" spans="6:7" ht="15" x14ac:dyDescent="0.25">
      <c r="F254" s="107"/>
      <c r="G254" s="107"/>
    </row>
    <row r="255" spans="6:7" ht="15" x14ac:dyDescent="0.25">
      <c r="F255" s="107"/>
      <c r="G255" s="107"/>
    </row>
    <row r="256" spans="6:7" ht="15" x14ac:dyDescent="0.25">
      <c r="F256" s="107"/>
      <c r="G256" s="107"/>
    </row>
    <row r="257" spans="6:7" ht="15" x14ac:dyDescent="0.25">
      <c r="F257" s="107"/>
      <c r="G257" s="107"/>
    </row>
    <row r="258" spans="6:7" ht="15" x14ac:dyDescent="0.25">
      <c r="F258" s="107"/>
      <c r="G258" s="107"/>
    </row>
    <row r="259" spans="6:7" ht="15" x14ac:dyDescent="0.25">
      <c r="F259" s="107"/>
      <c r="G259" s="107"/>
    </row>
    <row r="260" spans="6:7" ht="15" x14ac:dyDescent="0.25">
      <c r="F260" s="107"/>
      <c r="G260" s="107"/>
    </row>
    <row r="261" spans="6:7" ht="15" x14ac:dyDescent="0.25">
      <c r="F261" s="107"/>
      <c r="G261" s="107"/>
    </row>
    <row r="262" spans="6:7" ht="15" x14ac:dyDescent="0.25">
      <c r="F262" s="107"/>
      <c r="G262" s="107"/>
    </row>
    <row r="263" spans="6:7" ht="15" x14ac:dyDescent="0.25">
      <c r="F263" s="107"/>
      <c r="G263" s="107"/>
    </row>
    <row r="264" spans="6:7" ht="15" x14ac:dyDescent="0.25">
      <c r="F264" s="107"/>
      <c r="G264" s="107"/>
    </row>
    <row r="265" spans="6:7" ht="15" x14ac:dyDescent="0.25">
      <c r="F265" s="107"/>
      <c r="G265" s="107"/>
    </row>
    <row r="266" spans="6:7" ht="15" x14ac:dyDescent="0.25">
      <c r="F266" s="107"/>
      <c r="G266" s="107"/>
    </row>
    <row r="267" spans="6:7" ht="15" x14ac:dyDescent="0.25">
      <c r="F267" s="107"/>
      <c r="G267" s="107"/>
    </row>
    <row r="268" spans="6:7" ht="15" x14ac:dyDescent="0.25">
      <c r="F268" s="107"/>
      <c r="G268" s="107"/>
    </row>
    <row r="269" spans="6:7" ht="15" x14ac:dyDescent="0.25">
      <c r="F269" s="107"/>
      <c r="G269" s="107"/>
    </row>
    <row r="270" spans="6:7" ht="15" x14ac:dyDescent="0.25">
      <c r="F270" s="107"/>
      <c r="G270" s="107"/>
    </row>
    <row r="271" spans="6:7" ht="15" x14ac:dyDescent="0.25">
      <c r="F271" s="107"/>
      <c r="G271" s="107"/>
    </row>
    <row r="272" spans="6:7" ht="15" x14ac:dyDescent="0.25">
      <c r="F272" s="107"/>
      <c r="G272" s="107"/>
    </row>
    <row r="273" spans="6:7" ht="15" x14ac:dyDescent="0.25">
      <c r="F273" s="107"/>
      <c r="G273" s="107"/>
    </row>
    <row r="274" spans="6:7" ht="15" x14ac:dyDescent="0.25">
      <c r="F274" s="107"/>
      <c r="G274" s="107"/>
    </row>
    <row r="275" spans="6:7" ht="15" x14ac:dyDescent="0.25">
      <c r="F275" s="107"/>
      <c r="G275" s="107"/>
    </row>
    <row r="276" spans="6:7" ht="15" x14ac:dyDescent="0.25">
      <c r="F276" s="107"/>
      <c r="G276" s="107"/>
    </row>
    <row r="277" spans="6:7" ht="15" x14ac:dyDescent="0.25">
      <c r="F277" s="107"/>
      <c r="G277" s="107"/>
    </row>
    <row r="278" spans="6:7" ht="15" x14ac:dyDescent="0.25">
      <c r="F278" s="107"/>
      <c r="G278" s="107"/>
    </row>
    <row r="279" spans="6:7" ht="15" x14ac:dyDescent="0.25">
      <c r="F279" s="107"/>
      <c r="G279" s="107"/>
    </row>
    <row r="280" spans="6:7" ht="15" x14ac:dyDescent="0.25">
      <c r="F280" s="107"/>
      <c r="G280" s="107"/>
    </row>
    <row r="281" spans="6:7" ht="15" x14ac:dyDescent="0.25">
      <c r="F281" s="107"/>
      <c r="G281" s="107"/>
    </row>
    <row r="282" spans="6:7" ht="15" x14ac:dyDescent="0.25">
      <c r="F282" s="107"/>
      <c r="G282" s="107"/>
    </row>
    <row r="283" spans="6:7" ht="15" x14ac:dyDescent="0.25">
      <c r="F283" s="107"/>
      <c r="G283" s="107"/>
    </row>
    <row r="284" spans="6:7" ht="15" x14ac:dyDescent="0.25">
      <c r="F284" s="107"/>
      <c r="G284" s="107"/>
    </row>
    <row r="285" spans="6:7" ht="15" x14ac:dyDescent="0.25">
      <c r="F285" s="107"/>
      <c r="G285" s="107"/>
    </row>
    <row r="286" spans="6:7" ht="15" x14ac:dyDescent="0.25">
      <c r="F286" s="107"/>
      <c r="G286" s="107"/>
    </row>
    <row r="287" spans="6:7" ht="15" x14ac:dyDescent="0.25">
      <c r="F287" s="107"/>
      <c r="G287" s="107"/>
    </row>
    <row r="288" spans="6:7" ht="15" x14ac:dyDescent="0.25">
      <c r="F288" s="107"/>
      <c r="G288" s="107"/>
    </row>
    <row r="289" spans="6:7" ht="15" x14ac:dyDescent="0.25">
      <c r="F289" s="107"/>
      <c r="G289" s="107"/>
    </row>
    <row r="290" spans="6:7" ht="15" x14ac:dyDescent="0.25">
      <c r="F290" s="107"/>
      <c r="G290" s="107"/>
    </row>
    <row r="291" spans="6:7" ht="15" x14ac:dyDescent="0.25">
      <c r="F291" s="107"/>
      <c r="G291" s="107"/>
    </row>
    <row r="292" spans="6:7" ht="15" x14ac:dyDescent="0.25">
      <c r="F292" s="107"/>
      <c r="G292" s="107"/>
    </row>
    <row r="293" spans="6:7" ht="15" x14ac:dyDescent="0.25">
      <c r="F293" s="107"/>
      <c r="G293" s="107"/>
    </row>
    <row r="294" spans="6:7" ht="15" x14ac:dyDescent="0.25">
      <c r="F294" s="107"/>
      <c r="G294" s="107"/>
    </row>
    <row r="295" spans="6:7" ht="15" x14ac:dyDescent="0.25">
      <c r="F295" s="107"/>
      <c r="G295" s="107"/>
    </row>
    <row r="296" spans="6:7" ht="15" x14ac:dyDescent="0.25">
      <c r="F296" s="107"/>
      <c r="G296" s="107"/>
    </row>
    <row r="297" spans="6:7" ht="15" x14ac:dyDescent="0.25">
      <c r="F297" s="107"/>
      <c r="G297" s="107"/>
    </row>
    <row r="298" spans="6:7" ht="15" x14ac:dyDescent="0.25">
      <c r="F298" s="107"/>
      <c r="G298" s="107"/>
    </row>
    <row r="299" spans="6:7" ht="15" x14ac:dyDescent="0.25">
      <c r="F299" s="107"/>
      <c r="G299" s="107"/>
    </row>
    <row r="300" spans="6:7" ht="15" x14ac:dyDescent="0.25">
      <c r="F300" s="107"/>
      <c r="G300" s="107"/>
    </row>
    <row r="301" spans="6:7" ht="15" x14ac:dyDescent="0.25">
      <c r="F301" s="107"/>
      <c r="G301" s="107"/>
    </row>
    <row r="302" spans="6:7" ht="15" x14ac:dyDescent="0.25">
      <c r="F302" s="107"/>
      <c r="G302" s="107"/>
    </row>
    <row r="303" spans="6:7" ht="15" x14ac:dyDescent="0.25">
      <c r="F303" s="107"/>
      <c r="G303" s="107"/>
    </row>
    <row r="304" spans="6:7" ht="15" x14ac:dyDescent="0.25">
      <c r="F304" s="107"/>
      <c r="G304" s="107"/>
    </row>
    <row r="305" spans="6:7" ht="15" x14ac:dyDescent="0.25">
      <c r="F305" s="107"/>
      <c r="G305" s="107"/>
    </row>
    <row r="306" spans="6:7" ht="15" x14ac:dyDescent="0.25">
      <c r="F306" s="107"/>
      <c r="G306" s="107"/>
    </row>
    <row r="307" spans="6:7" ht="15" x14ac:dyDescent="0.25">
      <c r="F307" s="107"/>
      <c r="G307" s="107"/>
    </row>
    <row r="308" spans="6:7" ht="15" x14ac:dyDescent="0.25">
      <c r="F308" s="107"/>
      <c r="G308" s="107"/>
    </row>
    <row r="309" spans="6:7" ht="15" x14ac:dyDescent="0.25">
      <c r="F309" s="107"/>
      <c r="G309" s="107"/>
    </row>
    <row r="310" spans="6:7" ht="15" x14ac:dyDescent="0.25">
      <c r="F310" s="107"/>
      <c r="G310" s="107"/>
    </row>
    <row r="311" spans="6:7" ht="15" x14ac:dyDescent="0.25">
      <c r="F311" s="107"/>
      <c r="G311" s="107"/>
    </row>
    <row r="312" spans="6:7" ht="15" x14ac:dyDescent="0.25">
      <c r="F312" s="107"/>
      <c r="G312" s="107"/>
    </row>
    <row r="313" spans="6:7" ht="15" x14ac:dyDescent="0.25">
      <c r="F313" s="107"/>
      <c r="G313" s="107"/>
    </row>
    <row r="314" spans="6:7" ht="15" x14ac:dyDescent="0.25">
      <c r="F314" s="107"/>
      <c r="G314" s="107"/>
    </row>
    <row r="315" spans="6:7" ht="15" x14ac:dyDescent="0.25">
      <c r="F315" s="107"/>
      <c r="G315" s="107"/>
    </row>
    <row r="316" spans="6:7" ht="15" x14ac:dyDescent="0.25">
      <c r="F316" s="107"/>
      <c r="G316" s="107"/>
    </row>
    <row r="317" spans="6:7" ht="15" x14ac:dyDescent="0.25">
      <c r="F317" s="107"/>
      <c r="G317" s="107"/>
    </row>
    <row r="318" spans="6:7" ht="15" x14ac:dyDescent="0.25">
      <c r="F318" s="107"/>
      <c r="G318" s="107"/>
    </row>
    <row r="319" spans="6:7" ht="15" x14ac:dyDescent="0.25">
      <c r="F319" s="107"/>
      <c r="G319" s="107"/>
    </row>
    <row r="320" spans="6:7" ht="15" x14ac:dyDescent="0.25">
      <c r="F320" s="107"/>
      <c r="G320" s="107"/>
    </row>
    <row r="321" spans="6:7" ht="15" x14ac:dyDescent="0.25">
      <c r="F321" s="107"/>
      <c r="G321" s="107"/>
    </row>
    <row r="322" spans="6:7" ht="15" x14ac:dyDescent="0.25">
      <c r="F322" s="107"/>
      <c r="G322" s="107"/>
    </row>
    <row r="323" spans="6:7" ht="15" x14ac:dyDescent="0.25">
      <c r="F323" s="107"/>
      <c r="G323" s="107"/>
    </row>
    <row r="324" spans="6:7" ht="15" x14ac:dyDescent="0.25">
      <c r="F324" s="107"/>
      <c r="G324" s="107"/>
    </row>
    <row r="325" spans="6:7" ht="15" x14ac:dyDescent="0.25">
      <c r="F325" s="107"/>
      <c r="G325" s="107"/>
    </row>
    <row r="326" spans="6:7" ht="15" x14ac:dyDescent="0.25">
      <c r="F326" s="107"/>
      <c r="G326" s="107"/>
    </row>
    <row r="327" spans="6:7" ht="15" x14ac:dyDescent="0.25">
      <c r="F327" s="107"/>
      <c r="G327" s="107"/>
    </row>
    <row r="328" spans="6:7" ht="15" x14ac:dyDescent="0.25">
      <c r="F328" s="107"/>
      <c r="G328" s="107"/>
    </row>
    <row r="329" spans="6:7" ht="15" x14ac:dyDescent="0.25">
      <c r="F329" s="107"/>
      <c r="G329" s="107"/>
    </row>
    <row r="330" spans="6:7" ht="15" x14ac:dyDescent="0.25">
      <c r="F330" s="107"/>
      <c r="G330" s="107"/>
    </row>
    <row r="331" spans="6:7" ht="15" x14ac:dyDescent="0.25">
      <c r="F331" s="107"/>
      <c r="G331" s="107"/>
    </row>
    <row r="332" spans="6:7" ht="15" x14ac:dyDescent="0.25">
      <c r="F332" s="107"/>
      <c r="G332" s="107"/>
    </row>
    <row r="333" spans="6:7" ht="15" x14ac:dyDescent="0.25">
      <c r="F333" s="107"/>
      <c r="G333" s="107"/>
    </row>
    <row r="334" spans="6:7" ht="15" x14ac:dyDescent="0.25">
      <c r="F334" s="107"/>
      <c r="G334" s="107"/>
    </row>
    <row r="335" spans="6:7" ht="15" x14ac:dyDescent="0.25">
      <c r="F335" s="107"/>
      <c r="G335" s="107"/>
    </row>
    <row r="336" spans="6:7" ht="15" x14ac:dyDescent="0.25">
      <c r="F336" s="107"/>
      <c r="G336" s="107"/>
    </row>
    <row r="337" spans="6:7" ht="15" x14ac:dyDescent="0.25">
      <c r="F337" s="107"/>
      <c r="G337" s="107"/>
    </row>
    <row r="338" spans="6:7" ht="15" x14ac:dyDescent="0.25">
      <c r="F338" s="107"/>
      <c r="G338" s="107"/>
    </row>
    <row r="339" spans="6:7" ht="15" x14ac:dyDescent="0.25">
      <c r="F339" s="107"/>
      <c r="G339" s="107"/>
    </row>
    <row r="340" spans="6:7" ht="15" x14ac:dyDescent="0.25">
      <c r="F340" s="107"/>
      <c r="G340" s="107"/>
    </row>
    <row r="341" spans="6:7" ht="15" x14ac:dyDescent="0.25">
      <c r="F341" s="107"/>
      <c r="G341" s="107"/>
    </row>
    <row r="342" spans="6:7" ht="15" x14ac:dyDescent="0.25">
      <c r="F342" s="107"/>
      <c r="G342" s="107"/>
    </row>
    <row r="343" spans="6:7" ht="15" x14ac:dyDescent="0.25">
      <c r="F343" s="107"/>
      <c r="G343" s="107"/>
    </row>
    <row r="344" spans="6:7" ht="15" x14ac:dyDescent="0.25">
      <c r="F344" s="107"/>
      <c r="G344" s="107"/>
    </row>
    <row r="345" spans="6:7" ht="15" x14ac:dyDescent="0.25">
      <c r="F345" s="107"/>
      <c r="G345" s="107"/>
    </row>
    <row r="346" spans="6:7" ht="15" x14ac:dyDescent="0.25">
      <c r="F346" s="107"/>
      <c r="G346" s="107"/>
    </row>
    <row r="347" spans="6:7" ht="15" x14ac:dyDescent="0.25">
      <c r="F347" s="107"/>
      <c r="G347" s="107"/>
    </row>
    <row r="348" spans="6:7" ht="15" x14ac:dyDescent="0.25">
      <c r="F348" s="107"/>
      <c r="G348" s="107"/>
    </row>
    <row r="349" spans="6:7" ht="15" x14ac:dyDescent="0.25">
      <c r="F349" s="107"/>
      <c r="G349" s="107"/>
    </row>
    <row r="350" spans="6:7" ht="15" x14ac:dyDescent="0.25">
      <c r="F350" s="107"/>
      <c r="G350" s="107"/>
    </row>
    <row r="351" spans="6:7" ht="15" x14ac:dyDescent="0.25">
      <c r="F351" s="107"/>
      <c r="G351" s="107"/>
    </row>
    <row r="352" spans="6:7" ht="15" x14ac:dyDescent="0.25">
      <c r="F352" s="107"/>
      <c r="G352" s="107"/>
    </row>
    <row r="353" spans="6:7" ht="15" x14ac:dyDescent="0.25">
      <c r="F353" s="107"/>
      <c r="G353" s="107"/>
    </row>
    <row r="354" spans="6:7" ht="15" x14ac:dyDescent="0.25">
      <c r="F354" s="107"/>
      <c r="G354" s="107"/>
    </row>
    <row r="355" spans="6:7" ht="15" x14ac:dyDescent="0.25">
      <c r="F355" s="107"/>
      <c r="G355" s="107"/>
    </row>
    <row r="356" spans="6:7" ht="15" x14ac:dyDescent="0.25">
      <c r="F356" s="107"/>
      <c r="G356" s="107"/>
    </row>
    <row r="357" spans="6:7" ht="15" x14ac:dyDescent="0.25">
      <c r="F357" s="107"/>
      <c r="G357" s="107"/>
    </row>
    <row r="358" spans="6:7" ht="15" x14ac:dyDescent="0.25">
      <c r="F358" s="107"/>
      <c r="G358" s="107"/>
    </row>
    <row r="359" spans="6:7" ht="15" x14ac:dyDescent="0.25">
      <c r="F359" s="107"/>
      <c r="G359" s="107"/>
    </row>
    <row r="360" spans="6:7" ht="15" x14ac:dyDescent="0.25">
      <c r="F360" s="107"/>
      <c r="G360" s="107"/>
    </row>
    <row r="361" spans="6:7" ht="15" x14ac:dyDescent="0.25">
      <c r="F361" s="107"/>
      <c r="G361" s="107"/>
    </row>
    <row r="362" spans="6:7" ht="15" x14ac:dyDescent="0.25">
      <c r="F362" s="107"/>
      <c r="G362" s="107"/>
    </row>
    <row r="363" spans="6:7" ht="15" x14ac:dyDescent="0.25">
      <c r="F363" s="107"/>
      <c r="G363" s="107"/>
    </row>
    <row r="364" spans="6:7" ht="15" x14ac:dyDescent="0.25">
      <c r="F364" s="107"/>
      <c r="G364" s="107"/>
    </row>
    <row r="365" spans="6:7" ht="15" x14ac:dyDescent="0.25">
      <c r="F365" s="107"/>
      <c r="G365" s="107"/>
    </row>
    <row r="366" spans="6:7" ht="15" x14ac:dyDescent="0.25">
      <c r="F366" s="107"/>
      <c r="G366" s="107"/>
    </row>
    <row r="367" spans="6:7" ht="15" x14ac:dyDescent="0.25">
      <c r="F367" s="107"/>
      <c r="G367" s="107"/>
    </row>
    <row r="368" spans="6:7" ht="15" x14ac:dyDescent="0.25">
      <c r="F368" s="107"/>
      <c r="G368" s="107"/>
    </row>
    <row r="369" spans="6:7" ht="15" x14ac:dyDescent="0.25">
      <c r="F369" s="107"/>
      <c r="G369" s="107"/>
    </row>
    <row r="370" spans="6:7" ht="15" x14ac:dyDescent="0.25">
      <c r="F370" s="107"/>
      <c r="G370" s="107"/>
    </row>
    <row r="371" spans="6:7" ht="15" x14ac:dyDescent="0.25">
      <c r="F371" s="107"/>
      <c r="G371" s="107"/>
    </row>
    <row r="372" spans="6:7" ht="15" x14ac:dyDescent="0.25">
      <c r="F372" s="107"/>
      <c r="G372" s="107"/>
    </row>
    <row r="373" spans="6:7" ht="15" x14ac:dyDescent="0.25">
      <c r="F373" s="107"/>
      <c r="G373" s="107"/>
    </row>
    <row r="374" spans="6:7" ht="15" x14ac:dyDescent="0.25">
      <c r="F374" s="107"/>
      <c r="G374" s="107"/>
    </row>
    <row r="375" spans="6:7" ht="15" x14ac:dyDescent="0.25">
      <c r="F375" s="107"/>
      <c r="G375" s="107"/>
    </row>
    <row r="376" spans="6:7" ht="15" x14ac:dyDescent="0.25">
      <c r="F376" s="107"/>
      <c r="G376" s="107"/>
    </row>
    <row r="377" spans="6:7" ht="15" x14ac:dyDescent="0.25">
      <c r="F377" s="107"/>
      <c r="G377" s="107"/>
    </row>
    <row r="378" spans="6:7" ht="15" x14ac:dyDescent="0.25">
      <c r="F378" s="107"/>
      <c r="G378" s="107"/>
    </row>
    <row r="379" spans="6:7" ht="15" x14ac:dyDescent="0.25">
      <c r="F379" s="107"/>
      <c r="G379" s="107"/>
    </row>
    <row r="380" spans="6:7" ht="15" x14ac:dyDescent="0.25">
      <c r="F380" s="107"/>
      <c r="G380" s="107"/>
    </row>
    <row r="381" spans="6:7" ht="15" x14ac:dyDescent="0.25">
      <c r="F381" s="107"/>
      <c r="G381" s="107"/>
    </row>
    <row r="382" spans="6:7" ht="15" x14ac:dyDescent="0.25">
      <c r="F382" s="107"/>
      <c r="G382" s="107"/>
    </row>
    <row r="383" spans="6:7" ht="15" x14ac:dyDescent="0.25">
      <c r="F383" s="107"/>
      <c r="G383" s="107"/>
    </row>
    <row r="384" spans="6:7" ht="15" x14ac:dyDescent="0.25">
      <c r="F384" s="107"/>
      <c r="G384" s="107"/>
    </row>
    <row r="385" spans="6:7" ht="15" x14ac:dyDescent="0.25">
      <c r="F385" s="107"/>
      <c r="G385" s="107"/>
    </row>
    <row r="386" spans="6:7" ht="15" x14ac:dyDescent="0.25">
      <c r="F386" s="107"/>
      <c r="G386" s="107"/>
    </row>
    <row r="387" spans="6:7" ht="15" x14ac:dyDescent="0.25">
      <c r="F387" s="107"/>
      <c r="G387" s="107"/>
    </row>
    <row r="388" spans="6:7" ht="15" x14ac:dyDescent="0.25">
      <c r="F388" s="107"/>
      <c r="G388" s="107"/>
    </row>
    <row r="389" spans="6:7" ht="15" x14ac:dyDescent="0.25">
      <c r="F389" s="107"/>
      <c r="G389" s="107"/>
    </row>
    <row r="390" spans="6:7" ht="15" x14ac:dyDescent="0.25">
      <c r="F390" s="107"/>
      <c r="G390" s="107"/>
    </row>
    <row r="391" spans="6:7" ht="15" x14ac:dyDescent="0.25">
      <c r="F391" s="107"/>
      <c r="G391" s="107"/>
    </row>
    <row r="392" spans="6:7" ht="15" x14ac:dyDescent="0.25">
      <c r="F392" s="107"/>
      <c r="G392" s="107"/>
    </row>
    <row r="393" spans="6:7" ht="15" x14ac:dyDescent="0.25">
      <c r="F393" s="107"/>
      <c r="G393" s="107"/>
    </row>
    <row r="394" spans="6:7" ht="15" x14ac:dyDescent="0.25">
      <c r="F394" s="107"/>
      <c r="G394" s="107"/>
    </row>
    <row r="395" spans="6:7" ht="15" x14ac:dyDescent="0.25">
      <c r="F395" s="107"/>
      <c r="G395" s="107"/>
    </row>
    <row r="396" spans="6:7" ht="15" x14ac:dyDescent="0.25">
      <c r="F396" s="107"/>
      <c r="G396" s="107"/>
    </row>
    <row r="397" spans="6:7" ht="15" x14ac:dyDescent="0.25">
      <c r="F397" s="107"/>
      <c r="G397" s="107"/>
    </row>
    <row r="398" spans="6:7" ht="15" x14ac:dyDescent="0.25">
      <c r="F398" s="107"/>
      <c r="G398" s="107"/>
    </row>
    <row r="399" spans="6:7" ht="15" x14ac:dyDescent="0.25">
      <c r="F399" s="107"/>
      <c r="G399" s="107"/>
    </row>
    <row r="400" spans="6:7" ht="15" x14ac:dyDescent="0.25">
      <c r="F400" s="107"/>
      <c r="G400" s="107"/>
    </row>
    <row r="401" spans="6:7" ht="15" x14ac:dyDescent="0.25">
      <c r="F401" s="107"/>
      <c r="G401" s="107"/>
    </row>
    <row r="402" spans="6:7" ht="15" x14ac:dyDescent="0.25">
      <c r="F402" s="107"/>
      <c r="G402" s="107"/>
    </row>
    <row r="403" spans="6:7" ht="15" x14ac:dyDescent="0.25">
      <c r="F403" s="107"/>
      <c r="G403" s="107"/>
    </row>
    <row r="404" spans="6:7" ht="15" x14ac:dyDescent="0.25">
      <c r="F404" s="107"/>
      <c r="G404" s="107"/>
    </row>
    <row r="405" spans="6:7" ht="15" x14ac:dyDescent="0.25">
      <c r="F405" s="107"/>
      <c r="G405" s="107"/>
    </row>
    <row r="406" spans="6:7" ht="15" x14ac:dyDescent="0.25">
      <c r="F406" s="107"/>
      <c r="G406" s="107"/>
    </row>
    <row r="407" spans="6:7" ht="15" x14ac:dyDescent="0.25">
      <c r="F407" s="107"/>
      <c r="G407" s="107"/>
    </row>
    <row r="408" spans="6:7" ht="15" x14ac:dyDescent="0.25">
      <c r="F408" s="107"/>
      <c r="G408" s="107"/>
    </row>
    <row r="409" spans="6:7" ht="15" x14ac:dyDescent="0.25">
      <c r="F409" s="107"/>
      <c r="G409" s="107"/>
    </row>
    <row r="410" spans="6:7" ht="15" x14ac:dyDescent="0.25">
      <c r="F410" s="107"/>
      <c r="G410" s="107"/>
    </row>
    <row r="411" spans="6:7" ht="15" x14ac:dyDescent="0.25">
      <c r="F411" s="107"/>
      <c r="G411" s="107"/>
    </row>
    <row r="412" spans="6:7" ht="15" x14ac:dyDescent="0.25">
      <c r="F412" s="107"/>
      <c r="G412" s="107"/>
    </row>
    <row r="413" spans="6:7" ht="15" x14ac:dyDescent="0.25">
      <c r="F413" s="107"/>
      <c r="G413" s="107"/>
    </row>
    <row r="414" spans="6:7" ht="15" x14ac:dyDescent="0.25">
      <c r="F414" s="107"/>
      <c r="G414" s="107"/>
    </row>
    <row r="415" spans="6:7" ht="15" x14ac:dyDescent="0.25">
      <c r="F415" s="107"/>
      <c r="G415" s="107"/>
    </row>
    <row r="416" spans="6:7" ht="15" x14ac:dyDescent="0.25">
      <c r="F416" s="107"/>
      <c r="G416" s="107"/>
    </row>
    <row r="417" spans="6:7" ht="15" x14ac:dyDescent="0.25">
      <c r="F417" s="107"/>
      <c r="G417" s="107"/>
    </row>
    <row r="418" spans="6:7" ht="15" x14ac:dyDescent="0.25">
      <c r="F418" s="107"/>
      <c r="G418" s="107"/>
    </row>
    <row r="419" spans="6:7" ht="15" x14ac:dyDescent="0.25">
      <c r="F419" s="107"/>
      <c r="G419" s="107"/>
    </row>
    <row r="420" spans="6:7" ht="15" x14ac:dyDescent="0.25">
      <c r="F420" s="107"/>
      <c r="G420" s="107"/>
    </row>
    <row r="421" spans="6:7" ht="15" x14ac:dyDescent="0.25">
      <c r="F421" s="107"/>
      <c r="G421" s="107"/>
    </row>
    <row r="422" spans="6:7" ht="15" x14ac:dyDescent="0.25">
      <c r="F422" s="107"/>
      <c r="G422" s="107"/>
    </row>
    <row r="423" spans="6:7" ht="15" x14ac:dyDescent="0.25">
      <c r="F423" s="107"/>
      <c r="G423" s="107"/>
    </row>
    <row r="424" spans="6:7" ht="15" x14ac:dyDescent="0.25">
      <c r="F424" s="107"/>
      <c r="G424" s="107"/>
    </row>
    <row r="425" spans="6:7" ht="15" x14ac:dyDescent="0.25">
      <c r="F425" s="107"/>
      <c r="G425" s="107"/>
    </row>
    <row r="426" spans="6:7" ht="15" x14ac:dyDescent="0.25">
      <c r="F426" s="107"/>
      <c r="G426" s="107"/>
    </row>
    <row r="427" spans="6:7" ht="15" x14ac:dyDescent="0.25">
      <c r="F427" s="107"/>
      <c r="G427" s="107"/>
    </row>
    <row r="428" spans="6:7" ht="15" x14ac:dyDescent="0.25">
      <c r="F428" s="107"/>
      <c r="G428" s="107"/>
    </row>
    <row r="429" spans="6:7" ht="15" x14ac:dyDescent="0.25">
      <c r="F429" s="107"/>
      <c r="G429" s="107"/>
    </row>
    <row r="430" spans="6:7" ht="15" x14ac:dyDescent="0.25">
      <c r="F430" s="107"/>
      <c r="G430" s="107"/>
    </row>
    <row r="431" spans="6:7" ht="15" x14ac:dyDescent="0.25">
      <c r="F431" s="107"/>
      <c r="G431" s="107"/>
    </row>
    <row r="432" spans="6:7" ht="15" x14ac:dyDescent="0.25">
      <c r="F432" s="107"/>
      <c r="G432" s="107"/>
    </row>
    <row r="433" spans="6:7" ht="15" x14ac:dyDescent="0.25">
      <c r="F433" s="107"/>
      <c r="G433" s="107"/>
    </row>
    <row r="434" spans="6:7" ht="15" x14ac:dyDescent="0.25">
      <c r="F434" s="107"/>
      <c r="G434" s="107"/>
    </row>
    <row r="435" spans="6:7" ht="15" x14ac:dyDescent="0.25">
      <c r="F435" s="107"/>
      <c r="G435" s="107"/>
    </row>
    <row r="436" spans="6:7" ht="15" x14ac:dyDescent="0.25">
      <c r="F436" s="107"/>
      <c r="G436" s="107"/>
    </row>
    <row r="437" spans="6:7" ht="15" x14ac:dyDescent="0.25">
      <c r="F437" s="107"/>
      <c r="G437" s="107"/>
    </row>
    <row r="438" spans="6:7" ht="15" x14ac:dyDescent="0.25">
      <c r="F438" s="107"/>
      <c r="G438" s="107"/>
    </row>
    <row r="439" spans="6:7" ht="15" x14ac:dyDescent="0.25">
      <c r="F439" s="107"/>
      <c r="G439" s="107"/>
    </row>
    <row r="440" spans="6:7" ht="15" x14ac:dyDescent="0.25">
      <c r="F440" s="107"/>
      <c r="G440" s="107"/>
    </row>
    <row r="441" spans="6:7" ht="15" x14ac:dyDescent="0.25">
      <c r="F441" s="107"/>
      <c r="G441" s="107"/>
    </row>
    <row r="442" spans="6:7" ht="15" x14ac:dyDescent="0.25">
      <c r="F442" s="107"/>
      <c r="G442" s="107"/>
    </row>
    <row r="443" spans="6:7" ht="15" x14ac:dyDescent="0.25">
      <c r="F443" s="107"/>
      <c r="G443" s="107"/>
    </row>
    <row r="444" spans="6:7" ht="15" x14ac:dyDescent="0.25">
      <c r="F444" s="107"/>
      <c r="G444" s="107"/>
    </row>
    <row r="445" spans="6:7" ht="15" x14ac:dyDescent="0.25">
      <c r="F445" s="107"/>
      <c r="G445" s="107"/>
    </row>
    <row r="446" spans="6:7" ht="15" x14ac:dyDescent="0.25">
      <c r="F446" s="107"/>
      <c r="G446" s="107"/>
    </row>
    <row r="447" spans="6:7" ht="15" x14ac:dyDescent="0.25">
      <c r="F447" s="107"/>
      <c r="G447" s="107"/>
    </row>
    <row r="448" spans="6:7" ht="15" x14ac:dyDescent="0.25">
      <c r="F448" s="107"/>
      <c r="G448" s="107"/>
    </row>
    <row r="449" spans="6:7" ht="15" x14ac:dyDescent="0.25">
      <c r="F449" s="107"/>
      <c r="G449" s="107"/>
    </row>
    <row r="450" spans="6:7" ht="15" x14ac:dyDescent="0.25">
      <c r="F450" s="107"/>
      <c r="G450" s="107"/>
    </row>
    <row r="451" spans="6:7" ht="15" x14ac:dyDescent="0.25">
      <c r="F451" s="107"/>
      <c r="G451" s="107"/>
    </row>
    <row r="452" spans="6:7" ht="15" x14ac:dyDescent="0.25">
      <c r="F452" s="107"/>
      <c r="G452" s="107"/>
    </row>
    <row r="453" spans="6:7" ht="15" x14ac:dyDescent="0.25">
      <c r="F453" s="107"/>
      <c r="G453" s="107"/>
    </row>
    <row r="454" spans="6:7" ht="15" x14ac:dyDescent="0.25">
      <c r="F454" s="107"/>
      <c r="G454" s="107"/>
    </row>
    <row r="455" spans="6:7" ht="15" x14ac:dyDescent="0.25">
      <c r="F455" s="107"/>
      <c r="G455" s="107"/>
    </row>
    <row r="456" spans="6:7" ht="15" x14ac:dyDescent="0.25">
      <c r="F456" s="107"/>
      <c r="G456" s="107"/>
    </row>
    <row r="457" spans="6:7" ht="15" x14ac:dyDescent="0.25">
      <c r="F457" s="107"/>
      <c r="G457" s="107"/>
    </row>
    <row r="458" spans="6:7" ht="15" x14ac:dyDescent="0.25">
      <c r="F458" s="107"/>
      <c r="G458" s="107"/>
    </row>
    <row r="459" spans="6:7" ht="15" x14ac:dyDescent="0.25">
      <c r="F459" s="107"/>
      <c r="G459" s="107"/>
    </row>
    <row r="460" spans="6:7" ht="15" x14ac:dyDescent="0.25">
      <c r="F460" s="107"/>
      <c r="G460" s="107"/>
    </row>
    <row r="461" spans="6:7" ht="15" x14ac:dyDescent="0.25">
      <c r="F461" s="107"/>
      <c r="G461" s="107"/>
    </row>
    <row r="462" spans="6:7" ht="15" x14ac:dyDescent="0.25">
      <c r="F462" s="107"/>
      <c r="G462" s="107"/>
    </row>
    <row r="463" spans="6:7" ht="15" x14ac:dyDescent="0.25">
      <c r="F463" s="107"/>
      <c r="G463" s="107"/>
    </row>
    <row r="464" spans="6:7" ht="15" x14ac:dyDescent="0.25">
      <c r="F464" s="107"/>
      <c r="G464" s="107"/>
    </row>
    <row r="465" spans="6:7" ht="15" x14ac:dyDescent="0.25">
      <c r="F465" s="107"/>
      <c r="G465" s="107"/>
    </row>
    <row r="466" spans="6:7" ht="15" x14ac:dyDescent="0.25">
      <c r="F466" s="107"/>
      <c r="G466" s="107"/>
    </row>
    <row r="467" spans="6:7" ht="15" x14ac:dyDescent="0.25">
      <c r="F467" s="107"/>
      <c r="G467" s="107"/>
    </row>
    <row r="468" spans="6:7" ht="15" x14ac:dyDescent="0.25">
      <c r="F468" s="107"/>
      <c r="G468" s="107"/>
    </row>
    <row r="469" spans="6:7" ht="15" x14ac:dyDescent="0.25">
      <c r="F469" s="107"/>
      <c r="G469" s="107"/>
    </row>
    <row r="470" spans="6:7" ht="15" x14ac:dyDescent="0.25">
      <c r="F470" s="107"/>
      <c r="G470" s="107"/>
    </row>
    <row r="471" spans="6:7" ht="15" x14ac:dyDescent="0.25">
      <c r="F471" s="107"/>
      <c r="G471" s="107"/>
    </row>
    <row r="472" spans="6:7" ht="15" x14ac:dyDescent="0.25">
      <c r="F472" s="107"/>
      <c r="G472" s="107"/>
    </row>
    <row r="473" spans="6:7" ht="15" x14ac:dyDescent="0.25">
      <c r="F473" s="107"/>
      <c r="G473" s="107"/>
    </row>
    <row r="474" spans="6:7" ht="15" x14ac:dyDescent="0.25">
      <c r="F474" s="107"/>
      <c r="G474" s="107"/>
    </row>
    <row r="475" spans="6:7" ht="15" x14ac:dyDescent="0.25">
      <c r="F475" s="107"/>
      <c r="G475" s="107"/>
    </row>
    <row r="476" spans="6:7" ht="15" x14ac:dyDescent="0.25">
      <c r="F476" s="107"/>
      <c r="G476" s="107"/>
    </row>
    <row r="477" spans="6:7" ht="15" x14ac:dyDescent="0.25">
      <c r="F477" s="107"/>
      <c r="G477" s="107"/>
    </row>
    <row r="478" spans="6:7" ht="15" x14ac:dyDescent="0.25">
      <c r="F478" s="107"/>
      <c r="G478" s="107"/>
    </row>
    <row r="479" spans="6:7" ht="15" x14ac:dyDescent="0.25">
      <c r="F479" s="107"/>
      <c r="G479" s="107"/>
    </row>
    <row r="480" spans="6:7" ht="15" x14ac:dyDescent="0.25">
      <c r="F480" s="107"/>
      <c r="G480" s="107"/>
    </row>
    <row r="481" spans="6:7" ht="15" x14ac:dyDescent="0.25">
      <c r="F481" s="107"/>
      <c r="G481" s="107"/>
    </row>
    <row r="482" spans="6:7" ht="15" x14ac:dyDescent="0.25">
      <c r="F482" s="107"/>
      <c r="G482" s="107"/>
    </row>
    <row r="483" spans="6:7" ht="15" x14ac:dyDescent="0.25">
      <c r="F483" s="107"/>
      <c r="G483" s="107"/>
    </row>
    <row r="484" spans="6:7" ht="15" x14ac:dyDescent="0.25">
      <c r="F484" s="107"/>
      <c r="G484" s="107"/>
    </row>
    <row r="485" spans="6:7" ht="15" x14ac:dyDescent="0.25">
      <c r="F485" s="107"/>
      <c r="G485" s="107"/>
    </row>
    <row r="486" spans="6:7" ht="15" x14ac:dyDescent="0.25">
      <c r="F486" s="107"/>
      <c r="G486" s="107"/>
    </row>
    <row r="487" spans="6:7" ht="15" x14ac:dyDescent="0.25">
      <c r="F487" s="107"/>
      <c r="G487" s="107"/>
    </row>
    <row r="488" spans="6:7" ht="15" x14ac:dyDescent="0.25">
      <c r="F488" s="107"/>
      <c r="G488" s="107"/>
    </row>
    <row r="489" spans="6:7" ht="15" x14ac:dyDescent="0.25">
      <c r="F489" s="107"/>
      <c r="G489" s="107"/>
    </row>
    <row r="490" spans="6:7" ht="15" x14ac:dyDescent="0.25">
      <c r="F490" s="107"/>
      <c r="G490" s="107"/>
    </row>
    <row r="491" spans="6:7" ht="15" x14ac:dyDescent="0.25">
      <c r="F491" s="107"/>
      <c r="G491" s="107"/>
    </row>
    <row r="492" spans="6:7" ht="15" x14ac:dyDescent="0.25">
      <c r="F492" s="107"/>
      <c r="G492" s="107"/>
    </row>
    <row r="493" spans="6:7" ht="15" x14ac:dyDescent="0.25">
      <c r="F493" s="107"/>
      <c r="G493" s="107"/>
    </row>
    <row r="494" spans="6:7" ht="15" x14ac:dyDescent="0.25">
      <c r="F494" s="107"/>
      <c r="G494" s="107"/>
    </row>
    <row r="495" spans="6:7" ht="15" x14ac:dyDescent="0.25">
      <c r="F495" s="107"/>
      <c r="G495" s="107"/>
    </row>
    <row r="496" spans="6:7" ht="15" x14ac:dyDescent="0.25">
      <c r="F496" s="107"/>
      <c r="G496" s="107"/>
    </row>
    <row r="497" spans="6:7" ht="15" x14ac:dyDescent="0.25">
      <c r="F497" s="107"/>
      <c r="G497" s="107"/>
    </row>
    <row r="498" spans="6:7" ht="15" x14ac:dyDescent="0.25">
      <c r="F498" s="107"/>
      <c r="G498" s="107"/>
    </row>
    <row r="499" spans="6:7" ht="15" x14ac:dyDescent="0.25">
      <c r="F499" s="107"/>
      <c r="G499" s="107"/>
    </row>
    <row r="500" spans="6:7" ht="15" x14ac:dyDescent="0.25">
      <c r="F500" s="107"/>
      <c r="G500" s="107"/>
    </row>
    <row r="501" spans="6:7" ht="15" x14ac:dyDescent="0.25">
      <c r="F501" s="107"/>
      <c r="G501" s="107"/>
    </row>
    <row r="502" spans="6:7" ht="15" x14ac:dyDescent="0.25">
      <c r="F502" s="107"/>
      <c r="G502" s="107"/>
    </row>
    <row r="503" spans="6:7" ht="15" x14ac:dyDescent="0.25">
      <c r="F503" s="107"/>
      <c r="G503" s="107"/>
    </row>
    <row r="504" spans="6:7" ht="15" x14ac:dyDescent="0.25">
      <c r="F504" s="107"/>
      <c r="G504" s="107"/>
    </row>
    <row r="505" spans="6:7" ht="15" x14ac:dyDescent="0.25">
      <c r="F505" s="107"/>
      <c r="G505" s="107"/>
    </row>
    <row r="506" spans="6:7" ht="15" x14ac:dyDescent="0.25">
      <c r="F506" s="107"/>
      <c r="G506" s="107"/>
    </row>
    <row r="507" spans="6:7" ht="15" x14ac:dyDescent="0.25">
      <c r="F507" s="107"/>
      <c r="G507" s="107"/>
    </row>
    <row r="508" spans="6:7" ht="15" x14ac:dyDescent="0.25">
      <c r="F508" s="107"/>
      <c r="G508" s="107"/>
    </row>
    <row r="509" spans="6:7" ht="15" x14ac:dyDescent="0.25">
      <c r="F509" s="107"/>
      <c r="G509" s="107"/>
    </row>
    <row r="510" spans="6:7" ht="15" x14ac:dyDescent="0.25">
      <c r="F510" s="107"/>
      <c r="G510" s="107"/>
    </row>
    <row r="511" spans="6:7" ht="15" x14ac:dyDescent="0.25">
      <c r="F511" s="107"/>
      <c r="G511" s="107"/>
    </row>
    <row r="512" spans="6:7" ht="15" x14ac:dyDescent="0.25">
      <c r="F512" s="107"/>
      <c r="G512" s="107"/>
    </row>
    <row r="513" spans="6:7" ht="15" x14ac:dyDescent="0.25">
      <c r="F513" s="107"/>
      <c r="G513" s="107"/>
    </row>
    <row r="514" spans="6:7" ht="15" x14ac:dyDescent="0.25">
      <c r="F514" s="107"/>
      <c r="G514" s="107"/>
    </row>
    <row r="515" spans="6:7" ht="15" x14ac:dyDescent="0.25">
      <c r="F515" s="107"/>
      <c r="G515" s="107"/>
    </row>
    <row r="516" spans="6:7" ht="15" x14ac:dyDescent="0.25">
      <c r="F516" s="107"/>
      <c r="G516" s="107"/>
    </row>
    <row r="517" spans="6:7" ht="15" x14ac:dyDescent="0.25">
      <c r="F517" s="107"/>
      <c r="G517" s="107"/>
    </row>
    <row r="518" spans="6:7" ht="15" x14ac:dyDescent="0.25">
      <c r="F518" s="107"/>
      <c r="G518" s="107"/>
    </row>
    <row r="519" spans="6:7" ht="15" x14ac:dyDescent="0.25">
      <c r="F519" s="107"/>
      <c r="G519" s="107"/>
    </row>
    <row r="520" spans="6:7" ht="15" x14ac:dyDescent="0.25">
      <c r="F520" s="107"/>
      <c r="G520" s="107"/>
    </row>
    <row r="521" spans="6:7" ht="15" x14ac:dyDescent="0.25">
      <c r="F521" s="107"/>
      <c r="G521" s="107"/>
    </row>
    <row r="522" spans="6:7" ht="15" x14ac:dyDescent="0.25">
      <c r="F522" s="107"/>
      <c r="G522" s="107"/>
    </row>
    <row r="523" spans="6:7" ht="15" x14ac:dyDescent="0.25">
      <c r="F523" s="107"/>
      <c r="G523" s="107"/>
    </row>
    <row r="524" spans="6:7" ht="15" x14ac:dyDescent="0.25">
      <c r="F524" s="107"/>
      <c r="G524" s="107"/>
    </row>
    <row r="525" spans="6:7" ht="15" x14ac:dyDescent="0.25">
      <c r="F525" s="107"/>
      <c r="G525" s="107"/>
    </row>
    <row r="526" spans="6:7" ht="15" x14ac:dyDescent="0.25">
      <c r="F526" s="107"/>
      <c r="G526" s="107"/>
    </row>
    <row r="527" spans="6:7" ht="15" x14ac:dyDescent="0.25">
      <c r="F527" s="107"/>
      <c r="G527" s="107"/>
    </row>
    <row r="528" spans="6:7" ht="15" x14ac:dyDescent="0.25">
      <c r="F528" s="107"/>
      <c r="G528" s="107"/>
    </row>
    <row r="529" spans="6:7" ht="15" x14ac:dyDescent="0.25">
      <c r="F529" s="107"/>
      <c r="G529" s="107"/>
    </row>
    <row r="530" spans="6:7" ht="15" x14ac:dyDescent="0.25">
      <c r="F530" s="107"/>
      <c r="G530" s="107"/>
    </row>
    <row r="531" spans="6:7" ht="15" x14ac:dyDescent="0.25">
      <c r="F531" s="107"/>
      <c r="G531" s="107"/>
    </row>
    <row r="532" spans="6:7" ht="15" x14ac:dyDescent="0.25">
      <c r="F532" s="107"/>
      <c r="G532" s="107"/>
    </row>
    <row r="533" spans="6:7" ht="15" x14ac:dyDescent="0.25">
      <c r="F533" s="107"/>
      <c r="G533" s="107"/>
    </row>
    <row r="534" spans="6:7" ht="15" x14ac:dyDescent="0.25">
      <c r="F534" s="107"/>
      <c r="G534" s="107"/>
    </row>
    <row r="535" spans="6:7" ht="15" x14ac:dyDescent="0.25">
      <c r="F535" s="107"/>
      <c r="G535" s="107"/>
    </row>
    <row r="536" spans="6:7" ht="15" x14ac:dyDescent="0.25">
      <c r="F536" s="107"/>
      <c r="G536" s="107"/>
    </row>
    <row r="537" spans="6:7" ht="15" x14ac:dyDescent="0.25">
      <c r="F537" s="107"/>
      <c r="G537" s="107"/>
    </row>
    <row r="538" spans="6:7" ht="15" x14ac:dyDescent="0.25">
      <c r="F538" s="107"/>
      <c r="G538" s="107"/>
    </row>
    <row r="539" spans="6:7" ht="15" x14ac:dyDescent="0.25">
      <c r="F539" s="107"/>
      <c r="G539" s="107"/>
    </row>
    <row r="540" spans="6:7" ht="15" x14ac:dyDescent="0.25">
      <c r="F540" s="107"/>
      <c r="G540" s="107"/>
    </row>
    <row r="541" spans="6:7" ht="15" x14ac:dyDescent="0.25">
      <c r="F541" s="107"/>
      <c r="G541" s="107"/>
    </row>
    <row r="542" spans="6:7" ht="15" x14ac:dyDescent="0.25">
      <c r="F542" s="107"/>
      <c r="G542" s="107"/>
    </row>
    <row r="543" spans="6:7" ht="15" x14ac:dyDescent="0.25">
      <c r="F543" s="107"/>
      <c r="G543" s="107"/>
    </row>
    <row r="544" spans="6:7" ht="15" x14ac:dyDescent="0.25">
      <c r="F544" s="107"/>
      <c r="G544" s="107"/>
    </row>
    <row r="545" spans="6:7" ht="15" x14ac:dyDescent="0.25">
      <c r="F545" s="107"/>
      <c r="G545" s="107"/>
    </row>
    <row r="546" spans="6:7" ht="15" x14ac:dyDescent="0.25">
      <c r="F546" s="107"/>
      <c r="G546" s="107"/>
    </row>
    <row r="547" spans="6:7" ht="15" x14ac:dyDescent="0.25">
      <c r="F547" s="107"/>
      <c r="G547" s="107"/>
    </row>
    <row r="548" spans="6:7" ht="15" x14ac:dyDescent="0.25">
      <c r="F548" s="107"/>
      <c r="G548" s="107"/>
    </row>
    <row r="549" spans="6:7" ht="15" x14ac:dyDescent="0.25">
      <c r="F549" s="107"/>
      <c r="G549" s="107"/>
    </row>
    <row r="550" spans="6:7" ht="15" x14ac:dyDescent="0.25">
      <c r="F550" s="107"/>
      <c r="G550" s="107"/>
    </row>
    <row r="551" spans="6:7" ht="15" x14ac:dyDescent="0.25">
      <c r="F551" s="107"/>
      <c r="G551" s="107"/>
    </row>
    <row r="552" spans="6:7" ht="15" x14ac:dyDescent="0.25">
      <c r="F552" s="107"/>
      <c r="G552" s="107"/>
    </row>
    <row r="553" spans="6:7" ht="15" x14ac:dyDescent="0.25">
      <c r="F553" s="107"/>
      <c r="G553" s="107"/>
    </row>
    <row r="554" spans="6:7" ht="15" x14ac:dyDescent="0.25">
      <c r="F554" s="107"/>
      <c r="G554" s="107"/>
    </row>
    <row r="555" spans="6:7" ht="15" x14ac:dyDescent="0.25">
      <c r="F555" s="107"/>
      <c r="G555" s="107"/>
    </row>
    <row r="556" spans="6:7" ht="15" x14ac:dyDescent="0.25">
      <c r="F556" s="107"/>
      <c r="G556" s="107"/>
    </row>
    <row r="557" spans="6:7" ht="15" x14ac:dyDescent="0.25">
      <c r="F557" s="107"/>
      <c r="G557" s="107"/>
    </row>
    <row r="558" spans="6:7" ht="15" x14ac:dyDescent="0.25">
      <c r="F558" s="107"/>
      <c r="G558" s="107"/>
    </row>
    <row r="559" spans="6:7" ht="15" x14ac:dyDescent="0.25">
      <c r="F559" s="107"/>
      <c r="G559" s="107"/>
    </row>
    <row r="560" spans="6:7" ht="15" x14ac:dyDescent="0.25">
      <c r="F560" s="107"/>
      <c r="G560" s="107"/>
    </row>
    <row r="561" spans="6:7" ht="15" x14ac:dyDescent="0.25">
      <c r="F561" s="107"/>
      <c r="G561" s="107"/>
    </row>
    <row r="562" spans="6:7" ht="15" x14ac:dyDescent="0.25">
      <c r="F562" s="107"/>
      <c r="G562" s="107"/>
    </row>
    <row r="563" spans="6:7" ht="15" x14ac:dyDescent="0.25">
      <c r="F563" s="107"/>
      <c r="G563" s="107"/>
    </row>
    <row r="564" spans="6:7" ht="15" x14ac:dyDescent="0.25">
      <c r="F564" s="107"/>
      <c r="G564" s="107"/>
    </row>
    <row r="565" spans="6:7" ht="15" x14ac:dyDescent="0.25">
      <c r="F565" s="107"/>
      <c r="G565" s="107"/>
    </row>
    <row r="566" spans="6:7" ht="15" x14ac:dyDescent="0.25">
      <c r="F566" s="107"/>
      <c r="G566" s="107"/>
    </row>
    <row r="567" spans="6:7" ht="15" x14ac:dyDescent="0.25">
      <c r="F567" s="107"/>
      <c r="G567" s="107"/>
    </row>
    <row r="568" spans="6:7" ht="15" x14ac:dyDescent="0.25">
      <c r="F568" s="107"/>
      <c r="G568" s="107"/>
    </row>
    <row r="569" spans="6:7" ht="15" x14ac:dyDescent="0.25">
      <c r="F569" s="107"/>
      <c r="G569" s="107"/>
    </row>
    <row r="570" spans="6:7" ht="15" x14ac:dyDescent="0.25">
      <c r="F570" s="107"/>
      <c r="G570" s="107"/>
    </row>
    <row r="571" spans="6:7" ht="15" x14ac:dyDescent="0.25">
      <c r="F571" s="107"/>
      <c r="G571" s="107"/>
    </row>
    <row r="572" spans="6:7" ht="15" x14ac:dyDescent="0.25">
      <c r="F572" s="107"/>
      <c r="G572" s="107"/>
    </row>
    <row r="573" spans="6:7" ht="15" x14ac:dyDescent="0.25">
      <c r="F573" s="107"/>
      <c r="G573" s="107"/>
    </row>
    <row r="574" spans="6:7" ht="15" x14ac:dyDescent="0.25">
      <c r="F574" s="107"/>
      <c r="G574" s="107"/>
    </row>
    <row r="575" spans="6:7" ht="15" x14ac:dyDescent="0.25">
      <c r="F575" s="107"/>
      <c r="G575" s="107"/>
    </row>
    <row r="576" spans="6:7" ht="15" x14ac:dyDescent="0.25">
      <c r="F576" s="107"/>
      <c r="G576" s="107"/>
    </row>
    <row r="577" spans="6:7" ht="15" x14ac:dyDescent="0.25">
      <c r="F577" s="107"/>
      <c r="G577" s="107"/>
    </row>
    <row r="578" spans="6:7" ht="15" x14ac:dyDescent="0.25">
      <c r="F578" s="107"/>
      <c r="G578" s="107"/>
    </row>
    <row r="579" spans="6:7" ht="15" x14ac:dyDescent="0.25">
      <c r="F579" s="107"/>
      <c r="G579" s="107"/>
    </row>
    <row r="580" spans="6:7" ht="15" x14ac:dyDescent="0.25">
      <c r="F580" s="107"/>
      <c r="G580" s="107"/>
    </row>
    <row r="581" spans="6:7" ht="15" x14ac:dyDescent="0.25">
      <c r="F581" s="107"/>
      <c r="G581" s="107"/>
    </row>
    <row r="582" spans="6:7" ht="15" x14ac:dyDescent="0.25">
      <c r="F582" s="107"/>
      <c r="G582" s="107"/>
    </row>
    <row r="583" spans="6:7" ht="15" x14ac:dyDescent="0.25">
      <c r="F583" s="107"/>
      <c r="G583" s="107"/>
    </row>
    <row r="584" spans="6:7" ht="15" x14ac:dyDescent="0.25">
      <c r="F584" s="107"/>
      <c r="G584" s="107"/>
    </row>
    <row r="585" spans="6:7" ht="15" x14ac:dyDescent="0.25">
      <c r="F585" s="107"/>
      <c r="G585" s="107"/>
    </row>
    <row r="586" spans="6:7" ht="15" x14ac:dyDescent="0.25">
      <c r="F586" s="107"/>
      <c r="G586" s="107"/>
    </row>
    <row r="587" spans="6:7" ht="15" x14ac:dyDescent="0.25">
      <c r="F587" s="107"/>
      <c r="G587" s="107"/>
    </row>
    <row r="588" spans="6:7" ht="15" x14ac:dyDescent="0.25">
      <c r="F588" s="107"/>
      <c r="G588" s="107"/>
    </row>
    <row r="589" spans="6:7" ht="15" x14ac:dyDescent="0.25">
      <c r="F589" s="107"/>
      <c r="G589" s="107"/>
    </row>
    <row r="590" spans="6:7" ht="15" x14ac:dyDescent="0.25">
      <c r="F590" s="107"/>
      <c r="G590" s="107"/>
    </row>
    <row r="591" spans="6:7" ht="15" x14ac:dyDescent="0.25">
      <c r="F591" s="107"/>
      <c r="G591" s="107"/>
    </row>
    <row r="592" spans="6:7" ht="15" x14ac:dyDescent="0.25">
      <c r="F592" s="107"/>
      <c r="G592" s="107"/>
    </row>
    <row r="593" spans="6:7" ht="15" x14ac:dyDescent="0.25">
      <c r="F593" s="107"/>
      <c r="G593" s="107"/>
    </row>
    <row r="594" spans="6:7" ht="15" x14ac:dyDescent="0.25">
      <c r="F594" s="107"/>
      <c r="G594" s="107"/>
    </row>
    <row r="595" spans="6:7" ht="15" x14ac:dyDescent="0.25">
      <c r="F595" s="107"/>
      <c r="G595" s="107"/>
    </row>
    <row r="596" spans="6:7" ht="15" x14ac:dyDescent="0.25">
      <c r="F596" s="107"/>
      <c r="G596" s="107"/>
    </row>
    <row r="597" spans="6:7" ht="15" x14ac:dyDescent="0.25">
      <c r="F597" s="107"/>
      <c r="G597" s="107"/>
    </row>
    <row r="598" spans="6:7" ht="15" x14ac:dyDescent="0.25">
      <c r="F598" s="107"/>
      <c r="G598" s="107"/>
    </row>
    <row r="599" spans="6:7" ht="15" x14ac:dyDescent="0.25">
      <c r="F599" s="107"/>
      <c r="G599" s="107"/>
    </row>
    <row r="600" spans="6:7" ht="15" x14ac:dyDescent="0.25">
      <c r="F600" s="107"/>
      <c r="G600" s="107"/>
    </row>
    <row r="601" spans="6:7" ht="15" x14ac:dyDescent="0.25">
      <c r="F601" s="107"/>
      <c r="G601" s="107"/>
    </row>
    <row r="602" spans="6:7" ht="15" x14ac:dyDescent="0.25">
      <c r="F602" s="107"/>
      <c r="G602" s="107"/>
    </row>
    <row r="603" spans="6:7" ht="15" x14ac:dyDescent="0.25">
      <c r="F603" s="107"/>
      <c r="G603" s="107"/>
    </row>
    <row r="604" spans="6:7" ht="15" x14ac:dyDescent="0.25">
      <c r="F604" s="107"/>
      <c r="G604" s="107"/>
    </row>
    <row r="605" spans="6:7" ht="15" x14ac:dyDescent="0.25">
      <c r="F605" s="107"/>
      <c r="G605" s="107"/>
    </row>
    <row r="606" spans="6:7" ht="15" x14ac:dyDescent="0.25">
      <c r="F606" s="107"/>
      <c r="G606" s="107"/>
    </row>
    <row r="607" spans="6:7" ht="15" x14ac:dyDescent="0.25">
      <c r="F607" s="107"/>
      <c r="G607" s="107"/>
    </row>
    <row r="608" spans="6:7" ht="15" x14ac:dyDescent="0.25">
      <c r="F608" s="107"/>
      <c r="G608" s="107"/>
    </row>
    <row r="609" spans="6:7" ht="15" x14ac:dyDescent="0.25">
      <c r="F609" s="107"/>
      <c r="G609" s="107"/>
    </row>
    <row r="610" spans="6:7" ht="15" x14ac:dyDescent="0.25">
      <c r="F610" s="107"/>
      <c r="G610" s="107"/>
    </row>
    <row r="611" spans="6:7" ht="15" x14ac:dyDescent="0.25">
      <c r="F611" s="107"/>
      <c r="G611" s="107"/>
    </row>
    <row r="612" spans="6:7" ht="15" x14ac:dyDescent="0.25">
      <c r="F612" s="107"/>
      <c r="G612" s="107"/>
    </row>
    <row r="613" spans="6:7" ht="15" x14ac:dyDescent="0.25">
      <c r="F613" s="107"/>
      <c r="G613" s="107"/>
    </row>
    <row r="614" spans="6:7" ht="15" x14ac:dyDescent="0.25">
      <c r="F614" s="107"/>
      <c r="G614" s="107"/>
    </row>
    <row r="615" spans="6:7" ht="15" x14ac:dyDescent="0.25">
      <c r="F615" s="107"/>
      <c r="G615" s="107"/>
    </row>
    <row r="616" spans="6:7" ht="15" x14ac:dyDescent="0.25">
      <c r="F616" s="107"/>
      <c r="G616" s="107"/>
    </row>
    <row r="617" spans="6:7" ht="15" x14ac:dyDescent="0.25">
      <c r="F617" s="107"/>
      <c r="G617" s="107"/>
    </row>
    <row r="618" spans="6:7" ht="15" x14ac:dyDescent="0.25">
      <c r="F618" s="107"/>
      <c r="G618" s="107"/>
    </row>
    <row r="619" spans="6:7" ht="15" x14ac:dyDescent="0.25">
      <c r="F619" s="107"/>
      <c r="G619" s="107"/>
    </row>
    <row r="620" spans="6:7" ht="15" x14ac:dyDescent="0.25">
      <c r="F620" s="107"/>
      <c r="G620" s="107"/>
    </row>
    <row r="621" spans="6:7" ht="15" x14ac:dyDescent="0.25">
      <c r="F621" s="107"/>
      <c r="G621" s="107"/>
    </row>
    <row r="622" spans="6:7" ht="15" x14ac:dyDescent="0.25">
      <c r="F622" s="107"/>
      <c r="G622" s="107"/>
    </row>
    <row r="623" spans="6:7" ht="15" x14ac:dyDescent="0.25">
      <c r="F623" s="107"/>
      <c r="G623" s="107"/>
    </row>
    <row r="624" spans="6:7" ht="15" x14ac:dyDescent="0.25">
      <c r="F624" s="107"/>
      <c r="G624" s="107"/>
    </row>
    <row r="625" spans="6:7" ht="15" x14ac:dyDescent="0.25">
      <c r="F625" s="107"/>
      <c r="G625" s="107"/>
    </row>
    <row r="626" spans="6:7" ht="15" x14ac:dyDescent="0.25">
      <c r="F626" s="107"/>
      <c r="G626" s="107"/>
    </row>
    <row r="627" spans="6:7" ht="15" x14ac:dyDescent="0.25">
      <c r="F627" s="107"/>
      <c r="G627" s="107"/>
    </row>
    <row r="628" spans="6:7" ht="15" x14ac:dyDescent="0.25">
      <c r="F628" s="107"/>
      <c r="G628" s="107"/>
    </row>
    <row r="629" spans="6:7" ht="15" x14ac:dyDescent="0.25">
      <c r="F629" s="107"/>
      <c r="G629" s="107"/>
    </row>
    <row r="630" spans="6:7" ht="15" x14ac:dyDescent="0.25">
      <c r="F630" s="107"/>
      <c r="G630" s="107"/>
    </row>
    <row r="631" spans="6:7" ht="15" x14ac:dyDescent="0.25">
      <c r="F631" s="107"/>
      <c r="G631" s="107"/>
    </row>
    <row r="632" spans="6:7" ht="15" x14ac:dyDescent="0.25">
      <c r="F632" s="107"/>
      <c r="G632" s="107"/>
    </row>
    <row r="633" spans="6:7" ht="15" x14ac:dyDescent="0.25">
      <c r="F633" s="107"/>
      <c r="G633" s="107"/>
    </row>
    <row r="634" spans="6:7" ht="15" x14ac:dyDescent="0.25">
      <c r="F634" s="107"/>
      <c r="G634" s="107"/>
    </row>
    <row r="635" spans="6:7" ht="15" x14ac:dyDescent="0.25">
      <c r="F635" s="107"/>
      <c r="G635" s="107"/>
    </row>
    <row r="636" spans="6:7" ht="15" x14ac:dyDescent="0.25">
      <c r="F636" s="107"/>
      <c r="G636" s="107"/>
    </row>
    <row r="637" spans="6:7" ht="15" x14ac:dyDescent="0.25">
      <c r="F637" s="107"/>
      <c r="G637" s="107"/>
    </row>
    <row r="638" spans="6:7" ht="15" x14ac:dyDescent="0.25">
      <c r="F638" s="107"/>
      <c r="G638" s="107"/>
    </row>
    <row r="639" spans="6:7" ht="15" x14ac:dyDescent="0.25">
      <c r="F639" s="107"/>
      <c r="G639" s="107"/>
    </row>
    <row r="640" spans="6:7" ht="15" x14ac:dyDescent="0.25">
      <c r="F640" s="107"/>
      <c r="G640" s="107"/>
    </row>
    <row r="641" spans="6:7" ht="15" x14ac:dyDescent="0.25">
      <c r="F641" s="107"/>
      <c r="G641" s="107"/>
    </row>
    <row r="642" spans="6:7" ht="15" x14ac:dyDescent="0.25">
      <c r="F642" s="107"/>
      <c r="G642" s="107"/>
    </row>
    <row r="643" spans="6:7" ht="15" x14ac:dyDescent="0.25">
      <c r="F643" s="107"/>
      <c r="G643" s="107"/>
    </row>
    <row r="644" spans="6:7" ht="15" x14ac:dyDescent="0.25">
      <c r="F644" s="107"/>
      <c r="G644" s="107"/>
    </row>
    <row r="645" spans="6:7" ht="15" x14ac:dyDescent="0.25">
      <c r="F645" s="107"/>
      <c r="G645" s="107"/>
    </row>
    <row r="646" spans="6:7" ht="15" x14ac:dyDescent="0.25">
      <c r="F646" s="107"/>
      <c r="G646" s="107"/>
    </row>
    <row r="647" spans="6:7" ht="15" x14ac:dyDescent="0.25">
      <c r="F647" s="107"/>
      <c r="G647" s="107"/>
    </row>
    <row r="648" spans="6:7" ht="15" x14ac:dyDescent="0.25">
      <c r="F648" s="107"/>
      <c r="G648" s="107"/>
    </row>
    <row r="649" spans="6:7" ht="15" x14ac:dyDescent="0.25">
      <c r="F649" s="107"/>
      <c r="G649" s="107"/>
    </row>
    <row r="650" spans="6:7" ht="15" x14ac:dyDescent="0.25">
      <c r="F650" s="107"/>
      <c r="G650" s="107"/>
    </row>
    <row r="651" spans="6:7" ht="15" x14ac:dyDescent="0.25">
      <c r="F651" s="107"/>
      <c r="G651" s="107"/>
    </row>
    <row r="652" spans="6:7" ht="15" x14ac:dyDescent="0.25">
      <c r="F652" s="107"/>
      <c r="G652" s="107"/>
    </row>
    <row r="653" spans="6:7" ht="15" x14ac:dyDescent="0.25">
      <c r="F653" s="107"/>
      <c r="G653" s="107"/>
    </row>
    <row r="654" spans="6:7" ht="15" x14ac:dyDescent="0.25">
      <c r="F654" s="107"/>
      <c r="G654" s="107"/>
    </row>
    <row r="655" spans="6:7" ht="15" x14ac:dyDescent="0.25">
      <c r="F655" s="107"/>
      <c r="G655" s="107"/>
    </row>
    <row r="656" spans="6:7" ht="15" x14ac:dyDescent="0.25">
      <c r="F656" s="107"/>
      <c r="G656" s="107"/>
    </row>
    <row r="657" spans="6:7" ht="15" x14ac:dyDescent="0.25">
      <c r="F657" s="107"/>
      <c r="G657" s="107"/>
    </row>
    <row r="658" spans="6:7" ht="15" x14ac:dyDescent="0.25">
      <c r="F658" s="107"/>
      <c r="G658" s="107"/>
    </row>
    <row r="659" spans="6:7" ht="15" x14ac:dyDescent="0.25">
      <c r="F659" s="107"/>
      <c r="G659" s="107"/>
    </row>
    <row r="660" spans="6:7" ht="15" x14ac:dyDescent="0.25">
      <c r="F660" s="107"/>
      <c r="G660" s="107"/>
    </row>
    <row r="661" spans="6:7" ht="15" x14ac:dyDescent="0.25">
      <c r="F661" s="107"/>
      <c r="G661" s="107"/>
    </row>
    <row r="662" spans="6:7" ht="15" x14ac:dyDescent="0.25">
      <c r="F662" s="107"/>
      <c r="G662" s="107"/>
    </row>
    <row r="663" spans="6:7" ht="15" x14ac:dyDescent="0.25">
      <c r="F663" s="107"/>
      <c r="G663" s="107"/>
    </row>
    <row r="664" spans="6:7" ht="15" x14ac:dyDescent="0.25">
      <c r="F664" s="107"/>
      <c r="G664" s="107"/>
    </row>
    <row r="665" spans="6:7" ht="15" x14ac:dyDescent="0.25">
      <c r="F665" s="107"/>
      <c r="G665" s="107"/>
    </row>
    <row r="666" spans="6:7" ht="15" x14ac:dyDescent="0.25">
      <c r="F666" s="107"/>
      <c r="G666" s="107"/>
    </row>
    <row r="667" spans="6:7" ht="15" x14ac:dyDescent="0.25">
      <c r="F667" s="107"/>
      <c r="G667" s="107"/>
    </row>
    <row r="668" spans="6:7" ht="15" x14ac:dyDescent="0.25">
      <c r="F668" s="107"/>
      <c r="G668" s="107"/>
    </row>
    <row r="669" spans="6:7" ht="15" x14ac:dyDescent="0.25">
      <c r="F669" s="107"/>
      <c r="G669" s="107"/>
    </row>
    <row r="670" spans="6:7" ht="15" x14ac:dyDescent="0.25">
      <c r="F670" s="107"/>
      <c r="G670" s="107"/>
    </row>
    <row r="671" spans="6:7" ht="15" x14ac:dyDescent="0.25">
      <c r="F671" s="107"/>
      <c r="G671" s="107"/>
    </row>
    <row r="672" spans="6:7" ht="15" x14ac:dyDescent="0.25">
      <c r="F672" s="107"/>
      <c r="G672" s="107"/>
    </row>
    <row r="673" spans="6:7" ht="15" x14ac:dyDescent="0.25">
      <c r="F673" s="107"/>
      <c r="G673" s="107"/>
    </row>
    <row r="674" spans="6:7" ht="15" x14ac:dyDescent="0.25">
      <c r="F674" s="107"/>
      <c r="G674" s="107"/>
    </row>
    <row r="675" spans="6:7" ht="15" x14ac:dyDescent="0.25">
      <c r="F675" s="107"/>
      <c r="G675" s="107"/>
    </row>
    <row r="676" spans="6:7" ht="15" x14ac:dyDescent="0.25">
      <c r="F676" s="107"/>
      <c r="G676" s="107"/>
    </row>
    <row r="677" spans="6:7" ht="15" x14ac:dyDescent="0.25">
      <c r="F677" s="107"/>
      <c r="G677" s="107"/>
    </row>
    <row r="678" spans="6:7" ht="15" x14ac:dyDescent="0.25">
      <c r="F678" s="107"/>
      <c r="G678" s="107"/>
    </row>
    <row r="679" spans="6:7" ht="15" x14ac:dyDescent="0.25">
      <c r="F679" s="107"/>
      <c r="G679" s="107"/>
    </row>
    <row r="680" spans="6:7" ht="15" x14ac:dyDescent="0.25">
      <c r="F680" s="107"/>
      <c r="G680" s="107"/>
    </row>
    <row r="681" spans="6:7" ht="15" x14ac:dyDescent="0.25">
      <c r="F681" s="107"/>
      <c r="G681" s="107"/>
    </row>
    <row r="682" spans="6:7" ht="15" x14ac:dyDescent="0.25">
      <c r="F682" s="107"/>
      <c r="G682" s="107"/>
    </row>
    <row r="683" spans="6:7" ht="15" x14ac:dyDescent="0.25">
      <c r="F683" s="107"/>
      <c r="G683" s="107"/>
    </row>
    <row r="684" spans="6:7" ht="15" x14ac:dyDescent="0.25">
      <c r="F684" s="107"/>
      <c r="G684" s="107"/>
    </row>
    <row r="685" spans="6:7" ht="15" x14ac:dyDescent="0.25">
      <c r="F685" s="107"/>
      <c r="G685" s="107"/>
    </row>
    <row r="686" spans="6:7" ht="15" x14ac:dyDescent="0.25">
      <c r="F686" s="107"/>
      <c r="G686" s="107"/>
    </row>
    <row r="687" spans="6:7" ht="15" x14ac:dyDescent="0.25">
      <c r="F687" s="107"/>
      <c r="G687" s="107"/>
    </row>
    <row r="688" spans="6:7" ht="15" x14ac:dyDescent="0.25">
      <c r="F688" s="107"/>
      <c r="G688" s="107"/>
    </row>
    <row r="689" spans="6:7" ht="15" x14ac:dyDescent="0.25">
      <c r="F689" s="107"/>
      <c r="G689" s="107"/>
    </row>
    <row r="690" spans="6:7" ht="15" x14ac:dyDescent="0.25">
      <c r="F690" s="107"/>
      <c r="G690" s="107"/>
    </row>
    <row r="691" spans="6:7" ht="15" x14ac:dyDescent="0.25">
      <c r="F691" s="107"/>
      <c r="G691" s="107"/>
    </row>
    <row r="692" spans="6:7" ht="15" x14ac:dyDescent="0.25">
      <c r="F692" s="107"/>
      <c r="G692" s="107"/>
    </row>
    <row r="693" spans="6:7" ht="15" x14ac:dyDescent="0.25">
      <c r="F693" s="107"/>
      <c r="G693" s="107"/>
    </row>
    <row r="694" spans="6:7" ht="15" x14ac:dyDescent="0.25">
      <c r="F694" s="107"/>
      <c r="G694" s="107"/>
    </row>
    <row r="695" spans="6:7" ht="15" x14ac:dyDescent="0.25">
      <c r="F695" s="107"/>
      <c r="G695" s="107"/>
    </row>
    <row r="696" spans="6:7" ht="15" x14ac:dyDescent="0.25">
      <c r="F696" s="107"/>
      <c r="G696" s="107"/>
    </row>
    <row r="697" spans="6:7" ht="15" x14ac:dyDescent="0.25">
      <c r="F697" s="107"/>
      <c r="G697" s="107"/>
    </row>
    <row r="698" spans="6:7" ht="15" x14ac:dyDescent="0.25">
      <c r="F698" s="107"/>
      <c r="G698" s="107"/>
    </row>
    <row r="699" spans="6:7" ht="15" x14ac:dyDescent="0.25">
      <c r="F699" s="107"/>
      <c r="G699" s="107"/>
    </row>
    <row r="700" spans="6:7" ht="15" x14ac:dyDescent="0.25">
      <c r="F700" s="107"/>
      <c r="G700" s="107"/>
    </row>
    <row r="701" spans="6:7" ht="15" x14ac:dyDescent="0.25">
      <c r="F701" s="107"/>
      <c r="G701" s="107"/>
    </row>
    <row r="702" spans="6:7" ht="15" x14ac:dyDescent="0.25">
      <c r="F702" s="107"/>
      <c r="G702" s="107"/>
    </row>
    <row r="703" spans="6:7" ht="15" x14ac:dyDescent="0.25">
      <c r="F703" s="107"/>
      <c r="G703" s="107"/>
    </row>
    <row r="704" spans="6:7" ht="15" x14ac:dyDescent="0.25">
      <c r="F704" s="107"/>
      <c r="G704" s="107"/>
    </row>
    <row r="705" spans="6:7" ht="15" x14ac:dyDescent="0.25">
      <c r="F705" s="107"/>
      <c r="G705" s="107"/>
    </row>
    <row r="706" spans="6:7" ht="15" x14ac:dyDescent="0.25">
      <c r="F706" s="107"/>
      <c r="G706" s="107"/>
    </row>
    <row r="707" spans="6:7" ht="15" x14ac:dyDescent="0.25">
      <c r="F707" s="107"/>
      <c r="G707" s="107"/>
    </row>
    <row r="708" spans="6:7" ht="15" x14ac:dyDescent="0.25">
      <c r="F708" s="107"/>
      <c r="G708" s="107"/>
    </row>
    <row r="709" spans="6:7" ht="15" x14ac:dyDescent="0.25">
      <c r="F709" s="107"/>
      <c r="G709" s="107"/>
    </row>
    <row r="710" spans="6:7" ht="15" x14ac:dyDescent="0.25">
      <c r="F710" s="107"/>
      <c r="G710" s="107"/>
    </row>
    <row r="711" spans="6:7" ht="15" x14ac:dyDescent="0.25">
      <c r="F711" s="107"/>
      <c r="G711" s="107"/>
    </row>
    <row r="712" spans="6:7" ht="15" x14ac:dyDescent="0.25">
      <c r="F712" s="107"/>
      <c r="G712" s="107"/>
    </row>
    <row r="713" spans="6:7" ht="15" x14ac:dyDescent="0.25">
      <c r="F713" s="107"/>
      <c r="G713" s="107"/>
    </row>
    <row r="714" spans="6:7" ht="15" x14ac:dyDescent="0.25">
      <c r="F714" s="107"/>
      <c r="G714" s="107"/>
    </row>
    <row r="715" spans="6:7" ht="15" x14ac:dyDescent="0.25">
      <c r="F715" s="107"/>
      <c r="G715" s="107"/>
    </row>
    <row r="716" spans="6:7" ht="15" x14ac:dyDescent="0.25">
      <c r="F716" s="107"/>
      <c r="G716" s="107"/>
    </row>
    <row r="717" spans="6:7" ht="15" x14ac:dyDescent="0.25">
      <c r="F717" s="107"/>
      <c r="G717" s="107"/>
    </row>
    <row r="718" spans="6:7" ht="15" x14ac:dyDescent="0.25">
      <c r="F718" s="107"/>
      <c r="G718" s="107"/>
    </row>
    <row r="719" spans="6:7" ht="15" x14ac:dyDescent="0.25">
      <c r="F719" s="107"/>
      <c r="G719" s="107"/>
    </row>
    <row r="720" spans="6:7" ht="15" x14ac:dyDescent="0.25">
      <c r="F720" s="107"/>
      <c r="G720" s="107"/>
    </row>
    <row r="721" spans="6:7" ht="15" x14ac:dyDescent="0.25">
      <c r="F721" s="107"/>
      <c r="G721" s="107"/>
    </row>
    <row r="722" spans="6:7" ht="15" x14ac:dyDescent="0.25">
      <c r="F722" s="107"/>
      <c r="G722" s="107"/>
    </row>
    <row r="723" spans="6:7" ht="15" x14ac:dyDescent="0.25">
      <c r="F723" s="107"/>
      <c r="G723" s="107"/>
    </row>
    <row r="724" spans="6:7" ht="15" x14ac:dyDescent="0.25">
      <c r="F724" s="107"/>
      <c r="G724" s="107"/>
    </row>
    <row r="725" spans="6:7" ht="15" x14ac:dyDescent="0.25">
      <c r="F725" s="107"/>
      <c r="G725" s="107"/>
    </row>
    <row r="726" spans="6:7" ht="15" x14ac:dyDescent="0.25">
      <c r="F726" s="107"/>
      <c r="G726" s="107"/>
    </row>
    <row r="727" spans="6:7" ht="15" x14ac:dyDescent="0.25">
      <c r="F727" s="107"/>
      <c r="G727" s="107"/>
    </row>
    <row r="728" spans="6:7" ht="15" x14ac:dyDescent="0.25">
      <c r="F728" s="107"/>
      <c r="G728" s="107"/>
    </row>
    <row r="729" spans="6:7" ht="15" x14ac:dyDescent="0.25">
      <c r="F729" s="107"/>
      <c r="G729" s="107"/>
    </row>
    <row r="730" spans="6:7" ht="15" x14ac:dyDescent="0.25">
      <c r="F730" s="107"/>
      <c r="G730" s="107"/>
    </row>
    <row r="731" spans="6:7" ht="15" x14ac:dyDescent="0.25">
      <c r="F731" s="107"/>
      <c r="G731" s="107"/>
    </row>
    <row r="732" spans="6:7" ht="15" x14ac:dyDescent="0.25">
      <c r="F732" s="107"/>
      <c r="G732" s="107"/>
    </row>
    <row r="733" spans="6:7" ht="15" x14ac:dyDescent="0.25">
      <c r="F733" s="107"/>
      <c r="G733" s="107"/>
    </row>
    <row r="734" spans="6:7" ht="15" x14ac:dyDescent="0.25">
      <c r="F734" s="107"/>
      <c r="G734" s="107"/>
    </row>
    <row r="735" spans="6:7" ht="15" x14ac:dyDescent="0.25">
      <c r="F735" s="107"/>
      <c r="G735" s="107"/>
    </row>
    <row r="736" spans="6:7" ht="15" x14ac:dyDescent="0.25">
      <c r="F736" s="107"/>
      <c r="G736" s="107"/>
    </row>
    <row r="737" spans="6:7" ht="15" x14ac:dyDescent="0.25">
      <c r="F737" s="107"/>
      <c r="G737" s="107"/>
    </row>
    <row r="738" spans="6:7" ht="15" x14ac:dyDescent="0.25">
      <c r="F738" s="107"/>
      <c r="G738" s="107"/>
    </row>
    <row r="739" spans="6:7" ht="15" x14ac:dyDescent="0.25">
      <c r="F739" s="107"/>
      <c r="G739" s="107"/>
    </row>
    <row r="740" spans="6:7" ht="15" x14ac:dyDescent="0.25">
      <c r="F740" s="107"/>
      <c r="G740" s="107"/>
    </row>
    <row r="741" spans="6:7" ht="15" x14ac:dyDescent="0.25">
      <c r="F741" s="107"/>
      <c r="G741" s="107"/>
    </row>
    <row r="742" spans="6:7" ht="15" x14ac:dyDescent="0.25">
      <c r="F742" s="107"/>
      <c r="G742" s="107"/>
    </row>
    <row r="743" spans="6:7" ht="15" x14ac:dyDescent="0.25">
      <c r="F743" s="107"/>
      <c r="G743" s="107"/>
    </row>
    <row r="744" spans="6:7" ht="15" x14ac:dyDescent="0.25">
      <c r="F744" s="107"/>
      <c r="G744" s="107"/>
    </row>
    <row r="745" spans="6:7" ht="15" x14ac:dyDescent="0.25">
      <c r="F745" s="107"/>
      <c r="G745" s="107"/>
    </row>
    <row r="746" spans="6:7" ht="15" x14ac:dyDescent="0.25">
      <c r="F746" s="107"/>
      <c r="G746" s="107"/>
    </row>
    <row r="747" spans="6:7" ht="15" x14ac:dyDescent="0.25">
      <c r="F747" s="107"/>
      <c r="G747" s="107"/>
    </row>
    <row r="748" spans="6:7" ht="15" x14ac:dyDescent="0.25">
      <c r="F748" s="107"/>
      <c r="G748" s="107"/>
    </row>
    <row r="749" spans="6:7" ht="15" x14ac:dyDescent="0.25">
      <c r="F749" s="107"/>
      <c r="G749" s="107"/>
    </row>
    <row r="750" spans="6:7" ht="15" x14ac:dyDescent="0.25">
      <c r="F750" s="107"/>
      <c r="G750" s="107"/>
    </row>
    <row r="751" spans="6:7" ht="15" x14ac:dyDescent="0.25">
      <c r="F751" s="107"/>
      <c r="G751" s="107"/>
    </row>
    <row r="752" spans="6:7" ht="15" x14ac:dyDescent="0.25">
      <c r="F752" s="107"/>
      <c r="G752" s="107"/>
    </row>
    <row r="753" spans="6:7" ht="15" x14ac:dyDescent="0.25">
      <c r="F753" s="107"/>
      <c r="G753" s="107"/>
    </row>
    <row r="754" spans="6:7" ht="15" x14ac:dyDescent="0.25">
      <c r="F754" s="107"/>
      <c r="G754" s="107"/>
    </row>
    <row r="755" spans="6:7" ht="15" x14ac:dyDescent="0.25">
      <c r="F755" s="107"/>
      <c r="G755" s="107"/>
    </row>
    <row r="756" spans="6:7" ht="15" x14ac:dyDescent="0.25">
      <c r="F756" s="107"/>
      <c r="G756" s="107"/>
    </row>
    <row r="757" spans="6:7" ht="15" x14ac:dyDescent="0.25">
      <c r="F757" s="107"/>
      <c r="G757" s="107"/>
    </row>
    <row r="758" spans="6:7" ht="15" x14ac:dyDescent="0.25">
      <c r="F758" s="107"/>
      <c r="G758" s="107"/>
    </row>
    <row r="759" spans="6:7" ht="15" x14ac:dyDescent="0.25">
      <c r="F759" s="107"/>
      <c r="G759" s="107"/>
    </row>
    <row r="760" spans="6:7" ht="15" x14ac:dyDescent="0.25">
      <c r="F760" s="107"/>
      <c r="G760" s="107"/>
    </row>
    <row r="761" spans="6:7" ht="15" x14ac:dyDescent="0.25">
      <c r="F761" s="107"/>
      <c r="G761" s="107"/>
    </row>
    <row r="762" spans="6:7" ht="15" x14ac:dyDescent="0.25">
      <c r="F762" s="107"/>
      <c r="G762" s="107"/>
    </row>
    <row r="763" spans="6:7" ht="15" x14ac:dyDescent="0.25">
      <c r="F763" s="107"/>
      <c r="G763" s="107"/>
    </row>
    <row r="764" spans="6:7" ht="15" x14ac:dyDescent="0.25">
      <c r="F764" s="107"/>
      <c r="G764" s="107"/>
    </row>
    <row r="765" spans="6:7" ht="15" x14ac:dyDescent="0.25">
      <c r="F765" s="107"/>
      <c r="G765" s="107"/>
    </row>
    <row r="766" spans="6:7" ht="15" x14ac:dyDescent="0.25">
      <c r="F766" s="107"/>
      <c r="G766" s="107"/>
    </row>
    <row r="767" spans="6:7" ht="15" x14ac:dyDescent="0.25">
      <c r="F767" s="107"/>
      <c r="G767" s="107"/>
    </row>
    <row r="768" spans="6:7" ht="15" x14ac:dyDescent="0.25">
      <c r="F768" s="107"/>
      <c r="G768" s="107"/>
    </row>
    <row r="769" spans="6:7" ht="15" x14ac:dyDescent="0.25">
      <c r="F769" s="107"/>
      <c r="G769" s="107"/>
    </row>
    <row r="770" spans="6:7" ht="15" x14ac:dyDescent="0.25">
      <c r="F770" s="107"/>
      <c r="G770" s="107"/>
    </row>
    <row r="771" spans="6:7" ht="15" x14ac:dyDescent="0.25">
      <c r="F771" s="107"/>
      <c r="G771" s="107"/>
    </row>
    <row r="772" spans="6:7" ht="15" x14ac:dyDescent="0.25">
      <c r="F772" s="107"/>
      <c r="G772" s="107"/>
    </row>
    <row r="773" spans="6:7" ht="15" x14ac:dyDescent="0.25">
      <c r="F773" s="107"/>
      <c r="G773" s="107"/>
    </row>
    <row r="774" spans="6:7" ht="15" x14ac:dyDescent="0.25">
      <c r="F774" s="107"/>
      <c r="G774" s="107"/>
    </row>
    <row r="775" spans="6:7" ht="15" x14ac:dyDescent="0.25">
      <c r="F775" s="107"/>
      <c r="G775" s="107"/>
    </row>
    <row r="776" spans="6:7" ht="15" x14ac:dyDescent="0.25">
      <c r="F776" s="107"/>
      <c r="G776" s="107"/>
    </row>
    <row r="777" spans="6:7" ht="15" x14ac:dyDescent="0.25">
      <c r="F777" s="107"/>
      <c r="G777" s="107"/>
    </row>
    <row r="778" spans="6:7" ht="15" x14ac:dyDescent="0.25">
      <c r="F778" s="107"/>
      <c r="G778" s="107"/>
    </row>
    <row r="779" spans="6:7" ht="15" x14ac:dyDescent="0.25">
      <c r="F779" s="107"/>
      <c r="G779" s="107"/>
    </row>
    <row r="780" spans="6:7" ht="15" x14ac:dyDescent="0.25">
      <c r="F780" s="107"/>
      <c r="G780" s="107"/>
    </row>
    <row r="781" spans="6:7" ht="15" x14ac:dyDescent="0.25">
      <c r="F781" s="107"/>
      <c r="G781" s="107"/>
    </row>
    <row r="782" spans="6:7" ht="15" x14ac:dyDescent="0.25">
      <c r="F782" s="107"/>
      <c r="G782" s="107"/>
    </row>
    <row r="783" spans="6:7" ht="15" x14ac:dyDescent="0.25">
      <c r="F783" s="107"/>
      <c r="G783" s="107"/>
    </row>
    <row r="784" spans="6:7" ht="15" x14ac:dyDescent="0.25">
      <c r="F784" s="107"/>
      <c r="G784" s="107"/>
    </row>
    <row r="785" spans="6:7" ht="15" x14ac:dyDescent="0.25">
      <c r="F785" s="107"/>
      <c r="G785" s="107"/>
    </row>
    <row r="786" spans="6:7" ht="15" x14ac:dyDescent="0.25">
      <c r="F786" s="107"/>
      <c r="G786" s="107"/>
    </row>
    <row r="787" spans="6:7" ht="15" x14ac:dyDescent="0.25">
      <c r="F787" s="107"/>
      <c r="G787" s="107"/>
    </row>
    <row r="788" spans="6:7" ht="15" x14ac:dyDescent="0.25">
      <c r="F788" s="107"/>
      <c r="G788" s="107"/>
    </row>
    <row r="789" spans="6:7" ht="15" x14ac:dyDescent="0.25">
      <c r="F789" s="107"/>
      <c r="G789" s="107"/>
    </row>
    <row r="790" spans="6:7" ht="15" x14ac:dyDescent="0.25">
      <c r="F790" s="107"/>
      <c r="G790" s="107"/>
    </row>
    <row r="791" spans="6:7" ht="15" x14ac:dyDescent="0.25">
      <c r="F791" s="107"/>
      <c r="G791" s="107"/>
    </row>
    <row r="792" spans="6:7" ht="15" x14ac:dyDescent="0.25">
      <c r="F792" s="107"/>
      <c r="G792" s="107"/>
    </row>
    <row r="793" spans="6:7" ht="15" x14ac:dyDescent="0.25">
      <c r="F793" s="107"/>
      <c r="G793" s="107"/>
    </row>
    <row r="794" spans="6:7" ht="15" x14ac:dyDescent="0.25">
      <c r="F794" s="107"/>
      <c r="G794" s="107"/>
    </row>
    <row r="795" spans="6:7" ht="15" x14ac:dyDescent="0.25">
      <c r="F795" s="107"/>
      <c r="G795" s="107"/>
    </row>
    <row r="796" spans="6:7" ht="15" x14ac:dyDescent="0.25">
      <c r="F796" s="107"/>
      <c r="G796" s="107"/>
    </row>
    <row r="797" spans="6:7" ht="15" x14ac:dyDescent="0.25">
      <c r="F797" s="107"/>
      <c r="G797" s="107"/>
    </row>
    <row r="798" spans="6:7" ht="15" x14ac:dyDescent="0.25">
      <c r="F798" s="107"/>
      <c r="G798" s="107"/>
    </row>
    <row r="799" spans="6:7" ht="15" x14ac:dyDescent="0.25">
      <c r="F799" s="107"/>
      <c r="G799" s="107"/>
    </row>
    <row r="800" spans="6:7" ht="15" x14ac:dyDescent="0.25">
      <c r="F800" s="107"/>
      <c r="G800" s="107"/>
    </row>
    <row r="801" spans="6:7" ht="15" x14ac:dyDescent="0.25">
      <c r="F801" s="107"/>
      <c r="G801" s="107"/>
    </row>
    <row r="802" spans="6:7" ht="15" x14ac:dyDescent="0.25">
      <c r="F802" s="107"/>
      <c r="G802" s="107"/>
    </row>
    <row r="803" spans="6:7" ht="15" x14ac:dyDescent="0.25">
      <c r="F803" s="107"/>
      <c r="G803" s="107"/>
    </row>
    <row r="804" spans="6:7" ht="15" x14ac:dyDescent="0.25">
      <c r="F804" s="107"/>
      <c r="G804" s="107"/>
    </row>
    <row r="805" spans="6:7" ht="15" x14ac:dyDescent="0.25">
      <c r="F805" s="107"/>
      <c r="G805" s="107"/>
    </row>
    <row r="806" spans="6:7" ht="15" x14ac:dyDescent="0.25">
      <c r="F806" s="107"/>
      <c r="G806" s="107"/>
    </row>
    <row r="807" spans="6:7" ht="15" x14ac:dyDescent="0.25">
      <c r="F807" s="107"/>
      <c r="G807" s="107"/>
    </row>
    <row r="808" spans="6:7" ht="15" x14ac:dyDescent="0.25">
      <c r="F808" s="107"/>
      <c r="G808" s="107"/>
    </row>
    <row r="809" spans="6:7" ht="15" x14ac:dyDescent="0.25">
      <c r="F809" s="107"/>
      <c r="G809" s="107"/>
    </row>
    <row r="810" spans="6:7" ht="15" x14ac:dyDescent="0.25">
      <c r="F810" s="107"/>
      <c r="G810" s="107"/>
    </row>
    <row r="811" spans="6:7" ht="15" x14ac:dyDescent="0.25">
      <c r="F811" s="107"/>
      <c r="G811" s="107"/>
    </row>
    <row r="812" spans="6:7" ht="15" x14ac:dyDescent="0.25">
      <c r="F812" s="107"/>
      <c r="G812" s="107"/>
    </row>
    <row r="813" spans="6:7" ht="15" x14ac:dyDescent="0.25">
      <c r="F813" s="107"/>
      <c r="G813" s="107"/>
    </row>
    <row r="814" spans="6:7" ht="15" x14ac:dyDescent="0.25">
      <c r="F814" s="107"/>
      <c r="G814" s="107"/>
    </row>
    <row r="815" spans="6:7" ht="15" x14ac:dyDescent="0.25">
      <c r="F815" s="107"/>
      <c r="G815" s="107"/>
    </row>
    <row r="816" spans="6:7" ht="15" x14ac:dyDescent="0.25">
      <c r="F816" s="107"/>
      <c r="G816" s="107"/>
    </row>
    <row r="817" spans="6:7" ht="15" x14ac:dyDescent="0.25">
      <c r="F817" s="107"/>
      <c r="G817" s="107"/>
    </row>
    <row r="818" spans="6:7" ht="15" x14ac:dyDescent="0.25">
      <c r="F818" s="107"/>
      <c r="G818" s="107"/>
    </row>
    <row r="819" spans="6:7" ht="15" x14ac:dyDescent="0.25">
      <c r="F819" s="107"/>
      <c r="G819" s="107"/>
    </row>
    <row r="820" spans="6:7" ht="15" x14ac:dyDescent="0.25">
      <c r="F820" s="107"/>
      <c r="G820" s="107"/>
    </row>
    <row r="821" spans="6:7" ht="15" x14ac:dyDescent="0.25">
      <c r="F821" s="107"/>
      <c r="G821" s="107"/>
    </row>
    <row r="822" spans="6:7" ht="15" x14ac:dyDescent="0.25">
      <c r="F822" s="107"/>
      <c r="G822" s="107"/>
    </row>
    <row r="823" spans="6:7" ht="15" x14ac:dyDescent="0.25">
      <c r="F823" s="107"/>
      <c r="G823" s="107"/>
    </row>
    <row r="824" spans="6:7" ht="15" x14ac:dyDescent="0.25">
      <c r="F824" s="107"/>
      <c r="G824" s="107"/>
    </row>
    <row r="825" spans="6:7" ht="15" x14ac:dyDescent="0.25">
      <c r="F825" s="107"/>
      <c r="G825" s="107"/>
    </row>
    <row r="826" spans="6:7" ht="15" x14ac:dyDescent="0.25">
      <c r="F826" s="107"/>
      <c r="G826" s="107"/>
    </row>
    <row r="827" spans="6:7" ht="15" x14ac:dyDescent="0.25">
      <c r="F827" s="107"/>
      <c r="G827" s="107"/>
    </row>
    <row r="828" spans="6:7" ht="15" x14ac:dyDescent="0.25">
      <c r="F828" s="107"/>
      <c r="G828" s="107"/>
    </row>
    <row r="829" spans="6:7" ht="15" x14ac:dyDescent="0.25">
      <c r="F829" s="107"/>
      <c r="G829" s="107"/>
    </row>
    <row r="830" spans="6:7" ht="15" x14ac:dyDescent="0.25">
      <c r="F830" s="107"/>
      <c r="G830" s="107"/>
    </row>
    <row r="831" spans="6:7" ht="15" x14ac:dyDescent="0.25">
      <c r="F831" s="107"/>
      <c r="G831" s="107"/>
    </row>
    <row r="832" spans="6:7" ht="15" x14ac:dyDescent="0.25">
      <c r="F832" s="107"/>
      <c r="G832" s="107"/>
    </row>
    <row r="833" spans="6:7" ht="15" x14ac:dyDescent="0.25">
      <c r="F833" s="107"/>
      <c r="G833" s="107"/>
    </row>
    <row r="834" spans="6:7" ht="15" x14ac:dyDescent="0.25">
      <c r="F834" s="107"/>
      <c r="G834" s="107"/>
    </row>
    <row r="835" spans="6:7" ht="15" x14ac:dyDescent="0.25">
      <c r="F835" s="107"/>
      <c r="G835" s="107"/>
    </row>
    <row r="836" spans="6:7" ht="15" x14ac:dyDescent="0.25">
      <c r="F836" s="107"/>
      <c r="G836" s="107"/>
    </row>
    <row r="837" spans="6:7" ht="15" x14ac:dyDescent="0.25">
      <c r="F837" s="107"/>
      <c r="G837" s="107"/>
    </row>
    <row r="838" spans="6:7" ht="15" x14ac:dyDescent="0.25">
      <c r="F838" s="107"/>
      <c r="G838" s="107"/>
    </row>
    <row r="839" spans="6:7" ht="15" x14ac:dyDescent="0.25">
      <c r="F839" s="107"/>
      <c r="G839" s="107"/>
    </row>
    <row r="840" spans="6:7" ht="15" x14ac:dyDescent="0.25">
      <c r="F840" s="107"/>
      <c r="G840" s="107"/>
    </row>
    <row r="841" spans="6:7" ht="15" x14ac:dyDescent="0.25">
      <c r="F841" s="107"/>
      <c r="G841" s="107"/>
    </row>
    <row r="842" spans="6:7" ht="15" x14ac:dyDescent="0.25">
      <c r="F842" s="107"/>
      <c r="G842" s="107"/>
    </row>
    <row r="843" spans="6:7" ht="15" x14ac:dyDescent="0.25">
      <c r="F843" s="107"/>
      <c r="G843" s="107"/>
    </row>
    <row r="844" spans="6:7" ht="15" x14ac:dyDescent="0.25">
      <c r="F844" s="107"/>
      <c r="G844" s="107"/>
    </row>
    <row r="845" spans="6:7" ht="15" x14ac:dyDescent="0.25">
      <c r="F845" s="107"/>
      <c r="G845" s="107"/>
    </row>
    <row r="846" spans="6:7" ht="15" x14ac:dyDescent="0.25">
      <c r="F846" s="107"/>
      <c r="G846" s="107"/>
    </row>
    <row r="847" spans="6:7" ht="15" x14ac:dyDescent="0.25">
      <c r="F847" s="107"/>
      <c r="G847" s="107"/>
    </row>
    <row r="848" spans="6:7" ht="15" x14ac:dyDescent="0.25">
      <c r="F848" s="107"/>
      <c r="G848" s="107"/>
    </row>
    <row r="849" spans="6:7" ht="15" x14ac:dyDescent="0.25">
      <c r="F849" s="107"/>
      <c r="G849" s="107"/>
    </row>
    <row r="850" spans="6:7" ht="15" x14ac:dyDescent="0.25">
      <c r="F850" s="107"/>
      <c r="G850" s="107"/>
    </row>
    <row r="851" spans="6:7" ht="15" x14ac:dyDescent="0.25">
      <c r="F851" s="107"/>
      <c r="G851" s="107"/>
    </row>
    <row r="852" spans="6:7" ht="15" x14ac:dyDescent="0.25">
      <c r="F852" s="107"/>
      <c r="G852" s="107"/>
    </row>
    <row r="853" spans="6:7" ht="15" x14ac:dyDescent="0.25">
      <c r="F853" s="107"/>
      <c r="G853" s="107"/>
    </row>
    <row r="854" spans="6:7" ht="15" x14ac:dyDescent="0.25">
      <c r="F854" s="107"/>
      <c r="G854" s="107"/>
    </row>
    <row r="855" spans="6:7" ht="15" x14ac:dyDescent="0.25">
      <c r="F855" s="107"/>
      <c r="G855" s="107"/>
    </row>
    <row r="856" spans="6:7" ht="15" x14ac:dyDescent="0.25">
      <c r="F856" s="107"/>
      <c r="G856" s="107"/>
    </row>
    <row r="857" spans="6:7" ht="15" x14ac:dyDescent="0.25">
      <c r="F857" s="107"/>
      <c r="G857" s="107"/>
    </row>
    <row r="858" spans="6:7" ht="15" x14ac:dyDescent="0.25">
      <c r="F858" s="107"/>
      <c r="G858" s="107"/>
    </row>
    <row r="859" spans="6:7" ht="15" x14ac:dyDescent="0.25">
      <c r="F859" s="107"/>
      <c r="G859" s="107"/>
    </row>
    <row r="860" spans="6:7" ht="15" x14ac:dyDescent="0.25">
      <c r="F860" s="107"/>
      <c r="G860" s="107"/>
    </row>
    <row r="861" spans="6:7" ht="15" x14ac:dyDescent="0.25">
      <c r="F861" s="107"/>
      <c r="G861" s="107"/>
    </row>
    <row r="862" spans="6:7" ht="15" x14ac:dyDescent="0.25">
      <c r="F862" s="107"/>
      <c r="G862" s="107"/>
    </row>
    <row r="863" spans="6:7" ht="15" x14ac:dyDescent="0.25">
      <c r="F863" s="107"/>
      <c r="G863" s="107"/>
    </row>
    <row r="864" spans="6:7" ht="15" x14ac:dyDescent="0.25">
      <c r="F864" s="107"/>
      <c r="G864" s="107"/>
    </row>
    <row r="865" spans="6:7" ht="15" x14ac:dyDescent="0.25">
      <c r="F865" s="107"/>
      <c r="G865" s="107"/>
    </row>
    <row r="866" spans="6:7" ht="15" x14ac:dyDescent="0.25">
      <c r="F866" s="107"/>
      <c r="G866" s="107"/>
    </row>
    <row r="867" spans="6:7" ht="15" x14ac:dyDescent="0.25">
      <c r="F867" s="107"/>
      <c r="G867" s="107"/>
    </row>
    <row r="868" spans="6:7" ht="15" x14ac:dyDescent="0.25">
      <c r="F868" s="107"/>
      <c r="G868" s="107"/>
    </row>
    <row r="869" spans="6:7" ht="15" x14ac:dyDescent="0.25">
      <c r="F869" s="107"/>
      <c r="G869" s="107"/>
    </row>
    <row r="870" spans="6:7" ht="15" x14ac:dyDescent="0.25">
      <c r="F870" s="107"/>
      <c r="G870" s="107"/>
    </row>
    <row r="871" spans="6:7" ht="15" x14ac:dyDescent="0.25">
      <c r="F871" s="107"/>
      <c r="G871" s="107"/>
    </row>
    <row r="872" spans="6:7" ht="15" x14ac:dyDescent="0.25">
      <c r="F872" s="107"/>
      <c r="G872" s="107"/>
    </row>
    <row r="873" spans="6:7" ht="15" x14ac:dyDescent="0.25">
      <c r="F873" s="107"/>
      <c r="G873" s="107"/>
    </row>
    <row r="874" spans="6:7" ht="15" x14ac:dyDescent="0.25">
      <c r="F874" s="107"/>
      <c r="G874" s="107"/>
    </row>
    <row r="875" spans="6:7" ht="15" x14ac:dyDescent="0.25">
      <c r="F875" s="107"/>
      <c r="G875" s="107"/>
    </row>
    <row r="876" spans="6:7" ht="15" x14ac:dyDescent="0.25">
      <c r="F876" s="107"/>
      <c r="G876" s="107"/>
    </row>
    <row r="877" spans="6:7" ht="15" x14ac:dyDescent="0.25">
      <c r="F877" s="107"/>
      <c r="G877" s="107"/>
    </row>
    <row r="878" spans="6:7" ht="15" x14ac:dyDescent="0.25">
      <c r="F878" s="107"/>
      <c r="G878" s="107"/>
    </row>
    <row r="879" spans="6:7" ht="15" x14ac:dyDescent="0.25">
      <c r="F879" s="107"/>
      <c r="G879" s="107"/>
    </row>
    <row r="880" spans="6:7" ht="15" x14ac:dyDescent="0.25">
      <c r="F880" s="107"/>
      <c r="G880" s="107"/>
    </row>
    <row r="881" spans="6:7" ht="15" x14ac:dyDescent="0.25">
      <c r="F881" s="107"/>
      <c r="G881" s="107"/>
    </row>
    <row r="882" spans="6:7" ht="15" x14ac:dyDescent="0.25">
      <c r="F882" s="107"/>
      <c r="G882" s="107"/>
    </row>
    <row r="883" spans="6:7" ht="15" x14ac:dyDescent="0.25">
      <c r="F883" s="107"/>
      <c r="G883" s="107"/>
    </row>
    <row r="884" spans="6:7" ht="15" x14ac:dyDescent="0.25">
      <c r="F884" s="107"/>
      <c r="G884" s="107"/>
    </row>
    <row r="885" spans="6:7" ht="15" x14ac:dyDescent="0.25">
      <c r="F885" s="107"/>
      <c r="G885" s="107"/>
    </row>
    <row r="886" spans="6:7" ht="15" x14ac:dyDescent="0.25">
      <c r="F886" s="107"/>
      <c r="G886" s="107"/>
    </row>
    <row r="887" spans="6:7" ht="15" x14ac:dyDescent="0.25">
      <c r="F887" s="107"/>
      <c r="G887" s="107"/>
    </row>
    <row r="888" spans="6:7" ht="15" x14ac:dyDescent="0.25">
      <c r="F888" s="107"/>
      <c r="G888" s="107"/>
    </row>
    <row r="889" spans="6:7" ht="15" x14ac:dyDescent="0.25">
      <c r="F889" s="107"/>
      <c r="G889" s="107"/>
    </row>
    <row r="890" spans="6:7" ht="15" x14ac:dyDescent="0.25">
      <c r="F890" s="107"/>
      <c r="G890" s="107"/>
    </row>
    <row r="891" spans="6:7" ht="15" x14ac:dyDescent="0.25">
      <c r="F891" s="107"/>
      <c r="G891" s="107"/>
    </row>
    <row r="892" spans="6:7" ht="15" x14ac:dyDescent="0.25">
      <c r="F892" s="107"/>
      <c r="G892" s="107"/>
    </row>
    <row r="893" spans="6:7" ht="15" x14ac:dyDescent="0.25">
      <c r="F893" s="107"/>
      <c r="G893" s="107"/>
    </row>
    <row r="894" spans="6:7" ht="15" x14ac:dyDescent="0.25">
      <c r="F894" s="107"/>
      <c r="G894" s="107"/>
    </row>
    <row r="895" spans="6:7" ht="15" x14ac:dyDescent="0.25">
      <c r="F895" s="107"/>
      <c r="G895" s="107"/>
    </row>
    <row r="896" spans="6:7" ht="15" x14ac:dyDescent="0.25">
      <c r="F896" s="107"/>
      <c r="G896" s="107"/>
    </row>
    <row r="897" spans="6:7" ht="15" x14ac:dyDescent="0.25">
      <c r="F897" s="107"/>
      <c r="G897" s="107"/>
    </row>
    <row r="898" spans="6:7" ht="15" x14ac:dyDescent="0.25">
      <c r="F898" s="107"/>
      <c r="G898" s="107"/>
    </row>
    <row r="899" spans="6:7" ht="15" x14ac:dyDescent="0.25">
      <c r="F899" s="107"/>
      <c r="G899" s="107"/>
    </row>
    <row r="900" spans="6:7" ht="15" x14ac:dyDescent="0.25">
      <c r="F900" s="107"/>
      <c r="G900" s="107"/>
    </row>
    <row r="901" spans="6:7" ht="15" x14ac:dyDescent="0.25">
      <c r="F901" s="107"/>
      <c r="G901" s="107"/>
    </row>
    <row r="902" spans="6:7" ht="15" x14ac:dyDescent="0.25">
      <c r="F902" s="107"/>
      <c r="G902" s="107"/>
    </row>
    <row r="903" spans="6:7" ht="15" x14ac:dyDescent="0.25">
      <c r="F903" s="107"/>
      <c r="G903" s="107"/>
    </row>
    <row r="904" spans="6:7" ht="15" x14ac:dyDescent="0.25">
      <c r="F904" s="107"/>
      <c r="G904" s="107"/>
    </row>
    <row r="905" spans="6:7" ht="15" x14ac:dyDescent="0.25">
      <c r="F905" s="107"/>
      <c r="G905" s="107"/>
    </row>
    <row r="906" spans="6:7" ht="15" x14ac:dyDescent="0.25">
      <c r="F906" s="107"/>
      <c r="G906" s="107"/>
    </row>
    <row r="907" spans="6:7" ht="15" x14ac:dyDescent="0.25">
      <c r="F907" s="107"/>
      <c r="G907" s="107"/>
    </row>
    <row r="908" spans="6:7" ht="15" x14ac:dyDescent="0.25">
      <c r="F908" s="107"/>
      <c r="G908" s="107"/>
    </row>
    <row r="909" spans="6:7" ht="15" x14ac:dyDescent="0.25">
      <c r="F909" s="107"/>
      <c r="G909" s="107"/>
    </row>
    <row r="910" spans="6:7" ht="15" x14ac:dyDescent="0.25">
      <c r="F910" s="107"/>
      <c r="G910" s="107"/>
    </row>
    <row r="911" spans="6:7" ht="15" x14ac:dyDescent="0.25">
      <c r="F911" s="107"/>
      <c r="G911" s="107"/>
    </row>
    <row r="912" spans="6:7" ht="15" x14ac:dyDescent="0.25">
      <c r="F912" s="107"/>
      <c r="G912" s="107"/>
    </row>
    <row r="913" spans="6:7" ht="15" x14ac:dyDescent="0.25">
      <c r="F913" s="107"/>
      <c r="G913" s="107"/>
    </row>
    <row r="914" spans="6:7" ht="15" x14ac:dyDescent="0.25">
      <c r="F914" s="107"/>
      <c r="G914" s="107"/>
    </row>
    <row r="915" spans="6:7" ht="15" x14ac:dyDescent="0.25">
      <c r="F915" s="107"/>
      <c r="G915" s="107"/>
    </row>
    <row r="916" spans="6:7" ht="15" x14ac:dyDescent="0.25">
      <c r="F916" s="107"/>
      <c r="G916" s="107"/>
    </row>
    <row r="917" spans="6:7" ht="15" x14ac:dyDescent="0.25">
      <c r="F917" s="107"/>
      <c r="G917" s="107"/>
    </row>
    <row r="918" spans="6:7" ht="15" x14ac:dyDescent="0.25">
      <c r="F918" s="107"/>
      <c r="G918" s="107"/>
    </row>
    <row r="919" spans="6:7" ht="15" x14ac:dyDescent="0.25">
      <c r="F919" s="107"/>
      <c r="G919" s="107"/>
    </row>
    <row r="920" spans="6:7" ht="15" x14ac:dyDescent="0.25">
      <c r="F920" s="107"/>
      <c r="G920" s="107"/>
    </row>
    <row r="921" spans="6:7" ht="15" x14ac:dyDescent="0.25">
      <c r="F921" s="107"/>
      <c r="G921" s="107"/>
    </row>
    <row r="922" spans="6:7" ht="15" x14ac:dyDescent="0.25">
      <c r="F922" s="107"/>
      <c r="G922" s="107"/>
    </row>
    <row r="923" spans="6:7" ht="15" x14ac:dyDescent="0.25">
      <c r="F923" s="107"/>
      <c r="G923" s="107"/>
    </row>
    <row r="924" spans="6:7" ht="15" x14ac:dyDescent="0.25">
      <c r="F924" s="107"/>
      <c r="G924" s="107"/>
    </row>
    <row r="925" spans="6:7" ht="15" x14ac:dyDescent="0.25">
      <c r="F925" s="107"/>
      <c r="G925" s="107"/>
    </row>
    <row r="926" spans="6:7" ht="15" x14ac:dyDescent="0.25">
      <c r="F926" s="107"/>
      <c r="G926" s="107"/>
    </row>
    <row r="927" spans="6:7" ht="15" x14ac:dyDescent="0.25">
      <c r="F927" s="107"/>
      <c r="G927" s="107"/>
    </row>
    <row r="928" spans="6:7" ht="15" x14ac:dyDescent="0.25">
      <c r="F928" s="107"/>
      <c r="G928" s="107"/>
    </row>
    <row r="929" spans="6:7" ht="15" x14ac:dyDescent="0.25">
      <c r="F929" s="107"/>
      <c r="G929" s="107"/>
    </row>
    <row r="930" spans="6:7" ht="15" x14ac:dyDescent="0.25">
      <c r="F930" s="107"/>
      <c r="G930" s="107"/>
    </row>
    <row r="931" spans="6:7" ht="15" x14ac:dyDescent="0.25">
      <c r="F931" s="107"/>
      <c r="G931" s="107"/>
    </row>
    <row r="932" spans="6:7" ht="15" x14ac:dyDescent="0.25">
      <c r="F932" s="107"/>
      <c r="G932" s="107"/>
    </row>
    <row r="933" spans="6:7" ht="15" x14ac:dyDescent="0.25">
      <c r="F933" s="107"/>
      <c r="G933" s="107"/>
    </row>
    <row r="934" spans="6:7" ht="15" x14ac:dyDescent="0.25">
      <c r="F934" s="107"/>
      <c r="G934" s="107"/>
    </row>
    <row r="935" spans="6:7" ht="15" x14ac:dyDescent="0.25">
      <c r="F935" s="107"/>
      <c r="G935" s="107"/>
    </row>
    <row r="936" spans="6:7" ht="15" x14ac:dyDescent="0.25">
      <c r="F936" s="107"/>
      <c r="G936" s="107"/>
    </row>
    <row r="937" spans="6:7" ht="15" x14ac:dyDescent="0.25">
      <c r="F937" s="107"/>
      <c r="G937" s="107"/>
    </row>
    <row r="938" spans="6:7" ht="15" x14ac:dyDescent="0.25">
      <c r="F938" s="107"/>
      <c r="G938" s="107"/>
    </row>
    <row r="939" spans="6:7" ht="15" x14ac:dyDescent="0.25">
      <c r="F939" s="107"/>
      <c r="G939" s="107"/>
    </row>
    <row r="940" spans="6:7" ht="15" x14ac:dyDescent="0.25">
      <c r="F940" s="107"/>
      <c r="G940" s="107"/>
    </row>
    <row r="941" spans="6:7" ht="15" x14ac:dyDescent="0.25">
      <c r="F941" s="107"/>
      <c r="G941" s="107"/>
    </row>
    <row r="942" spans="6:7" ht="15" x14ac:dyDescent="0.25">
      <c r="F942" s="107"/>
      <c r="G942" s="107"/>
    </row>
    <row r="943" spans="6:7" ht="15" x14ac:dyDescent="0.25">
      <c r="F943" s="107"/>
      <c r="G943" s="107"/>
    </row>
    <row r="944" spans="6:7" ht="15" x14ac:dyDescent="0.25">
      <c r="F944" s="107"/>
      <c r="G944" s="107"/>
    </row>
    <row r="945" spans="6:7" ht="15" x14ac:dyDescent="0.25">
      <c r="F945" s="107"/>
      <c r="G945" s="107"/>
    </row>
    <row r="946" spans="6:7" ht="15" x14ac:dyDescent="0.25">
      <c r="F946" s="107"/>
      <c r="G946" s="107"/>
    </row>
    <row r="947" spans="6:7" ht="15" x14ac:dyDescent="0.25">
      <c r="F947" s="107"/>
      <c r="G947" s="107"/>
    </row>
    <row r="948" spans="6:7" ht="15" x14ac:dyDescent="0.25">
      <c r="F948" s="107"/>
      <c r="G948" s="107"/>
    </row>
    <row r="949" spans="6:7" ht="15" x14ac:dyDescent="0.25">
      <c r="F949" s="107"/>
      <c r="G949" s="107"/>
    </row>
    <row r="950" spans="6:7" ht="15" x14ac:dyDescent="0.25">
      <c r="F950" s="107"/>
      <c r="G950" s="107"/>
    </row>
    <row r="951" spans="6:7" ht="15" x14ac:dyDescent="0.25">
      <c r="F951" s="107"/>
      <c r="G951" s="107"/>
    </row>
    <row r="952" spans="6:7" ht="15" x14ac:dyDescent="0.25">
      <c r="F952" s="107"/>
      <c r="G952" s="107"/>
    </row>
    <row r="953" spans="6:7" ht="15" x14ac:dyDescent="0.25">
      <c r="F953" s="107"/>
      <c r="G953" s="107"/>
    </row>
    <row r="954" spans="6:7" ht="15" x14ac:dyDescent="0.25">
      <c r="F954" s="107"/>
      <c r="G954" s="107"/>
    </row>
    <row r="955" spans="6:7" ht="15" x14ac:dyDescent="0.25">
      <c r="F955" s="107"/>
      <c r="G955" s="107"/>
    </row>
    <row r="956" spans="6:7" ht="15" x14ac:dyDescent="0.25">
      <c r="F956" s="107"/>
      <c r="G956" s="107"/>
    </row>
    <row r="957" spans="6:7" ht="15" x14ac:dyDescent="0.25">
      <c r="F957" s="107"/>
      <c r="G957" s="107"/>
    </row>
    <row r="958" spans="6:7" ht="15" x14ac:dyDescent="0.25">
      <c r="F958" s="107"/>
      <c r="G958" s="107"/>
    </row>
    <row r="959" spans="6:7" ht="15" x14ac:dyDescent="0.25">
      <c r="F959" s="107"/>
      <c r="G959" s="107"/>
    </row>
    <row r="960" spans="6:7" ht="15" x14ac:dyDescent="0.25">
      <c r="F960" s="107"/>
      <c r="G960" s="107"/>
    </row>
    <row r="961" spans="6:7" ht="15" x14ac:dyDescent="0.25">
      <c r="F961" s="107"/>
      <c r="G961" s="107"/>
    </row>
    <row r="962" spans="6:7" ht="15" x14ac:dyDescent="0.25">
      <c r="F962" s="107"/>
      <c r="G962" s="107"/>
    </row>
    <row r="963" spans="6:7" ht="15" x14ac:dyDescent="0.25">
      <c r="F963" s="107"/>
      <c r="G963" s="107"/>
    </row>
    <row r="964" spans="6:7" ht="15" x14ac:dyDescent="0.25">
      <c r="F964" s="107"/>
      <c r="G964" s="107"/>
    </row>
    <row r="965" spans="6:7" ht="15" x14ac:dyDescent="0.25">
      <c r="F965" s="107"/>
      <c r="G965" s="107"/>
    </row>
    <row r="966" spans="6:7" ht="15" x14ac:dyDescent="0.25">
      <c r="F966" s="107"/>
      <c r="G966" s="107"/>
    </row>
    <row r="967" spans="6:7" ht="15" x14ac:dyDescent="0.25">
      <c r="F967" s="107"/>
      <c r="G967" s="107"/>
    </row>
    <row r="968" spans="6:7" ht="15" x14ac:dyDescent="0.25">
      <c r="F968" s="107"/>
      <c r="G968" s="107"/>
    </row>
    <row r="969" spans="6:7" ht="15" x14ac:dyDescent="0.25">
      <c r="F969" s="107"/>
      <c r="G969" s="107"/>
    </row>
    <row r="970" spans="6:7" ht="15" x14ac:dyDescent="0.25">
      <c r="F970" s="107"/>
      <c r="G970" s="107"/>
    </row>
    <row r="971" spans="6:7" ht="15" x14ac:dyDescent="0.25">
      <c r="F971" s="107"/>
      <c r="G971" s="107"/>
    </row>
    <row r="972" spans="6:7" ht="15" x14ac:dyDescent="0.25">
      <c r="F972" s="107"/>
      <c r="G972" s="107"/>
    </row>
    <row r="973" spans="6:7" ht="15" x14ac:dyDescent="0.25">
      <c r="F973" s="107"/>
      <c r="G973" s="107"/>
    </row>
    <row r="974" spans="6:7" ht="15" x14ac:dyDescent="0.25">
      <c r="F974" s="107"/>
      <c r="G974" s="107"/>
    </row>
    <row r="975" spans="6:7" ht="15" x14ac:dyDescent="0.25">
      <c r="F975" s="107"/>
      <c r="G975" s="107"/>
    </row>
    <row r="976" spans="6:7" ht="15" x14ac:dyDescent="0.25">
      <c r="F976" s="107"/>
      <c r="G976" s="107"/>
    </row>
    <row r="977" spans="6:7" ht="15" x14ac:dyDescent="0.25">
      <c r="F977" s="107"/>
      <c r="G977" s="107"/>
    </row>
    <row r="978" spans="6:7" ht="15" x14ac:dyDescent="0.25">
      <c r="F978" s="107"/>
      <c r="G978" s="107"/>
    </row>
    <row r="979" spans="6:7" ht="15" x14ac:dyDescent="0.25">
      <c r="F979" s="107"/>
      <c r="G979" s="107"/>
    </row>
    <row r="980" spans="6:7" ht="15" x14ac:dyDescent="0.25">
      <c r="F980" s="107"/>
      <c r="G980" s="107"/>
    </row>
    <row r="981" spans="6:7" ht="15" x14ac:dyDescent="0.25">
      <c r="F981" s="107"/>
      <c r="G981" s="107"/>
    </row>
    <row r="982" spans="6:7" ht="15" x14ac:dyDescent="0.25">
      <c r="F982" s="107"/>
      <c r="G982" s="107"/>
    </row>
    <row r="983" spans="6:7" ht="15" x14ac:dyDescent="0.25">
      <c r="F983" s="107"/>
      <c r="G983" s="107"/>
    </row>
    <row r="984" spans="6:7" ht="15" x14ac:dyDescent="0.25">
      <c r="F984" s="107"/>
      <c r="G984" s="107"/>
    </row>
    <row r="985" spans="6:7" ht="15" x14ac:dyDescent="0.25">
      <c r="F985" s="107"/>
      <c r="G985" s="107"/>
    </row>
    <row r="986" spans="6:7" ht="15" x14ac:dyDescent="0.25">
      <c r="F986" s="107"/>
      <c r="G986" s="107"/>
    </row>
    <row r="987" spans="6:7" ht="15" x14ac:dyDescent="0.25">
      <c r="F987" s="107"/>
      <c r="G987" s="107"/>
    </row>
    <row r="988" spans="6:7" ht="15" x14ac:dyDescent="0.25">
      <c r="F988" s="107"/>
      <c r="G988" s="107"/>
    </row>
    <row r="989" spans="6:7" ht="15" x14ac:dyDescent="0.25">
      <c r="F989" s="107"/>
      <c r="G989" s="107"/>
    </row>
    <row r="990" spans="6:7" ht="15" x14ac:dyDescent="0.25">
      <c r="F990" s="107"/>
      <c r="G990" s="107"/>
    </row>
    <row r="991" spans="6:7" ht="15" x14ac:dyDescent="0.25">
      <c r="F991" s="107"/>
      <c r="G991" s="107"/>
    </row>
    <row r="992" spans="6:7" ht="15" x14ac:dyDescent="0.25">
      <c r="F992" s="107"/>
      <c r="G992" s="107"/>
    </row>
    <row r="993" spans="6:7" ht="15" x14ac:dyDescent="0.25">
      <c r="F993" s="107"/>
      <c r="G993" s="107"/>
    </row>
    <row r="994" spans="6:7" ht="15" x14ac:dyDescent="0.25">
      <c r="F994" s="107"/>
      <c r="G994" s="107"/>
    </row>
    <row r="995" spans="6:7" ht="15" x14ac:dyDescent="0.25">
      <c r="F995" s="107"/>
      <c r="G995" s="107"/>
    </row>
    <row r="996" spans="6:7" ht="15" x14ac:dyDescent="0.25">
      <c r="F996" s="107"/>
      <c r="G996" s="107"/>
    </row>
    <row r="997" spans="6:7" ht="15" x14ac:dyDescent="0.25">
      <c r="F997" s="107"/>
      <c r="G997" s="107"/>
    </row>
    <row r="998" spans="6:7" ht="15" x14ac:dyDescent="0.25">
      <c r="F998" s="107"/>
      <c r="G998" s="107"/>
    </row>
    <row r="999" spans="6:7" ht="15" x14ac:dyDescent="0.25">
      <c r="F999" s="107"/>
      <c r="G999" s="107"/>
    </row>
    <row r="1000" spans="6:7" ht="15" x14ac:dyDescent="0.25">
      <c r="F1000" s="107"/>
      <c r="G1000" s="107"/>
    </row>
  </sheetData>
  <mergeCells count="1">
    <mergeCell ref="L2:L24"/>
  </mergeCells>
  <pageMargins left="0.31496062992125984" right="0.31496062992125984" top="0.74803149606299213" bottom="0.74803149606299213" header="0" footer="0"/>
  <pageSetup paperSize="9" scale="62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Прайс ТД Альянс</vt:lpstr>
      <vt:lpstr>Рейтинг продаваиости</vt:lpstr>
      <vt:lpstr>Калькулятор</vt:lpstr>
      <vt:lpstr>РРЦ</vt:lpstr>
      <vt:lpstr>Информация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2022-05-11T13:27:52Z</dcterms:modified>
</cp:coreProperties>
</file>