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04" windowHeight="6264"/>
  </bookViews>
  <sheets>
    <sheet name="Прайс" sheetId="1" r:id="rId1"/>
    <sheet name="Курс" sheetId="4" state="hidden" r:id="rId2"/>
  </sheets>
  <definedNames>
    <definedName name="ExternalData_1" localSheetId="1" hidden="1">Курс!$A$1:$C$2</definedName>
    <definedName name="_xlnm.Print_Area" localSheetId="0">Прайс!$A$1:$J$63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ЦБ РФ - Банк России - курсы всех валют на 4 апреля 2022 года  2_98944166-cb5c-41cc-a651-5bfcc4610a1c" name="ЦБ РФ - Банк России - курсы всех валют на 4 апреля 2022 года  2" connection="Запрос — ЦБ РФ - Банк России - курсы всех валют на 4 апреля 2022 года (2)"/>
        </x15:modelTables>
      </x15:dataModel>
    </ext>
  </extLst>
</workbook>
</file>

<file path=xl/calcChain.xml><?xml version="1.0" encoding="utf-8"?>
<calcChain xmlns="http://schemas.openxmlformats.org/spreadsheetml/2006/main">
  <c r="K55" i="1" l="1"/>
  <c r="K44" i="1"/>
  <c r="K33" i="1"/>
  <c r="K22" i="1"/>
  <c r="K11" i="1"/>
  <c r="I55" i="1" l="1"/>
  <c r="I44" i="1"/>
  <c r="I33" i="1"/>
  <c r="I22" i="1"/>
  <c r="I11" i="1"/>
  <c r="J7" i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 saveData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keepAlive="1" name="Запрос — ЦБ РФ - Банк России - курсы всех валют на 4 апреля 2022 года" description="Соединение с запросом &quot;ЦБ РФ - Банк России - курсы всех валют на 4 апреля 2022 года&quot; в книге." type="5" refreshedVersion="6" background="1" saveData="1">
    <dbPr connection="Provider=Microsoft.Mashup.OleDb.1;Data Source=$Workbook$;Location=ЦБ РФ - Банк России - курсы всех валют на 4 апреля 2022 года;Extended Properties=&quot;&quot;" command="SELECT * FROM [ЦБ РФ - Банк России - курсы всех валют на 4 апреля 2022 года]"/>
  </connection>
  <connection id="3" interval="60" name="Запрос — ЦБ РФ - Банк России - курсы всех валют на 4 апреля 2022 года (2)" description="Соединение с запросом &quot;ЦБ РФ - Банк России - курсы всех валют на 4 апреля 2022 года (2)&quot; в книге." type="100" refreshedVersion="6" minRefreshableVersion="5" refreshOnLoad="1" saveData="1" credentials="none">
    <extLst>
      <ext xmlns:x15="http://schemas.microsoft.com/office/spreadsheetml/2010/11/main" uri="{DE250136-89BD-433C-8126-D09CA5730AF9}">
        <x15:connection id="d68bf5bc-60b7-4752-8a40-697e5a92316f"/>
      </ext>
    </extLst>
  </connection>
</connections>
</file>

<file path=xl/sharedStrings.xml><?xml version="1.0" encoding="utf-8"?>
<sst xmlns="http://schemas.openxmlformats.org/spreadsheetml/2006/main" count="96" uniqueCount="38">
  <si>
    <t>450103, Россия, г. Уфа, ул. Софьи Перовской, д. 13/5</t>
  </si>
  <si>
    <t>Тел: +7 (927) 237-66-69</t>
  </si>
  <si>
    <t>+7 (927) 314-20-02</t>
  </si>
  <si>
    <t>https://uzens.ru/</t>
  </si>
  <si>
    <t>Прайс на светодиодные ленты</t>
  </si>
  <si>
    <t>Лента теплая Стандарт</t>
  </si>
  <si>
    <t xml:space="preserve">Светодиоды: epistar </t>
  </si>
  <si>
    <t>Размер светодиодов: 2835</t>
  </si>
  <si>
    <t xml:space="preserve">Количество диодов на 1 метр: 60 </t>
  </si>
  <si>
    <t xml:space="preserve">Напряжение:12 вольт </t>
  </si>
  <si>
    <t>Цветовая температура: 3 000 кельвин</t>
  </si>
  <si>
    <t xml:space="preserve">Количество слоев: 2 </t>
  </si>
  <si>
    <t>Толщина печатной платы: 1.2 мм</t>
  </si>
  <si>
    <t>Срок службы: 50 000 часов</t>
  </si>
  <si>
    <t>Лента холодная Стандарт</t>
  </si>
  <si>
    <t>Цветовая температура: 6 500 кельвин</t>
  </si>
  <si>
    <t>Лента теплая Премиум</t>
  </si>
  <si>
    <t xml:space="preserve">Количество диодов на 1 метр: 120 </t>
  </si>
  <si>
    <t>Лента холодная Премиум</t>
  </si>
  <si>
    <t>Лента RGB</t>
  </si>
  <si>
    <t>Размер светодиодов: 5050</t>
  </si>
  <si>
    <t xml:space="preserve">Цветовая температура: Red Green Blue </t>
  </si>
  <si>
    <t>ХАРАКТЕРИСТИКИ</t>
  </si>
  <si>
    <t>ИЗОБРАЖЕНИЕ</t>
  </si>
  <si>
    <t>ЦЕНА</t>
  </si>
  <si>
    <t>МИН.ОТГРУЗКА</t>
  </si>
  <si>
    <t>КРАТНОСТЬ ОТГРУЗКИ</t>
  </si>
  <si>
    <t>100 м</t>
  </si>
  <si>
    <t>5 м</t>
  </si>
  <si>
    <t xml:space="preserve">Мощность: 10 ватт/метр </t>
  </si>
  <si>
    <t xml:space="preserve">Мощность: 5 ватт/метр </t>
  </si>
  <si>
    <t xml:space="preserve">Мощность: 14,4 ватт/метр </t>
  </si>
  <si>
    <t>от</t>
  </si>
  <si>
    <t>Код</t>
  </si>
  <si>
    <t>Валюта</t>
  </si>
  <si>
    <t>Курс</t>
  </si>
  <si>
    <t>CNY</t>
  </si>
  <si>
    <t>Китайский юань Жэньминьби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</si>
</sst>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₽-419]_-;\-* #,##0.00\ [$₽-419]_-;_-* &quot;-&quot;??\ [$₽-419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21E1F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8"/>
      <color rgb="FF3AAA35"/>
      <name val="Calibri"/>
      <family val="2"/>
      <charset val="204"/>
      <scheme val="minor"/>
    </font>
    <font>
      <b/>
      <u/>
      <sz val="16"/>
      <color rgb="FF000000"/>
      <name val="Segoe UI"/>
      <family val="2"/>
      <charset val="204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3" fillId="0" borderId="0" xfId="1"/>
    <xf numFmtId="0" fontId="3" fillId="0" borderId="0" xfId="1" applyAlignment="1">
      <alignment horizontal="right"/>
    </xf>
    <xf numFmtId="0" fontId="4" fillId="0" borderId="0" xfId="0" applyFont="1"/>
    <xf numFmtId="9" fontId="0" fillId="0" borderId="0" xfId="0" applyNumberFormat="1"/>
    <xf numFmtId="14" fontId="6" fillId="0" borderId="0" xfId="0" applyNumberFormat="1" applyFont="1" applyAlignment="1">
      <alignment horizontal="right"/>
    </xf>
    <xf numFmtId="0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152400</xdr:rowOff>
    </xdr:from>
    <xdr:to>
      <xdr:col>2</xdr:col>
      <xdr:colOff>556260</xdr:colOff>
      <xdr:row>3</xdr:row>
      <xdr:rowOff>127635</xdr:rowOff>
    </xdr:to>
    <xdr:pic>
      <xdr:nvPicPr>
        <xdr:cNvPr id="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152400"/>
          <a:ext cx="153924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5</xdr:row>
      <xdr:rowOff>68579</xdr:rowOff>
    </xdr:from>
    <xdr:to>
      <xdr:col>9</xdr:col>
      <xdr:colOff>612300</xdr:colOff>
      <xdr:row>5</xdr:row>
      <xdr:rowOff>117351</xdr:rowOff>
    </xdr:to>
    <xdr:pic>
      <xdr:nvPicPr>
        <xdr:cNvPr id="3" name="Picture 19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91440" y="982979"/>
          <a:ext cx="5832000" cy="48772"/>
        </a:xfrm>
        <a:prstGeom prst="rect">
          <a:avLst/>
        </a:prstGeom>
      </xdr:spPr>
    </xdr:pic>
    <xdr:clientData/>
  </xdr:twoCellAnchor>
  <xdr:twoCellAnchor editAs="oneCell">
    <xdr:from>
      <xdr:col>7</xdr:col>
      <xdr:colOff>365760</xdr:colOff>
      <xdr:row>1</xdr:row>
      <xdr:rowOff>0</xdr:rowOff>
    </xdr:from>
    <xdr:to>
      <xdr:col>8</xdr:col>
      <xdr:colOff>283800</xdr:colOff>
      <xdr:row>2</xdr:row>
      <xdr:rowOff>177120</xdr:rowOff>
    </xdr:to>
    <xdr:pic>
      <xdr:nvPicPr>
        <xdr:cNvPr id="4" name="Рисунок 3" descr="https://pngimg.com/uploads/whatsapp/whatsapp_PNG95167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82880"/>
          <a:ext cx="35238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</xdr:colOff>
      <xdr:row>1</xdr:row>
      <xdr:rowOff>7620</xdr:rowOff>
    </xdr:from>
    <xdr:to>
      <xdr:col>7</xdr:col>
      <xdr:colOff>368582</xdr:colOff>
      <xdr:row>3</xdr:row>
      <xdr:rowOff>1860</xdr:rowOff>
    </xdr:to>
    <xdr:pic>
      <xdr:nvPicPr>
        <xdr:cNvPr id="5" name="Рисунок 4" descr="https://pngimg.com/uploads/telegram/telegram_PNG9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70" y="190500"/>
          <a:ext cx="368572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304801</xdr:colOff>
      <xdr:row>1</xdr:row>
      <xdr:rowOff>7620</xdr:rowOff>
    </xdr:from>
    <xdr:to>
      <xdr:col>9</xdr:col>
      <xdr:colOff>36624</xdr:colOff>
      <xdr:row>3</xdr:row>
      <xdr:rowOff>1860</xdr:rowOff>
    </xdr:to>
    <xdr:pic>
      <xdr:nvPicPr>
        <xdr:cNvPr id="6" name="Рисунок 5" descr="https://pngimg.com/uploads/viber/viber_PNG25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341" y="190500"/>
          <a:ext cx="341423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</xdr:colOff>
      <xdr:row>21</xdr:row>
      <xdr:rowOff>33</xdr:rowOff>
    </xdr:from>
    <xdr:to>
      <xdr:col>7</xdr:col>
      <xdr:colOff>426916</xdr:colOff>
      <xdr:row>30</xdr:row>
      <xdr:rowOff>8013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27" y="4290093"/>
          <a:ext cx="2255689" cy="169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</xdr:colOff>
      <xdr:row>10</xdr:row>
      <xdr:rowOff>31</xdr:rowOff>
    </xdr:from>
    <xdr:to>
      <xdr:col>7</xdr:col>
      <xdr:colOff>426914</xdr:colOff>
      <xdr:row>19</xdr:row>
      <xdr:rowOff>8011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25" y="2095531"/>
          <a:ext cx="2255689" cy="169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27</xdr:colOff>
      <xdr:row>32</xdr:row>
      <xdr:rowOff>33</xdr:rowOff>
    </xdr:from>
    <xdr:to>
      <xdr:col>7</xdr:col>
      <xdr:colOff>426916</xdr:colOff>
      <xdr:row>41</xdr:row>
      <xdr:rowOff>8013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27" y="6484653"/>
          <a:ext cx="2255689" cy="169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27</xdr:colOff>
      <xdr:row>43</xdr:row>
      <xdr:rowOff>33</xdr:rowOff>
    </xdr:from>
    <xdr:to>
      <xdr:col>7</xdr:col>
      <xdr:colOff>426916</xdr:colOff>
      <xdr:row>52</xdr:row>
      <xdr:rowOff>8013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27" y="8679213"/>
          <a:ext cx="2255689" cy="169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27</xdr:colOff>
      <xdr:row>54</xdr:row>
      <xdr:rowOff>33</xdr:rowOff>
    </xdr:from>
    <xdr:to>
      <xdr:col>7</xdr:col>
      <xdr:colOff>426916</xdr:colOff>
      <xdr:row>63</xdr:row>
      <xdr:rowOff>8013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27" y="10873773"/>
          <a:ext cx="2255689" cy="16920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Код" tableColumnId="1"/>
      <queryTableField id="2" name="Валюта" tableColumnId="2"/>
      <queryTableField id="3" name="Курс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ЦБ_РФ___Банк_России___курсы_всех_валют_на_4_апреля_2022_года" displayName="ЦБ_РФ___Банк_России___курсы_всех_валют_на_4_апреля_2022_года" ref="A1:C2" tableType="queryTable" totalsRowShown="0">
  <autoFilter ref="A1:C2"/>
  <tableColumns count="3">
    <tableColumn id="1" uniqueName="1" name="Код" queryTableFieldId="1" dataDxfId="2"/>
    <tableColumn id="2" uniqueName="2" name="Валюта" queryTableFieldId="2" dataDxfId="1"/>
    <tableColumn id="3" uniqueName="3" name="Курс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zens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workbookViewId="0">
      <selection activeCell="M44" sqref="M44"/>
    </sheetView>
  </sheetViews>
  <sheetFormatPr defaultRowHeight="14.4" x14ac:dyDescent="0.3"/>
  <cols>
    <col min="8" max="8" width="6.33203125" customWidth="1"/>
    <col min="10" max="10" width="10.109375" bestFit="1" customWidth="1"/>
    <col min="11" max="11" width="8.88671875" hidden="1" customWidth="1"/>
  </cols>
  <sheetData>
    <row r="1" spans="1:11" x14ac:dyDescent="0.3">
      <c r="H1" s="1"/>
      <c r="J1" s="2" t="s">
        <v>0</v>
      </c>
    </row>
    <row r="2" spans="1:11" x14ac:dyDescent="0.3">
      <c r="G2" s="2" t="s">
        <v>1</v>
      </c>
    </row>
    <row r="3" spans="1:11" x14ac:dyDescent="0.3">
      <c r="G3" s="3" t="s">
        <v>2</v>
      </c>
    </row>
    <row r="5" spans="1:11" x14ac:dyDescent="0.3">
      <c r="I5" s="4"/>
      <c r="J5" s="5" t="s">
        <v>3</v>
      </c>
    </row>
    <row r="7" spans="1:11" ht="23.4" x14ac:dyDescent="0.45">
      <c r="A7" s="6" t="s">
        <v>4</v>
      </c>
      <c r="I7" s="2" t="s">
        <v>32</v>
      </c>
      <c r="J7" s="8">
        <f ca="1">TODAY()</f>
        <v>44680</v>
      </c>
    </row>
    <row r="8" spans="1:11" ht="15" thickBot="1" x14ac:dyDescent="0.35"/>
    <row r="9" spans="1:11" ht="25.2" thickBot="1" x14ac:dyDescent="0.35">
      <c r="A9" s="10" t="s">
        <v>5</v>
      </c>
      <c r="B9" s="11"/>
      <c r="C9" s="11"/>
      <c r="D9" s="11"/>
      <c r="E9" s="11"/>
      <c r="F9" s="11"/>
      <c r="G9" s="11"/>
      <c r="H9" s="11"/>
      <c r="I9" s="11"/>
      <c r="J9" s="12"/>
    </row>
    <row r="10" spans="1:11" ht="15" thickBot="1" x14ac:dyDescent="0.35">
      <c r="A10" s="13" t="s">
        <v>22</v>
      </c>
      <c r="B10" s="14"/>
      <c r="C10" s="14"/>
      <c r="D10" s="15"/>
      <c r="E10" s="13" t="s">
        <v>23</v>
      </c>
      <c r="F10" s="14"/>
      <c r="G10" s="14"/>
      <c r="H10" s="15"/>
      <c r="I10" s="31" t="s">
        <v>24</v>
      </c>
      <c r="J10" s="32"/>
    </row>
    <row r="11" spans="1:11" x14ac:dyDescent="0.3">
      <c r="A11" s="16" t="s">
        <v>6</v>
      </c>
      <c r="B11" s="17"/>
      <c r="C11" s="17"/>
      <c r="D11" s="18"/>
      <c r="E11" s="25"/>
      <c r="F11" s="26"/>
      <c r="G11" s="26"/>
      <c r="H11" s="27"/>
      <c r="I11" s="34">
        <f>K11</f>
        <v>60.57</v>
      </c>
      <c r="J11" s="35"/>
      <c r="K11">
        <f>ROUND(2.1*Курс!$C$2*2.2,2)</f>
        <v>60.57</v>
      </c>
    </row>
    <row r="12" spans="1:11" ht="15" thickBot="1" x14ac:dyDescent="0.35">
      <c r="A12" s="19" t="s">
        <v>7</v>
      </c>
      <c r="B12" s="20"/>
      <c r="C12" s="20"/>
      <c r="D12" s="21"/>
      <c r="E12" s="25"/>
      <c r="F12" s="26"/>
      <c r="G12" s="26"/>
      <c r="H12" s="27"/>
      <c r="I12" s="36"/>
      <c r="J12" s="37"/>
    </row>
    <row r="13" spans="1:11" ht="15" thickBot="1" x14ac:dyDescent="0.35">
      <c r="A13" s="19" t="s">
        <v>8</v>
      </c>
      <c r="B13" s="20"/>
      <c r="C13" s="20"/>
      <c r="D13" s="21"/>
      <c r="E13" s="25"/>
      <c r="F13" s="26"/>
      <c r="G13" s="26"/>
      <c r="H13" s="27"/>
      <c r="I13" s="31" t="s">
        <v>25</v>
      </c>
      <c r="J13" s="33"/>
    </row>
    <row r="14" spans="1:11" x14ac:dyDescent="0.3">
      <c r="A14" s="19" t="s">
        <v>9</v>
      </c>
      <c r="B14" s="20"/>
      <c r="C14" s="20"/>
      <c r="D14" s="21"/>
      <c r="E14" s="25"/>
      <c r="F14" s="26"/>
      <c r="G14" s="26"/>
      <c r="H14" s="27"/>
      <c r="I14" s="38" t="s">
        <v>27</v>
      </c>
      <c r="J14" s="39"/>
    </row>
    <row r="15" spans="1:11" ht="15" thickBot="1" x14ac:dyDescent="0.35">
      <c r="A15" s="19" t="s">
        <v>30</v>
      </c>
      <c r="B15" s="20"/>
      <c r="C15" s="20"/>
      <c r="D15" s="21"/>
      <c r="E15" s="25"/>
      <c r="F15" s="26"/>
      <c r="G15" s="26"/>
      <c r="H15" s="27"/>
      <c r="I15" s="40"/>
      <c r="J15" s="41"/>
    </row>
    <row r="16" spans="1:11" x14ac:dyDescent="0.3">
      <c r="A16" s="19" t="s">
        <v>10</v>
      </c>
      <c r="B16" s="20"/>
      <c r="C16" s="20"/>
      <c r="D16" s="21"/>
      <c r="E16" s="25"/>
      <c r="F16" s="26"/>
      <c r="G16" s="26"/>
      <c r="H16" s="27"/>
      <c r="I16" s="42" t="s">
        <v>26</v>
      </c>
      <c r="J16" s="43"/>
    </row>
    <row r="17" spans="1:11" ht="15" thickBot="1" x14ac:dyDescent="0.35">
      <c r="A17" s="19" t="s">
        <v>11</v>
      </c>
      <c r="B17" s="20"/>
      <c r="C17" s="20"/>
      <c r="D17" s="21"/>
      <c r="E17" s="25"/>
      <c r="F17" s="26"/>
      <c r="G17" s="26"/>
      <c r="H17" s="27"/>
      <c r="I17" s="44"/>
      <c r="J17" s="45"/>
    </row>
    <row r="18" spans="1:11" x14ac:dyDescent="0.3">
      <c r="A18" s="19" t="s">
        <v>12</v>
      </c>
      <c r="B18" s="20"/>
      <c r="C18" s="20"/>
      <c r="D18" s="21"/>
      <c r="E18" s="25"/>
      <c r="F18" s="26"/>
      <c r="G18" s="26"/>
      <c r="H18" s="27"/>
      <c r="I18" s="40" t="s">
        <v>28</v>
      </c>
      <c r="J18" s="41"/>
    </row>
    <row r="19" spans="1:11" ht="15" thickBot="1" x14ac:dyDescent="0.35">
      <c r="A19" s="22" t="s">
        <v>13</v>
      </c>
      <c r="B19" s="23"/>
      <c r="C19" s="23"/>
      <c r="D19" s="24"/>
      <c r="E19" s="28"/>
      <c r="F19" s="29"/>
      <c r="G19" s="29"/>
      <c r="H19" s="30"/>
      <c r="I19" s="46"/>
      <c r="J19" s="47"/>
    </row>
    <row r="20" spans="1:11" ht="25.2" thickBot="1" x14ac:dyDescent="0.35">
      <c r="A20" s="10" t="s">
        <v>14</v>
      </c>
      <c r="B20" s="11"/>
      <c r="C20" s="11"/>
      <c r="D20" s="11"/>
      <c r="E20" s="11"/>
      <c r="F20" s="11"/>
      <c r="G20" s="11"/>
      <c r="H20" s="11"/>
      <c r="I20" s="11"/>
      <c r="J20" s="12"/>
    </row>
    <row r="21" spans="1:11" ht="15" thickBot="1" x14ac:dyDescent="0.35">
      <c r="A21" s="13" t="s">
        <v>22</v>
      </c>
      <c r="B21" s="14"/>
      <c r="C21" s="14"/>
      <c r="D21" s="15"/>
      <c r="E21" s="13" t="s">
        <v>23</v>
      </c>
      <c r="F21" s="14"/>
      <c r="G21" s="14"/>
      <c r="H21" s="15"/>
      <c r="I21" s="31" t="s">
        <v>24</v>
      </c>
      <c r="J21" s="32"/>
    </row>
    <row r="22" spans="1:11" x14ac:dyDescent="0.3">
      <c r="A22" s="16" t="s">
        <v>6</v>
      </c>
      <c r="B22" s="17"/>
      <c r="C22" s="17"/>
      <c r="D22" s="18"/>
      <c r="E22" s="25"/>
      <c r="F22" s="26"/>
      <c r="G22" s="26"/>
      <c r="H22" s="27"/>
      <c r="I22" s="34">
        <f>K22</f>
        <v>60.57</v>
      </c>
      <c r="J22" s="35"/>
      <c r="K22">
        <f>ROUND(2.1*Курс!$C$2*2.2,2)</f>
        <v>60.57</v>
      </c>
    </row>
    <row r="23" spans="1:11" ht="15" thickBot="1" x14ac:dyDescent="0.35">
      <c r="A23" s="19" t="s">
        <v>7</v>
      </c>
      <c r="B23" s="20"/>
      <c r="C23" s="20"/>
      <c r="D23" s="21"/>
      <c r="E23" s="25"/>
      <c r="F23" s="26"/>
      <c r="G23" s="26"/>
      <c r="H23" s="27"/>
      <c r="I23" s="36"/>
      <c r="J23" s="37"/>
    </row>
    <row r="24" spans="1:11" ht="15" thickBot="1" x14ac:dyDescent="0.35">
      <c r="A24" s="19" t="s">
        <v>8</v>
      </c>
      <c r="B24" s="20"/>
      <c r="C24" s="20"/>
      <c r="D24" s="21"/>
      <c r="E24" s="25"/>
      <c r="F24" s="26"/>
      <c r="G24" s="26"/>
      <c r="H24" s="27"/>
      <c r="I24" s="31" t="s">
        <v>25</v>
      </c>
      <c r="J24" s="33"/>
    </row>
    <row r="25" spans="1:11" x14ac:dyDescent="0.3">
      <c r="A25" s="19" t="s">
        <v>9</v>
      </c>
      <c r="B25" s="20"/>
      <c r="C25" s="20"/>
      <c r="D25" s="21"/>
      <c r="E25" s="25"/>
      <c r="F25" s="26"/>
      <c r="G25" s="26"/>
      <c r="H25" s="27"/>
      <c r="I25" s="38" t="s">
        <v>27</v>
      </c>
      <c r="J25" s="39"/>
    </row>
    <row r="26" spans="1:11" ht="15" thickBot="1" x14ac:dyDescent="0.35">
      <c r="A26" s="19" t="s">
        <v>30</v>
      </c>
      <c r="B26" s="20"/>
      <c r="C26" s="20"/>
      <c r="D26" s="21"/>
      <c r="E26" s="25"/>
      <c r="F26" s="26"/>
      <c r="G26" s="26"/>
      <c r="H26" s="27"/>
      <c r="I26" s="40"/>
      <c r="J26" s="41"/>
    </row>
    <row r="27" spans="1:11" x14ac:dyDescent="0.3">
      <c r="A27" s="19" t="s">
        <v>15</v>
      </c>
      <c r="B27" s="20"/>
      <c r="C27" s="20"/>
      <c r="D27" s="21"/>
      <c r="E27" s="25"/>
      <c r="F27" s="26"/>
      <c r="G27" s="26"/>
      <c r="H27" s="27"/>
      <c r="I27" s="42" t="s">
        <v>26</v>
      </c>
      <c r="J27" s="43"/>
    </row>
    <row r="28" spans="1:11" ht="15" thickBot="1" x14ac:dyDescent="0.35">
      <c r="A28" s="19" t="s">
        <v>11</v>
      </c>
      <c r="B28" s="20"/>
      <c r="C28" s="20"/>
      <c r="D28" s="21"/>
      <c r="E28" s="25"/>
      <c r="F28" s="26"/>
      <c r="G28" s="26"/>
      <c r="H28" s="27"/>
      <c r="I28" s="44"/>
      <c r="J28" s="45"/>
    </row>
    <row r="29" spans="1:11" x14ac:dyDescent="0.3">
      <c r="A29" s="19" t="s">
        <v>12</v>
      </c>
      <c r="B29" s="20"/>
      <c r="C29" s="20"/>
      <c r="D29" s="21"/>
      <c r="E29" s="25"/>
      <c r="F29" s="26"/>
      <c r="G29" s="26"/>
      <c r="H29" s="27"/>
      <c r="I29" s="40" t="s">
        <v>28</v>
      </c>
      <c r="J29" s="41"/>
    </row>
    <row r="30" spans="1:11" ht="15" thickBot="1" x14ac:dyDescent="0.35">
      <c r="A30" s="22" t="s">
        <v>13</v>
      </c>
      <c r="B30" s="23"/>
      <c r="C30" s="23"/>
      <c r="D30" s="24"/>
      <c r="E30" s="28"/>
      <c r="F30" s="29"/>
      <c r="G30" s="29"/>
      <c r="H30" s="30"/>
      <c r="I30" s="46"/>
      <c r="J30" s="47"/>
    </row>
    <row r="31" spans="1:11" ht="25.2" thickBot="1" x14ac:dyDescent="0.35">
      <c r="A31" s="10" t="s">
        <v>16</v>
      </c>
      <c r="B31" s="11"/>
      <c r="C31" s="11"/>
      <c r="D31" s="11"/>
      <c r="E31" s="11"/>
      <c r="F31" s="11"/>
      <c r="G31" s="11"/>
      <c r="H31" s="11"/>
      <c r="I31" s="11"/>
      <c r="J31" s="12"/>
    </row>
    <row r="32" spans="1:11" ht="15" thickBot="1" x14ac:dyDescent="0.35">
      <c r="A32" s="13" t="s">
        <v>22</v>
      </c>
      <c r="B32" s="14"/>
      <c r="C32" s="14"/>
      <c r="D32" s="15"/>
      <c r="E32" s="13" t="s">
        <v>23</v>
      </c>
      <c r="F32" s="14"/>
      <c r="G32" s="14"/>
      <c r="H32" s="15"/>
      <c r="I32" s="31" t="s">
        <v>24</v>
      </c>
      <c r="J32" s="32"/>
    </row>
    <row r="33" spans="1:11" ht="14.4" customHeight="1" x14ac:dyDescent="0.3">
      <c r="A33" s="16" t="s">
        <v>6</v>
      </c>
      <c r="B33" s="17"/>
      <c r="C33" s="17"/>
      <c r="D33" s="18"/>
      <c r="E33" s="25"/>
      <c r="F33" s="26"/>
      <c r="G33" s="26"/>
      <c r="H33" s="27"/>
      <c r="I33" s="34">
        <f>K33</f>
        <v>63.46</v>
      </c>
      <c r="J33" s="35"/>
      <c r="K33">
        <f>ROUND(2.2*Курс!$C$2*2.2,2)</f>
        <v>63.46</v>
      </c>
    </row>
    <row r="34" spans="1:11" ht="15" customHeight="1" thickBot="1" x14ac:dyDescent="0.35">
      <c r="A34" s="19" t="s">
        <v>7</v>
      </c>
      <c r="B34" s="20"/>
      <c r="C34" s="20"/>
      <c r="D34" s="21"/>
      <c r="E34" s="25"/>
      <c r="F34" s="26"/>
      <c r="G34" s="26"/>
      <c r="H34" s="27"/>
      <c r="I34" s="36"/>
      <c r="J34" s="37"/>
    </row>
    <row r="35" spans="1:11" ht="15" thickBot="1" x14ac:dyDescent="0.35">
      <c r="A35" s="19" t="s">
        <v>17</v>
      </c>
      <c r="B35" s="20"/>
      <c r="C35" s="20"/>
      <c r="D35" s="21"/>
      <c r="E35" s="25"/>
      <c r="F35" s="26"/>
      <c r="G35" s="26"/>
      <c r="H35" s="27"/>
      <c r="I35" s="31" t="s">
        <v>25</v>
      </c>
      <c r="J35" s="33"/>
    </row>
    <row r="36" spans="1:11" x14ac:dyDescent="0.3">
      <c r="A36" s="19" t="s">
        <v>9</v>
      </c>
      <c r="B36" s="20"/>
      <c r="C36" s="20"/>
      <c r="D36" s="21"/>
      <c r="E36" s="25"/>
      <c r="F36" s="26"/>
      <c r="G36" s="26"/>
      <c r="H36" s="27"/>
      <c r="I36" s="38" t="s">
        <v>27</v>
      </c>
      <c r="J36" s="39"/>
    </row>
    <row r="37" spans="1:11" ht="15" thickBot="1" x14ac:dyDescent="0.35">
      <c r="A37" s="19" t="s">
        <v>29</v>
      </c>
      <c r="B37" s="20"/>
      <c r="C37" s="20"/>
      <c r="D37" s="21"/>
      <c r="E37" s="25"/>
      <c r="F37" s="26"/>
      <c r="G37" s="26"/>
      <c r="H37" s="27"/>
      <c r="I37" s="40"/>
      <c r="J37" s="41"/>
    </row>
    <row r="38" spans="1:11" x14ac:dyDescent="0.3">
      <c r="A38" s="19" t="s">
        <v>10</v>
      </c>
      <c r="B38" s="20"/>
      <c r="C38" s="20"/>
      <c r="D38" s="21"/>
      <c r="E38" s="25"/>
      <c r="F38" s="26"/>
      <c r="G38" s="26"/>
      <c r="H38" s="27"/>
      <c r="I38" s="42" t="s">
        <v>26</v>
      </c>
      <c r="J38" s="43"/>
    </row>
    <row r="39" spans="1:11" ht="15" thickBot="1" x14ac:dyDescent="0.35">
      <c r="A39" s="19" t="s">
        <v>11</v>
      </c>
      <c r="B39" s="20"/>
      <c r="C39" s="20"/>
      <c r="D39" s="21"/>
      <c r="E39" s="25"/>
      <c r="F39" s="26"/>
      <c r="G39" s="26"/>
      <c r="H39" s="27"/>
      <c r="I39" s="44"/>
      <c r="J39" s="45"/>
    </row>
    <row r="40" spans="1:11" x14ac:dyDescent="0.3">
      <c r="A40" s="19" t="s">
        <v>12</v>
      </c>
      <c r="B40" s="20"/>
      <c r="C40" s="20"/>
      <c r="D40" s="21"/>
      <c r="E40" s="25"/>
      <c r="F40" s="26"/>
      <c r="G40" s="26"/>
      <c r="H40" s="27"/>
      <c r="I40" s="40" t="s">
        <v>28</v>
      </c>
      <c r="J40" s="41"/>
    </row>
    <row r="41" spans="1:11" ht="15" thickBot="1" x14ac:dyDescent="0.35">
      <c r="A41" s="22" t="s">
        <v>13</v>
      </c>
      <c r="B41" s="23"/>
      <c r="C41" s="23"/>
      <c r="D41" s="24"/>
      <c r="E41" s="28"/>
      <c r="F41" s="29"/>
      <c r="G41" s="29"/>
      <c r="H41" s="30"/>
      <c r="I41" s="46"/>
      <c r="J41" s="47"/>
    </row>
    <row r="42" spans="1:11" ht="25.2" thickBot="1" x14ac:dyDescent="0.35">
      <c r="A42" s="10" t="s">
        <v>18</v>
      </c>
      <c r="B42" s="11"/>
      <c r="C42" s="11"/>
      <c r="D42" s="11"/>
      <c r="E42" s="11"/>
      <c r="F42" s="11"/>
      <c r="G42" s="11"/>
      <c r="H42" s="11"/>
      <c r="I42" s="11"/>
      <c r="J42" s="12"/>
    </row>
    <row r="43" spans="1:11" ht="15" thickBot="1" x14ac:dyDescent="0.35">
      <c r="A43" s="13" t="s">
        <v>22</v>
      </c>
      <c r="B43" s="14"/>
      <c r="C43" s="14"/>
      <c r="D43" s="15"/>
      <c r="E43" s="13" t="s">
        <v>23</v>
      </c>
      <c r="F43" s="14"/>
      <c r="G43" s="14"/>
      <c r="H43" s="15"/>
      <c r="I43" s="31" t="s">
        <v>24</v>
      </c>
      <c r="J43" s="32"/>
    </row>
    <row r="44" spans="1:11" x14ac:dyDescent="0.3">
      <c r="A44" s="16" t="s">
        <v>6</v>
      </c>
      <c r="B44" s="17"/>
      <c r="C44" s="17"/>
      <c r="D44" s="18"/>
      <c r="E44" s="25"/>
      <c r="F44" s="26"/>
      <c r="G44" s="26"/>
      <c r="H44" s="27"/>
      <c r="I44" s="34">
        <f>K44</f>
        <v>63.46</v>
      </c>
      <c r="J44" s="35"/>
      <c r="K44">
        <f>ROUND(2.2*Курс!$C$2*2.2,2)</f>
        <v>63.46</v>
      </c>
    </row>
    <row r="45" spans="1:11" ht="15" thickBot="1" x14ac:dyDescent="0.35">
      <c r="A45" s="19" t="s">
        <v>7</v>
      </c>
      <c r="B45" s="20"/>
      <c r="C45" s="20"/>
      <c r="D45" s="21"/>
      <c r="E45" s="25"/>
      <c r="F45" s="26"/>
      <c r="G45" s="26"/>
      <c r="H45" s="27"/>
      <c r="I45" s="36"/>
      <c r="J45" s="37"/>
    </row>
    <row r="46" spans="1:11" ht="15" thickBot="1" x14ac:dyDescent="0.35">
      <c r="A46" s="19" t="s">
        <v>17</v>
      </c>
      <c r="B46" s="20"/>
      <c r="C46" s="20"/>
      <c r="D46" s="21"/>
      <c r="E46" s="25"/>
      <c r="F46" s="26"/>
      <c r="G46" s="26"/>
      <c r="H46" s="27"/>
      <c r="I46" s="31" t="s">
        <v>25</v>
      </c>
      <c r="J46" s="33"/>
    </row>
    <row r="47" spans="1:11" x14ac:dyDescent="0.3">
      <c r="A47" s="19" t="s">
        <v>9</v>
      </c>
      <c r="B47" s="20"/>
      <c r="C47" s="20"/>
      <c r="D47" s="21"/>
      <c r="E47" s="25"/>
      <c r="F47" s="26"/>
      <c r="G47" s="26"/>
      <c r="H47" s="27"/>
      <c r="I47" s="38" t="s">
        <v>27</v>
      </c>
      <c r="J47" s="39"/>
    </row>
    <row r="48" spans="1:11" ht="15" thickBot="1" x14ac:dyDescent="0.35">
      <c r="A48" s="19" t="s">
        <v>29</v>
      </c>
      <c r="B48" s="20"/>
      <c r="C48" s="20"/>
      <c r="D48" s="21"/>
      <c r="E48" s="25"/>
      <c r="F48" s="26"/>
      <c r="G48" s="26"/>
      <c r="H48" s="27"/>
      <c r="I48" s="40"/>
      <c r="J48" s="41"/>
    </row>
    <row r="49" spans="1:13" x14ac:dyDescent="0.3">
      <c r="A49" s="19" t="s">
        <v>15</v>
      </c>
      <c r="B49" s="20"/>
      <c r="C49" s="20"/>
      <c r="D49" s="21"/>
      <c r="E49" s="25"/>
      <c r="F49" s="26"/>
      <c r="G49" s="26"/>
      <c r="H49" s="27"/>
      <c r="I49" s="42" t="s">
        <v>26</v>
      </c>
      <c r="J49" s="43"/>
    </row>
    <row r="50" spans="1:13" ht="15" thickBot="1" x14ac:dyDescent="0.35">
      <c r="A50" s="19" t="s">
        <v>11</v>
      </c>
      <c r="B50" s="20"/>
      <c r="C50" s="20"/>
      <c r="D50" s="21"/>
      <c r="E50" s="25"/>
      <c r="F50" s="26"/>
      <c r="G50" s="26"/>
      <c r="H50" s="27"/>
      <c r="I50" s="44"/>
      <c r="J50" s="45"/>
    </row>
    <row r="51" spans="1:13" x14ac:dyDescent="0.3">
      <c r="A51" s="19" t="s">
        <v>12</v>
      </c>
      <c r="B51" s="20"/>
      <c r="C51" s="20"/>
      <c r="D51" s="21"/>
      <c r="E51" s="25"/>
      <c r="F51" s="26"/>
      <c r="G51" s="26"/>
      <c r="H51" s="27"/>
      <c r="I51" s="40" t="s">
        <v>28</v>
      </c>
      <c r="J51" s="41"/>
    </row>
    <row r="52" spans="1:13" ht="15" thickBot="1" x14ac:dyDescent="0.35">
      <c r="A52" s="22" t="s">
        <v>13</v>
      </c>
      <c r="B52" s="23"/>
      <c r="C52" s="23"/>
      <c r="D52" s="24"/>
      <c r="E52" s="28"/>
      <c r="F52" s="29"/>
      <c r="G52" s="29"/>
      <c r="H52" s="30"/>
      <c r="I52" s="46"/>
      <c r="J52" s="47"/>
    </row>
    <row r="53" spans="1:13" ht="25.2" thickBot="1" x14ac:dyDescent="0.35">
      <c r="A53" s="10" t="s">
        <v>19</v>
      </c>
      <c r="B53" s="11"/>
      <c r="C53" s="11"/>
      <c r="D53" s="11"/>
      <c r="E53" s="11"/>
      <c r="F53" s="11"/>
      <c r="G53" s="11"/>
      <c r="H53" s="11"/>
      <c r="I53" s="11"/>
      <c r="J53" s="12"/>
    </row>
    <row r="54" spans="1:13" ht="15" thickBot="1" x14ac:dyDescent="0.35">
      <c r="A54" s="13" t="s">
        <v>22</v>
      </c>
      <c r="B54" s="14"/>
      <c r="C54" s="14"/>
      <c r="D54" s="15"/>
      <c r="E54" s="13" t="s">
        <v>23</v>
      </c>
      <c r="F54" s="14"/>
      <c r="G54" s="14"/>
      <c r="H54" s="15"/>
      <c r="I54" s="31" t="s">
        <v>24</v>
      </c>
      <c r="J54" s="32"/>
    </row>
    <row r="55" spans="1:13" x14ac:dyDescent="0.3">
      <c r="A55" s="16" t="s">
        <v>6</v>
      </c>
      <c r="B55" s="17"/>
      <c r="C55" s="17"/>
      <c r="D55" s="18"/>
      <c r="E55" s="25"/>
      <c r="F55" s="26"/>
      <c r="G55" s="26"/>
      <c r="H55" s="27"/>
      <c r="I55" s="34">
        <f>K55</f>
        <v>92.3</v>
      </c>
      <c r="J55" s="35"/>
      <c r="K55">
        <f>ROUND(3.2*Курс!$C$2*2.2,2)</f>
        <v>92.3</v>
      </c>
    </row>
    <row r="56" spans="1:13" ht="15" thickBot="1" x14ac:dyDescent="0.35">
      <c r="A56" s="19" t="s">
        <v>20</v>
      </c>
      <c r="B56" s="20"/>
      <c r="C56" s="20"/>
      <c r="D56" s="21"/>
      <c r="E56" s="25"/>
      <c r="F56" s="26"/>
      <c r="G56" s="26"/>
      <c r="H56" s="27"/>
      <c r="I56" s="36"/>
      <c r="J56" s="37"/>
    </row>
    <row r="57" spans="1:13" ht="15" thickBot="1" x14ac:dyDescent="0.35">
      <c r="A57" s="19" t="s">
        <v>8</v>
      </c>
      <c r="B57" s="20"/>
      <c r="C57" s="20"/>
      <c r="D57" s="21"/>
      <c r="E57" s="25"/>
      <c r="F57" s="26"/>
      <c r="G57" s="26"/>
      <c r="H57" s="27"/>
      <c r="I57" s="31" t="s">
        <v>25</v>
      </c>
      <c r="J57" s="33"/>
    </row>
    <row r="58" spans="1:13" x14ac:dyDescent="0.3">
      <c r="A58" s="19" t="s">
        <v>9</v>
      </c>
      <c r="B58" s="20"/>
      <c r="C58" s="20"/>
      <c r="D58" s="21"/>
      <c r="E58" s="25"/>
      <c r="F58" s="26"/>
      <c r="G58" s="26"/>
      <c r="H58" s="27"/>
      <c r="I58" s="38" t="s">
        <v>27</v>
      </c>
      <c r="J58" s="39"/>
    </row>
    <row r="59" spans="1:13" ht="15" thickBot="1" x14ac:dyDescent="0.35">
      <c r="A59" s="19" t="s">
        <v>31</v>
      </c>
      <c r="B59" s="20"/>
      <c r="C59" s="20"/>
      <c r="D59" s="21"/>
      <c r="E59" s="25"/>
      <c r="F59" s="26"/>
      <c r="G59" s="26"/>
      <c r="H59" s="27"/>
      <c r="I59" s="40"/>
      <c r="J59" s="41"/>
    </row>
    <row r="60" spans="1:13" x14ac:dyDescent="0.3">
      <c r="A60" s="19" t="s">
        <v>21</v>
      </c>
      <c r="B60" s="20"/>
      <c r="C60" s="20"/>
      <c r="D60" s="21"/>
      <c r="E60" s="25"/>
      <c r="F60" s="26"/>
      <c r="G60" s="26"/>
      <c r="H60" s="27"/>
      <c r="I60" s="42" t="s">
        <v>26</v>
      </c>
      <c r="J60" s="43"/>
    </row>
    <row r="61" spans="1:13" ht="15" thickBot="1" x14ac:dyDescent="0.35">
      <c r="A61" s="19" t="s">
        <v>11</v>
      </c>
      <c r="B61" s="20"/>
      <c r="C61" s="20"/>
      <c r="D61" s="21"/>
      <c r="E61" s="25"/>
      <c r="F61" s="26"/>
      <c r="G61" s="26"/>
      <c r="H61" s="27"/>
      <c r="I61" s="44"/>
      <c r="J61" s="45"/>
    </row>
    <row r="62" spans="1:13" x14ac:dyDescent="0.3">
      <c r="A62" s="19" t="s">
        <v>12</v>
      </c>
      <c r="B62" s="20"/>
      <c r="C62" s="20"/>
      <c r="D62" s="21"/>
      <c r="E62" s="25"/>
      <c r="F62" s="26"/>
      <c r="G62" s="26"/>
      <c r="H62" s="27"/>
      <c r="I62" s="40" t="s">
        <v>28</v>
      </c>
      <c r="J62" s="41"/>
    </row>
    <row r="63" spans="1:13" ht="15" thickBot="1" x14ac:dyDescent="0.35">
      <c r="A63" s="22" t="s">
        <v>13</v>
      </c>
      <c r="B63" s="23"/>
      <c r="C63" s="23"/>
      <c r="D63" s="24"/>
      <c r="E63" s="28"/>
      <c r="F63" s="29"/>
      <c r="G63" s="29"/>
      <c r="H63" s="30"/>
      <c r="I63" s="46"/>
      <c r="J63" s="47"/>
    </row>
    <row r="64" spans="1:13" x14ac:dyDescent="0.3">
      <c r="M64" s="7"/>
    </row>
    <row r="65" spans="13:13" x14ac:dyDescent="0.3">
      <c r="M65" s="7"/>
    </row>
  </sheetData>
  <sheetProtection algorithmName="SHA-512" hashValue="6xU4APEPEPi1U60axomakv4Rficl3I3N9/ZfWkQy4ouwj76fZTvTu76UspndAp1HIa1Xqzm56v0wAz8q2bgwMw==" saltValue="WeBTgf0bHHFEriPm7PT4nQ==" spinCount="100000" sheet="1" objects="1" scenarios="1"/>
  <mergeCells count="95">
    <mergeCell ref="A55:D55"/>
    <mergeCell ref="E55:H63"/>
    <mergeCell ref="I55:J56"/>
    <mergeCell ref="A56:D56"/>
    <mergeCell ref="A57:D57"/>
    <mergeCell ref="I57:J57"/>
    <mergeCell ref="A62:D62"/>
    <mergeCell ref="I62:J63"/>
    <mergeCell ref="A63:D63"/>
    <mergeCell ref="A58:D58"/>
    <mergeCell ref="I58:J59"/>
    <mergeCell ref="A59:D59"/>
    <mergeCell ref="A60:D60"/>
    <mergeCell ref="I60:J61"/>
    <mergeCell ref="A61:D61"/>
    <mergeCell ref="A53:J53"/>
    <mergeCell ref="A54:D54"/>
    <mergeCell ref="E54:H54"/>
    <mergeCell ref="I54:J54"/>
    <mergeCell ref="A51:D51"/>
    <mergeCell ref="I51:J52"/>
    <mergeCell ref="A52:D52"/>
    <mergeCell ref="A43:D43"/>
    <mergeCell ref="E43:H43"/>
    <mergeCell ref="I43:J43"/>
    <mergeCell ref="A44:D44"/>
    <mergeCell ref="E44:H52"/>
    <mergeCell ref="I44:J45"/>
    <mergeCell ref="A45:D45"/>
    <mergeCell ref="A46:D46"/>
    <mergeCell ref="I46:J46"/>
    <mergeCell ref="A47:D47"/>
    <mergeCell ref="I47:J48"/>
    <mergeCell ref="A48:D48"/>
    <mergeCell ref="A49:D49"/>
    <mergeCell ref="I49:J50"/>
    <mergeCell ref="A50:D50"/>
    <mergeCell ref="A42:J42"/>
    <mergeCell ref="A33:D33"/>
    <mergeCell ref="E33:H41"/>
    <mergeCell ref="I33:J34"/>
    <mergeCell ref="A34:D34"/>
    <mergeCell ref="A35:D35"/>
    <mergeCell ref="I35:J35"/>
    <mergeCell ref="A36:D36"/>
    <mergeCell ref="I36:J37"/>
    <mergeCell ref="A37:D37"/>
    <mergeCell ref="A38:D38"/>
    <mergeCell ref="I38:J39"/>
    <mergeCell ref="A39:D39"/>
    <mergeCell ref="A40:D40"/>
    <mergeCell ref="I40:J41"/>
    <mergeCell ref="A41:D41"/>
    <mergeCell ref="A29:D29"/>
    <mergeCell ref="I29:J30"/>
    <mergeCell ref="A30:D30"/>
    <mergeCell ref="A31:J31"/>
    <mergeCell ref="A32:D32"/>
    <mergeCell ref="E32:H32"/>
    <mergeCell ref="I32:J32"/>
    <mergeCell ref="A20:J20"/>
    <mergeCell ref="A21:D21"/>
    <mergeCell ref="E21:H21"/>
    <mergeCell ref="I21:J21"/>
    <mergeCell ref="A22:D22"/>
    <mergeCell ref="E22:H30"/>
    <mergeCell ref="I22:J23"/>
    <mergeCell ref="A23:D23"/>
    <mergeCell ref="A24:D24"/>
    <mergeCell ref="I24:J24"/>
    <mergeCell ref="A25:D25"/>
    <mergeCell ref="I25:J26"/>
    <mergeCell ref="A26:D26"/>
    <mergeCell ref="A27:D27"/>
    <mergeCell ref="I27:J28"/>
    <mergeCell ref="A28:D28"/>
    <mergeCell ref="A19:D19"/>
    <mergeCell ref="E11:H19"/>
    <mergeCell ref="I10:J10"/>
    <mergeCell ref="I13:J13"/>
    <mergeCell ref="I11:J12"/>
    <mergeCell ref="I14:J15"/>
    <mergeCell ref="I16:J17"/>
    <mergeCell ref="I18:J19"/>
    <mergeCell ref="A12:D12"/>
    <mergeCell ref="A13:D13"/>
    <mergeCell ref="A14:D14"/>
    <mergeCell ref="A15:D15"/>
    <mergeCell ref="A16:D16"/>
    <mergeCell ref="A17:D17"/>
    <mergeCell ref="A9:J9"/>
    <mergeCell ref="A10:D10"/>
    <mergeCell ref="E10:H10"/>
    <mergeCell ref="A11:D11"/>
    <mergeCell ref="A18:D18"/>
  </mergeCells>
  <hyperlinks>
    <hyperlink ref="J5" r:id="rId1"/>
  </hyperlinks>
  <pageMargins left="0.7" right="0.7" top="0.75" bottom="0.75" header="0.3" footer="0.3"/>
  <pageSetup paperSize="9"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sqref="A1:C2"/>
    </sheetView>
  </sheetViews>
  <sheetFormatPr defaultRowHeight="14.4" x14ac:dyDescent="0.3"/>
  <cols>
    <col min="1" max="1" width="6.5546875" bestFit="1" customWidth="1"/>
    <col min="2" max="2" width="27" bestFit="1" customWidth="1"/>
    <col min="3" max="3" width="8" bestFit="1" customWidth="1"/>
  </cols>
  <sheetData>
    <row r="1" spans="1:3" x14ac:dyDescent="0.3">
      <c r="A1" s="9" t="s">
        <v>33</v>
      </c>
      <c r="B1" s="9" t="s">
        <v>34</v>
      </c>
      <c r="C1" s="9" t="s">
        <v>35</v>
      </c>
    </row>
    <row r="2" spans="1:3" x14ac:dyDescent="0.3">
      <c r="A2" s="9" t="s">
        <v>36</v>
      </c>
      <c r="B2" s="9" t="s">
        <v>37</v>
      </c>
      <c r="C2" s="9">
        <v>13.1111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C0CF8A-C78F-4A96-B524-576D63C520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</vt:lpstr>
      <vt:lpstr>Курс</vt:lpstr>
      <vt:lpstr>Прайс!Область_печати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2022-04-29T07:35:07Z</dcterms:modified>
</cp:coreProperties>
</file>