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10035" windowHeight="6990"/>
  </bookViews>
  <sheets>
    <sheet name="RUB" sheetId="4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1" i="4" l="1"/>
  <c r="D20" i="4"/>
  <c r="D19" i="4"/>
  <c r="D31" i="4"/>
  <c r="D30" i="4"/>
  <c r="D29" i="4"/>
  <c r="D27" i="4"/>
  <c r="D26" i="4"/>
  <c r="D25" i="4"/>
  <c r="D24" i="4"/>
  <c r="D23" i="4"/>
  <c r="D17" i="4"/>
  <c r="D16" i="4"/>
  <c r="D14" i="4"/>
  <c r="D13" i="4"/>
  <c r="D12" i="4"/>
  <c r="D10" i="4"/>
  <c r="D9" i="4"/>
  <c r="D8" i="4"/>
  <c r="D7" i="4"/>
  <c r="D6" i="4"/>
  <c r="D5" i="4"/>
  <c r="D4" i="4"/>
</calcChain>
</file>

<file path=xl/sharedStrings.xml><?xml version="1.0" encoding="utf-8"?>
<sst xmlns="http://schemas.openxmlformats.org/spreadsheetml/2006/main" count="61" uniqueCount="45">
  <si>
    <t>Фото</t>
  </si>
  <si>
    <t>450 гр.</t>
  </si>
  <si>
    <t>1.5 кг.</t>
  </si>
  <si>
    <t>3 кг.</t>
  </si>
  <si>
    <t>1 литр</t>
  </si>
  <si>
    <t>500 гр.</t>
  </si>
  <si>
    <t>400 гр.</t>
  </si>
  <si>
    <t xml:space="preserve">Наименование </t>
  </si>
  <si>
    <t>Объём коробки, куб. см.</t>
  </si>
  <si>
    <t>Жидкость для мытья посуды</t>
  </si>
  <si>
    <t>Жидкое средство для стирки</t>
  </si>
  <si>
    <t>Кондиционер для белья</t>
  </si>
  <si>
    <t>Шампуни и Гели</t>
  </si>
  <si>
    <t>Жидкое мыло</t>
  </si>
  <si>
    <t>750 гр.</t>
  </si>
  <si>
    <t>Номер   п/п</t>
  </si>
  <si>
    <t>Шампунь для жирных и тонких волос                                       400гр.</t>
  </si>
  <si>
    <t>Масса         1 шт.</t>
  </si>
  <si>
    <t>Cтиральный порошок для ручной стирки    450гр.</t>
  </si>
  <si>
    <t>Cтиральный порошок для всех видов тканей (автомат) 450гр.</t>
  </si>
  <si>
    <t xml:space="preserve"> Cтиральный порошок для цветных вещей (автомат)   450гр.</t>
  </si>
  <si>
    <t xml:space="preserve"> </t>
  </si>
  <si>
    <t>Стиральный порошок для всех видов тканей (автомат) 1,5 кг.</t>
  </si>
  <si>
    <t>Cтиральный порошок для всех видов тканей (автомат)  3кг.</t>
  </si>
  <si>
    <t xml:space="preserve"> Cтиральный порошок для цветных вещей (автомат)    3кг.</t>
  </si>
  <si>
    <t xml:space="preserve"> Cтиральный порошок для цветных вещей (автомат)    1,5 кг.</t>
  </si>
  <si>
    <t>Жидкое средство для стирки цветных вещей        1 литр</t>
  </si>
  <si>
    <t>Жидкое средство для стирки черных и темных вещей    1литр</t>
  </si>
  <si>
    <t>Жидкое средство для стирки всех видов ткани       1литр</t>
  </si>
  <si>
    <t>Жидкость для мытья посуды                     с ароматом "Яблоко"   750гр.</t>
  </si>
  <si>
    <r>
      <t xml:space="preserve">Жидкость для мытья посуды                  </t>
    </r>
    <r>
      <rPr>
        <sz val="12"/>
        <color theme="1"/>
        <rFont val="1 Plantin OUP New"/>
        <charset val="204"/>
      </rPr>
      <t>с ароматом "Лимон"</t>
    </r>
    <r>
      <rPr>
        <b/>
        <sz val="12"/>
        <color theme="1"/>
        <rFont val="1 Plantin OUP New"/>
        <family val="1"/>
        <charset val="204"/>
      </rPr>
      <t xml:space="preserve">   750гр.</t>
    </r>
  </si>
  <si>
    <t>Жидкость  для мытья посуды                                    с ароматом "Гранат"    750гр.</t>
  </si>
  <si>
    <t>Кондиционер для белья голубой                           "Белая Лилия"  1 литр</t>
  </si>
  <si>
    <t xml:space="preserve">Цена от             ООО Прогресс  </t>
  </si>
  <si>
    <t>Рекомендуемая                    цена  на  витрине</t>
  </si>
  <si>
    <t>Жидкое мыло  "Бархатные прикосновения с ароматом цветов"                         500 гр.</t>
  </si>
  <si>
    <t>Жидкое мыло " Океанский бриз с ароматом свежести и прохлады "                           500 гр.</t>
  </si>
  <si>
    <t>Жидкое мыло "SPA с пряным ароматом " 500 гр.</t>
  </si>
  <si>
    <t>Кондиционер  для белья                        "Роза и  Ваниль" 1 литр</t>
  </si>
  <si>
    <t>Шампунь для сухих и повреждённых волос 400гр.</t>
  </si>
  <si>
    <t>Шампунь для                           нормальных волос  400гр.</t>
  </si>
  <si>
    <t>Мужской шампунь-гель              "Совершенная свежесть"  400гр.</t>
  </si>
  <si>
    <t>Мужской шампунь-гель           "Совершенный комфорт"    400гр.</t>
  </si>
  <si>
    <t>Стиральные порошки</t>
  </si>
  <si>
    <r>
      <t xml:space="preserve">                                                                                                        ООО  «ПРОГРЕСС» </t>
    </r>
    <r>
      <rPr>
        <b/>
        <sz val="10"/>
        <color theme="1"/>
        <rFont val="1 Plantin OUP New"/>
        <charset val="204"/>
      </rPr>
      <t>является эксклюзивным представителем в России брендов</t>
    </r>
    <r>
      <rPr>
        <b/>
        <sz val="12"/>
        <color theme="1"/>
        <rFont val="1 Plantin OUP New"/>
        <family val="1"/>
        <charset val="204"/>
      </rPr>
      <t xml:space="preserve"> </t>
    </r>
    <r>
      <rPr>
        <b/>
        <i/>
        <sz val="12"/>
        <color theme="1"/>
        <rFont val="1 Plantin OUP New"/>
        <charset val="204"/>
      </rPr>
      <t>AVE</t>
    </r>
    <r>
      <rPr>
        <b/>
        <sz val="12"/>
        <color theme="1"/>
        <rFont val="1 Plantin OUP New"/>
        <family val="1"/>
        <charset val="204"/>
      </rPr>
      <t xml:space="preserve"> </t>
    </r>
    <r>
      <rPr>
        <b/>
        <sz val="10"/>
        <color theme="1"/>
        <rFont val="1 Plantin OUP New"/>
        <charset val="204"/>
      </rPr>
      <t xml:space="preserve">и </t>
    </r>
    <r>
      <rPr>
        <b/>
        <i/>
        <sz val="12"/>
        <color theme="1"/>
        <rFont val="1 Plantin OUP New"/>
        <charset val="204"/>
      </rPr>
      <t xml:space="preserve">HOME PLUS                                  </t>
    </r>
    <r>
      <rPr>
        <b/>
        <i/>
        <sz val="10"/>
        <color theme="1"/>
        <rFont val="1 Plantin OUP New"/>
        <charset val="204"/>
      </rPr>
      <t>123022, г. Москва, ул. Пресненский вал, д.3, стр. 1                                              +7(916) 594-58-25    |                                                Progress7362@mail.ru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</si>
</sst>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1"/>
      <color theme="1"/>
      <name val="Calibri"/>
      <family val="2"/>
      <scheme val="minor"/>
    </font>
    <font>
      <sz val="12"/>
      <color theme="1"/>
      <name val="1 Plantin OUP New"/>
      <family val="1"/>
    </font>
    <font>
      <sz val="12"/>
      <color theme="1"/>
      <name val="1 Plantin OUP New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1 Plantin OUP New"/>
      <charset val="204"/>
    </font>
    <font>
      <b/>
      <sz val="14"/>
      <color theme="1"/>
      <name val="1 Plantin OUP New"/>
      <charset val="204"/>
    </font>
    <font>
      <b/>
      <sz val="12"/>
      <color theme="1"/>
      <name val="1 Plantin OUP New"/>
      <family val="1"/>
      <charset val="204"/>
    </font>
    <font>
      <b/>
      <sz val="14"/>
      <color theme="1"/>
      <name val="1 Plantin OUP New"/>
      <family val="1"/>
      <charset val="204"/>
    </font>
    <font>
      <b/>
      <i/>
      <sz val="12"/>
      <color theme="1"/>
      <name val="1 Plantin OUP New"/>
      <charset val="204"/>
    </font>
    <font>
      <b/>
      <sz val="10"/>
      <color theme="1"/>
      <name val="1 Plantin OUP New"/>
      <charset val="204"/>
    </font>
    <font>
      <b/>
      <i/>
      <sz val="10"/>
      <color theme="1"/>
      <name val="1 Plantin OUP New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Font="0" applyFill="0" applyBorder="0" applyAlignment="0" applyProtection="0">
      <alignment horizontal="center" vertical="center" wrapText="1"/>
    </xf>
  </cellStyleXfs>
  <cellXfs count="48">
    <xf numFmtId="0" fontId="0" fillId="0" borderId="0" xfId="0"/>
    <xf numFmtId="0" fontId="1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1" xfId="0" applyFont="1" applyFill="1" applyBorder="1"/>
    <xf numFmtId="0" fontId="6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4" fontId="4" fillId="5" borderId="1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4" fontId="4" fillId="5" borderId="12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4" fontId="4" fillId="5" borderId="13" xfId="0" applyNumberFormat="1" applyFont="1" applyFill="1" applyBorder="1" applyAlignment="1">
      <alignment horizontal="center" vertical="center"/>
    </xf>
    <xf numFmtId="4" fontId="4" fillId="5" borderId="3" xfId="0" applyNumberFormat="1" applyFont="1" applyFill="1" applyBorder="1" applyAlignment="1">
      <alignment horizontal="center" vertical="center"/>
    </xf>
    <xf numFmtId="4" fontId="4" fillId="5" borderId="14" xfId="0" applyNumberFormat="1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</cellXfs>
  <cellStyles count="2">
    <cellStyle name="Обычный" xfId="0" builtinId="0"/>
    <cellStyle name="Стиль 1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0.jpeg"/><Relationship Id="rId18" Type="http://schemas.openxmlformats.org/officeDocument/2006/relationships/image" Target="../media/image13.png"/><Relationship Id="rId26" Type="http://schemas.openxmlformats.org/officeDocument/2006/relationships/image" Target="../media/image18.png"/><Relationship Id="rId3" Type="http://schemas.openxmlformats.org/officeDocument/2006/relationships/image" Target="../media/image2.png"/><Relationship Id="rId21" Type="http://schemas.microsoft.com/office/2007/relationships/hdphoto" Target="../media/hdphoto7.wdp"/><Relationship Id="rId34" Type="http://schemas.openxmlformats.org/officeDocument/2006/relationships/image" Target="../media/image26.png"/><Relationship Id="rId7" Type="http://schemas.openxmlformats.org/officeDocument/2006/relationships/image" Target="../media/image5.png"/><Relationship Id="rId12" Type="http://schemas.openxmlformats.org/officeDocument/2006/relationships/image" Target="../media/image9.jpeg"/><Relationship Id="rId17" Type="http://schemas.microsoft.com/office/2007/relationships/hdphoto" Target="../media/hdphoto5.wdp"/><Relationship Id="rId25" Type="http://schemas.openxmlformats.org/officeDocument/2006/relationships/image" Target="../media/image17.png"/><Relationship Id="rId33" Type="http://schemas.openxmlformats.org/officeDocument/2006/relationships/image" Target="../media/image25.png"/><Relationship Id="rId2" Type="http://schemas.microsoft.com/office/2007/relationships/hdphoto" Target="../media/hdphoto1.wdp"/><Relationship Id="rId16" Type="http://schemas.openxmlformats.org/officeDocument/2006/relationships/image" Target="../media/image12.png"/><Relationship Id="rId20" Type="http://schemas.openxmlformats.org/officeDocument/2006/relationships/image" Target="../media/image14.png"/><Relationship Id="rId29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8.jpeg"/><Relationship Id="rId24" Type="http://schemas.microsoft.com/office/2007/relationships/hdphoto" Target="../media/hdphoto8.wdp"/><Relationship Id="rId32" Type="http://schemas.openxmlformats.org/officeDocument/2006/relationships/image" Target="../media/image24.png"/><Relationship Id="rId5" Type="http://schemas.microsoft.com/office/2007/relationships/hdphoto" Target="../media/hdphoto2.wdp"/><Relationship Id="rId15" Type="http://schemas.microsoft.com/office/2007/relationships/hdphoto" Target="../media/hdphoto4.wdp"/><Relationship Id="rId23" Type="http://schemas.openxmlformats.org/officeDocument/2006/relationships/image" Target="../media/image16.png"/><Relationship Id="rId28" Type="http://schemas.openxmlformats.org/officeDocument/2006/relationships/image" Target="../media/image20.png"/><Relationship Id="rId10" Type="http://schemas.microsoft.com/office/2007/relationships/hdphoto" Target="../media/hdphoto3.wdp"/><Relationship Id="rId19" Type="http://schemas.microsoft.com/office/2007/relationships/hdphoto" Target="../media/hdphoto6.wdp"/><Relationship Id="rId31" Type="http://schemas.openxmlformats.org/officeDocument/2006/relationships/image" Target="../media/image23.pn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Relationship Id="rId22" Type="http://schemas.openxmlformats.org/officeDocument/2006/relationships/image" Target="../media/image15.png"/><Relationship Id="rId27" Type="http://schemas.openxmlformats.org/officeDocument/2006/relationships/image" Target="../media/image19.png"/><Relationship Id="rId30" Type="http://schemas.openxmlformats.org/officeDocument/2006/relationships/image" Target="../media/image22.png"/><Relationship Id="rId35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93445</xdr:colOff>
      <xdr:row>30</xdr:row>
      <xdr:rowOff>0</xdr:rowOff>
    </xdr:from>
    <xdr:to>
      <xdr:col>2</xdr:col>
      <xdr:colOff>723900</xdr:colOff>
      <xdr:row>30</xdr:row>
      <xdr:rowOff>5726</xdr:rowOff>
    </xdr:to>
    <xdr:pic>
      <xdr:nvPicPr>
        <xdr:cNvPr id="20" name="Picture 2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144" b="84549" l="22347" r="75719">
                      <a14:foregroundMark x1="54227" y1="16233" x2="54227" y2="16233"/>
                      <a14:foregroundMark x1="50540" y1="16233" x2="50540" y2="16233"/>
                      <a14:foregroundMark x1="49730" y1="14931" x2="49730" y2="14931"/>
                      <a14:foregroundMark x1="48112" y1="18837" x2="48112" y2="18837"/>
                      <a14:foregroundMark x1="53417" y1="28009" x2="53417" y2="28009"/>
                      <a14:foregroundMark x1="45279" y1="15972" x2="45279" y2="15972"/>
                      <a14:foregroundMark x1="42806" y1="15191" x2="42806" y2="15191"/>
                      <a14:foregroundMark x1="44874" y1="14670" x2="44874" y2="14670"/>
                      <a14:foregroundMark x1="39568" y1="15712" x2="39568" y2="15712"/>
                      <a14:foregroundMark x1="33453" y1="16233" x2="33453" y2="16233"/>
                      <a14:foregroundMark x1="37140" y1="16233" x2="37140" y2="16233"/>
                      <a14:foregroundMark x1="34263" y1="16753" x2="33049" y2="16493"/>
                      <a14:foregroundMark x1="33049" y1="16493" x2="33049" y2="164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97" t="11256" r="23413" b="14136"/>
        <a:stretch/>
      </xdr:blipFill>
      <xdr:spPr>
        <a:xfrm>
          <a:off x="1204695" y="33369250"/>
          <a:ext cx="630455" cy="5726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30</xdr:row>
      <xdr:rowOff>0</xdr:rowOff>
    </xdr:from>
    <xdr:to>
      <xdr:col>4</xdr:col>
      <xdr:colOff>420158</xdr:colOff>
      <xdr:row>30</xdr:row>
      <xdr:rowOff>4143</xdr:rowOff>
    </xdr:to>
    <xdr:pic>
      <xdr:nvPicPr>
        <xdr:cNvPr id="21" name="Picture 2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69250"/>
          <a:ext cx="613833" cy="4143"/>
        </a:xfrm>
        <a:prstGeom prst="rect">
          <a:avLst/>
        </a:prstGeom>
      </xdr:spPr>
    </xdr:pic>
    <xdr:clientData/>
  </xdr:twoCellAnchor>
  <xdr:twoCellAnchor editAs="oneCell">
    <xdr:from>
      <xdr:col>2</xdr:col>
      <xdr:colOff>298073</xdr:colOff>
      <xdr:row>26</xdr:row>
      <xdr:rowOff>3528</xdr:rowOff>
    </xdr:from>
    <xdr:to>
      <xdr:col>2</xdr:col>
      <xdr:colOff>696602</xdr:colOff>
      <xdr:row>27</xdr:row>
      <xdr:rowOff>38454</xdr:rowOff>
    </xdr:to>
    <xdr:pic>
      <xdr:nvPicPr>
        <xdr:cNvPr id="22" name="Picture 4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319" b="82366" l="26047" r="7341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92" t="11555" r="20660" b="13683"/>
        <a:stretch/>
      </xdr:blipFill>
      <xdr:spPr>
        <a:xfrm>
          <a:off x="1409323" y="28495978"/>
          <a:ext cx="398529" cy="854075"/>
        </a:xfrm>
        <a:prstGeom prst="rect">
          <a:avLst/>
        </a:prstGeom>
      </xdr:spPr>
    </xdr:pic>
    <xdr:clientData/>
  </xdr:twoCellAnchor>
  <xdr:twoCellAnchor editAs="oneCell">
    <xdr:from>
      <xdr:col>2</xdr:col>
      <xdr:colOff>338315</xdr:colOff>
      <xdr:row>25</xdr:row>
      <xdr:rowOff>34679</xdr:rowOff>
    </xdr:from>
    <xdr:to>
      <xdr:col>2</xdr:col>
      <xdr:colOff>747888</xdr:colOff>
      <xdr:row>26</xdr:row>
      <xdr:rowOff>27847</xdr:rowOff>
    </xdr:to>
    <xdr:pic>
      <xdr:nvPicPr>
        <xdr:cNvPr id="23" name="Picture 4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4" t="14177" r="19775" b="10449"/>
        <a:stretch/>
      </xdr:blipFill>
      <xdr:spPr>
        <a:xfrm>
          <a:off x="1449565" y="27663529"/>
          <a:ext cx="409573" cy="856768"/>
        </a:xfrm>
        <a:prstGeom prst="rect">
          <a:avLst/>
        </a:prstGeom>
      </xdr:spPr>
    </xdr:pic>
    <xdr:clientData/>
  </xdr:twoCellAnchor>
  <xdr:oneCellAnchor>
    <xdr:from>
      <xdr:col>2</xdr:col>
      <xdr:colOff>790575</xdr:colOff>
      <xdr:row>28</xdr:row>
      <xdr:rowOff>1417224</xdr:rowOff>
    </xdr:from>
    <xdr:ext cx="617361" cy="1174"/>
    <xdr:pic>
      <xdr:nvPicPr>
        <xdr:cNvPr id="26" name="Picture 29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05446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0</xdr:rowOff>
    </xdr:from>
    <xdr:ext cx="617361" cy="1174"/>
    <xdr:pic>
      <xdr:nvPicPr>
        <xdr:cNvPr id="27" name="Picture 3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14590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0</xdr:rowOff>
    </xdr:from>
    <xdr:ext cx="617361" cy="1174"/>
    <xdr:pic>
      <xdr:nvPicPr>
        <xdr:cNvPr id="28" name="Picture 3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23988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1417224</xdr:rowOff>
    </xdr:from>
    <xdr:ext cx="617361" cy="1174"/>
    <xdr:pic>
      <xdr:nvPicPr>
        <xdr:cNvPr id="29" name="Picture 3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70424"/>
          <a:ext cx="617361" cy="1174"/>
        </a:xfrm>
        <a:prstGeom prst="rect">
          <a:avLst/>
        </a:prstGeom>
      </xdr:spPr>
    </xdr:pic>
    <xdr:clientData/>
  </xdr:oneCellAnchor>
  <xdr:twoCellAnchor editAs="oneCell">
    <xdr:from>
      <xdr:col>2</xdr:col>
      <xdr:colOff>254003</xdr:colOff>
      <xdr:row>23</xdr:row>
      <xdr:rowOff>56444</xdr:rowOff>
    </xdr:from>
    <xdr:to>
      <xdr:col>2</xdr:col>
      <xdr:colOff>776111</xdr:colOff>
      <xdr:row>23</xdr:row>
      <xdr:rowOff>839608</xdr:rowOff>
    </xdr:to>
    <xdr:pic>
      <xdr:nvPicPr>
        <xdr:cNvPr id="35" name="Picture 4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3" y="25888244"/>
          <a:ext cx="522108" cy="783164"/>
        </a:xfrm>
        <a:prstGeom prst="rect">
          <a:avLst/>
        </a:prstGeom>
      </xdr:spPr>
    </xdr:pic>
    <xdr:clientData/>
  </xdr:twoCellAnchor>
  <xdr:twoCellAnchor editAs="oneCell">
    <xdr:from>
      <xdr:col>2</xdr:col>
      <xdr:colOff>218190</xdr:colOff>
      <xdr:row>24</xdr:row>
      <xdr:rowOff>39804</xdr:rowOff>
    </xdr:from>
    <xdr:to>
      <xdr:col>2</xdr:col>
      <xdr:colOff>780753</xdr:colOff>
      <xdr:row>25</xdr:row>
      <xdr:rowOff>1842</xdr:rowOff>
    </xdr:to>
    <xdr:pic>
      <xdr:nvPicPr>
        <xdr:cNvPr id="36" name="Picture 4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40" y="26786004"/>
          <a:ext cx="562563" cy="844688"/>
        </a:xfrm>
        <a:prstGeom prst="rect">
          <a:avLst/>
        </a:prstGeom>
      </xdr:spPr>
    </xdr:pic>
    <xdr:clientData/>
  </xdr:twoCellAnchor>
  <xdr:twoCellAnchor editAs="oneCell">
    <xdr:from>
      <xdr:col>2</xdr:col>
      <xdr:colOff>259593</xdr:colOff>
      <xdr:row>22</xdr:row>
      <xdr:rowOff>106900</xdr:rowOff>
    </xdr:from>
    <xdr:to>
      <xdr:col>2</xdr:col>
      <xdr:colOff>809925</xdr:colOff>
      <xdr:row>22</xdr:row>
      <xdr:rowOff>932398</xdr:rowOff>
    </xdr:to>
    <xdr:pic>
      <xdr:nvPicPr>
        <xdr:cNvPr id="37" name="Picture 4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10000" r="90000">
                      <a14:foregroundMark x1="31375" y1="45333" x2="31375" y2="45333"/>
                      <a14:foregroundMark x1="27875" y1="28917" x2="27875" y2="28917"/>
                      <a14:foregroundMark x1="27875" y1="27250" x2="28875" y2="21083"/>
                      <a14:foregroundMark x1="29625" y1="17250" x2="29625" y2="17250"/>
                      <a14:foregroundMark x1="29625" y1="15583" x2="29625" y2="14167"/>
                      <a14:foregroundMark x1="27500" y1="12750" x2="27500" y2="12750"/>
                      <a14:foregroundMark x1="25375" y1="15333" x2="25375" y2="15333"/>
                      <a14:foregroundMark x1="25375" y1="16083" x2="25750" y2="18417"/>
                      <a14:foregroundMark x1="26375" y1="23417" x2="30750" y2="29833"/>
                      <a14:foregroundMark x1="31750" y1="44167" x2="31750" y2="44167"/>
                      <a14:foregroundMark x1="31750" y1="44417" x2="31750" y2="44417"/>
                      <a14:foregroundMark x1="29625" y1="36750" x2="29625" y2="36750"/>
                      <a14:foregroundMark x1="28250" y1="35083" x2="28250" y2="35083"/>
                      <a14:foregroundMark x1="27875" y1="32917" x2="27875" y2="32917"/>
                      <a14:foregroundMark x1="25375" y1="15083" x2="25375" y2="15083"/>
                      <a14:foregroundMark x1="51125" y1="4167" x2="51125" y2="4167"/>
                      <a14:foregroundMark x1="59250" y1="6083" x2="59250" y2="6083"/>
                      <a14:foregroundMark x1="62875" y1="9167" x2="65000" y2="10583"/>
                      <a14:foregroundMark x1="66750" y1="18417" x2="66750" y2="18417"/>
                      <a14:foregroundMark x1="66750" y1="18917" x2="66750" y2="18917"/>
                      <a14:foregroundMark x1="75375" y1="15583" x2="75375" y2="15583"/>
                      <a14:foregroundMark x1="72500" y1="29583" x2="72875" y2="33917"/>
                      <a14:foregroundMark x1="68875" y1="48917" x2="68875" y2="55083"/>
                      <a14:foregroundMark x1="68250" y1="57000" x2="68250" y2="58917"/>
                      <a14:foregroundMark x1="67875" y1="65083" x2="67875" y2="66083"/>
                      <a14:foregroundMark x1="67875" y1="67750" x2="67875" y2="68667"/>
                      <a14:foregroundMark x1="65375" y1="73417" x2="65375" y2="74167"/>
                      <a14:foregroundMark x1="63875" y1="82500" x2="65375" y2="86500"/>
                      <a14:foregroundMark x1="63625" y1="90833" x2="62500" y2="93167"/>
                      <a14:foregroundMark x1="61125" y1="93417" x2="61125" y2="93417"/>
                      <a14:foregroundMark x1="55000" y1="93417" x2="47875" y2="93917"/>
                      <a14:foregroundMark x1="33250" y1="93417" x2="33250" y2="93417"/>
                      <a14:foregroundMark x1="30000" y1="92250" x2="30000" y2="92250"/>
                      <a14:foregroundMark x1="28250" y1="91750" x2="28250" y2="91750"/>
                      <a14:foregroundMark x1="25750" y1="83167" x2="25375" y2="80833"/>
                      <a14:foregroundMark x1="24250" y1="75083" x2="26125" y2="72500"/>
                      <a14:foregroundMark x1="31125" y1="64833" x2="31125" y2="64833"/>
                      <a14:foregroundMark x1="28875" y1="61250" x2="28625" y2="59833"/>
                      <a14:foregroundMark x1="27875" y1="58667" x2="27875" y2="57917"/>
                      <a14:foregroundMark x1="27500" y1="57750" x2="27500" y2="57750"/>
                      <a14:foregroundMark x1="27500" y1="57000" x2="27500" y2="57000"/>
                      <a14:foregroundMark x1="27500" y1="56750" x2="27500" y2="56750"/>
                      <a14:foregroundMark x1="27125" y1="52917" x2="27125" y2="52917"/>
                      <a14:foregroundMark x1="28625" y1="65083" x2="28625" y2="65083"/>
                      <a14:foregroundMark x1="28250" y1="67000" x2="27125" y2="68167"/>
                      <a14:foregroundMark x1="26375" y1="69583" x2="26375" y2="69583"/>
                      <a14:foregroundMark x1="26125" y1="74417" x2="26125" y2="74417"/>
                      <a14:foregroundMark x1="26375" y1="83417" x2="26375" y2="83417"/>
                      <a14:foregroundMark x1="25000" y1="80583" x2="25000" y2="80583"/>
                      <a14:foregroundMark x1="26750" y1="77500" x2="26750" y2="77500"/>
                      <a14:foregroundMark x1="27875" y1="77500" x2="27875" y2="77500"/>
                      <a14:foregroundMark x1="48250" y1="88167" x2="48250" y2="88167"/>
                      <a14:foregroundMark x1="59250" y1="88167" x2="59250" y2="88167"/>
                      <a14:foregroundMark x1="66375" y1="89167" x2="66375" y2="89167"/>
                      <a14:foregroundMark x1="70750" y1="93917" x2="70750" y2="93917"/>
                      <a14:foregroundMark x1="73625" y1="92750" x2="73625" y2="92750"/>
                      <a14:foregroundMark x1="73625" y1="92750" x2="73625" y2="92750"/>
                      <a14:foregroundMark x1="66750" y1="81750" x2="66750" y2="81750"/>
                      <a14:foregroundMark x1="66750" y1="80583" x2="67125" y2="77750"/>
                      <a14:foregroundMark x1="67500" y1="76250" x2="67500" y2="75333"/>
                      <a14:foregroundMark x1="70750" y1="71750" x2="70750" y2="71750"/>
                      <a14:foregroundMark x1="58625" y1="56750" x2="58625" y2="56750"/>
                      <a14:foregroundMark x1="72875" y1="43917" x2="72875" y2="43917"/>
                      <a14:foregroundMark x1="70750" y1="37000" x2="70750" y2="37000"/>
                      <a14:foregroundMark x1="71375" y1="25583" x2="71375" y2="25583"/>
                      <a14:foregroundMark x1="74250" y1="18167" x2="74250" y2="18167"/>
                      <a14:foregroundMark x1="77125" y1="15083" x2="77125" y2="15083"/>
                      <a14:foregroundMark x1="73875" y1="39417" x2="73875" y2="39417"/>
                      <a14:foregroundMark x1="70000" y1="65333" x2="71125" y2="64833"/>
                      <a14:foregroundMark x1="70375" y1="71083" x2="70375" y2="71083"/>
                      <a14:foregroundMark x1="71750" y1="77000" x2="71750" y2="77000"/>
                      <a14:foregroundMark x1="76750" y1="75083" x2="76750" y2="75083"/>
                      <a14:foregroundMark x1="76125" y1="82000" x2="76125" y2="82000"/>
                      <a14:foregroundMark x1="75375" y1="89167" x2="75375" y2="89167"/>
                      <a14:foregroundMark x1="75375" y1="96083" x2="75375" y2="96083"/>
                      <a14:foregroundMark x1="77875" y1="93417" x2="78875" y2="92917"/>
                      <a14:foregroundMark x1="51125" y1="5083" x2="51125" y2="5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843" y="24992550"/>
          <a:ext cx="550332" cy="825498"/>
        </a:xfrm>
        <a:prstGeom prst="rect">
          <a:avLst/>
        </a:prstGeom>
      </xdr:spPr>
    </xdr:pic>
    <xdr:clientData/>
  </xdr:twoCellAnchor>
  <xdr:oneCellAnchor>
    <xdr:from>
      <xdr:col>2</xdr:col>
      <xdr:colOff>790575</xdr:colOff>
      <xdr:row>29</xdr:row>
      <xdr:rowOff>0</xdr:rowOff>
    </xdr:from>
    <xdr:ext cx="617361" cy="1174"/>
    <xdr:pic>
      <xdr:nvPicPr>
        <xdr:cNvPr id="38" name="Picture 2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14590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0</xdr:rowOff>
    </xdr:from>
    <xdr:ext cx="617361" cy="1174"/>
    <xdr:pic>
      <xdr:nvPicPr>
        <xdr:cNvPr id="39" name="Picture 2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23988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1417224</xdr:rowOff>
    </xdr:from>
    <xdr:ext cx="617361" cy="1174"/>
    <xdr:pic>
      <xdr:nvPicPr>
        <xdr:cNvPr id="40" name="Picture 2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7042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30</xdr:row>
      <xdr:rowOff>0</xdr:rowOff>
    </xdr:from>
    <xdr:ext cx="617361" cy="1174"/>
    <xdr:pic>
      <xdr:nvPicPr>
        <xdr:cNvPr id="41" name="Picture 29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69250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30</xdr:row>
      <xdr:rowOff>0</xdr:rowOff>
    </xdr:from>
    <xdr:ext cx="617361" cy="1174"/>
    <xdr:pic>
      <xdr:nvPicPr>
        <xdr:cNvPr id="43" name="Picture 29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69250"/>
          <a:ext cx="617361" cy="1174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1417224</xdr:rowOff>
    </xdr:from>
    <xdr:ext cx="617361" cy="1174"/>
    <xdr:pic>
      <xdr:nvPicPr>
        <xdr:cNvPr id="44" name="Picture 29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5661025" y="296556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28</xdr:row>
      <xdr:rowOff>1417224</xdr:rowOff>
    </xdr:from>
    <xdr:ext cx="617361" cy="1174"/>
    <xdr:pic>
      <xdr:nvPicPr>
        <xdr:cNvPr id="45" name="Picture 3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05446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28</xdr:row>
      <xdr:rowOff>1417224</xdr:rowOff>
    </xdr:from>
    <xdr:ext cx="617361" cy="1174"/>
    <xdr:pic>
      <xdr:nvPicPr>
        <xdr:cNvPr id="46" name="Picture 2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0544674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29</xdr:row>
      <xdr:rowOff>0</xdr:rowOff>
    </xdr:from>
    <xdr:ext cx="617361" cy="1174"/>
    <xdr:pic>
      <xdr:nvPicPr>
        <xdr:cNvPr id="47" name="Picture 2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14590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07244" cy="4143"/>
    <xdr:pic>
      <xdr:nvPicPr>
        <xdr:cNvPr id="48" name="Picture 2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4291174"/>
          <a:ext cx="607244" cy="4143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30</xdr:row>
      <xdr:rowOff>0</xdr:rowOff>
    </xdr:from>
    <xdr:ext cx="617361" cy="1174"/>
    <xdr:pic>
      <xdr:nvPicPr>
        <xdr:cNvPr id="49" name="Picture 3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69250"/>
          <a:ext cx="617361" cy="1174"/>
        </a:xfrm>
        <a:prstGeom prst="rect">
          <a:avLst/>
        </a:prstGeom>
      </xdr:spPr>
    </xdr:pic>
    <xdr:clientData/>
  </xdr:oneCellAnchor>
  <xdr:oneCellAnchor>
    <xdr:from>
      <xdr:col>2</xdr:col>
      <xdr:colOff>790575</xdr:colOff>
      <xdr:row>30</xdr:row>
      <xdr:rowOff>0</xdr:rowOff>
    </xdr:from>
    <xdr:ext cx="617361" cy="1174"/>
    <xdr:pic>
      <xdr:nvPicPr>
        <xdr:cNvPr id="50" name="Picture 2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3369250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17361" cy="1174"/>
    <xdr:pic>
      <xdr:nvPicPr>
        <xdr:cNvPr id="51" name="Picture 29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42911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17361" cy="1174"/>
    <xdr:pic>
      <xdr:nvPicPr>
        <xdr:cNvPr id="52" name="Picture 2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1901825" y="34291174"/>
          <a:ext cx="617361" cy="1174"/>
        </a:xfrm>
        <a:prstGeom prst="rect">
          <a:avLst/>
        </a:prstGeom>
      </xdr:spPr>
    </xdr:pic>
    <xdr:clientData/>
  </xdr:oneCellAnchor>
  <xdr:twoCellAnchor editAs="oneCell">
    <xdr:from>
      <xdr:col>2</xdr:col>
      <xdr:colOff>182985</xdr:colOff>
      <xdr:row>13</xdr:row>
      <xdr:rowOff>69305</xdr:rowOff>
    </xdr:from>
    <xdr:to>
      <xdr:col>2</xdr:col>
      <xdr:colOff>688371</xdr:colOff>
      <xdr:row>13</xdr:row>
      <xdr:rowOff>978779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235" y="11315155"/>
          <a:ext cx="505386" cy="909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156844</xdr:colOff>
      <xdr:row>12</xdr:row>
      <xdr:rowOff>121988</xdr:rowOff>
    </xdr:from>
    <xdr:to>
      <xdr:col>2</xdr:col>
      <xdr:colOff>627374</xdr:colOff>
      <xdr:row>12</xdr:row>
      <xdr:rowOff>1002057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268094" y="10294688"/>
          <a:ext cx="470530" cy="880069"/>
        </a:xfrm>
        <a:prstGeom prst="rect">
          <a:avLst/>
        </a:prstGeom>
      </xdr:spPr>
    </xdr:pic>
    <xdr:clientData/>
  </xdr:twoCellAnchor>
  <xdr:twoCellAnchor editAs="oneCell">
    <xdr:from>
      <xdr:col>2</xdr:col>
      <xdr:colOff>174270</xdr:colOff>
      <xdr:row>11</xdr:row>
      <xdr:rowOff>121989</xdr:rowOff>
    </xdr:from>
    <xdr:to>
      <xdr:col>2</xdr:col>
      <xdr:colOff>670939</xdr:colOff>
      <xdr:row>11</xdr:row>
      <xdr:rowOff>1028198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285520" y="9227889"/>
          <a:ext cx="496669" cy="9062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285940</xdr:colOff>
      <xdr:row>19</xdr:row>
      <xdr:rowOff>66664</xdr:rowOff>
    </xdr:from>
    <xdr:to>
      <xdr:col>2</xdr:col>
      <xdr:colOff>719990</xdr:colOff>
      <xdr:row>20</xdr:row>
      <xdr:rowOff>679</xdr:rowOff>
    </xdr:to>
    <xdr:pic>
      <xdr:nvPicPr>
        <xdr:cNvPr id="57" name="Рисунок 56" descr="C:\Users\Admin\Desktop\Apple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3043" l="3540" r="89381">
                      <a14:foregroundMark x1="17699" y1="85217" x2="81416" y2="89565"/>
                      <a14:foregroundMark x1="24779" y1="75652" x2="28319" y2="786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190" y="25688914"/>
          <a:ext cx="434050" cy="93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280548</xdr:colOff>
      <xdr:row>18</xdr:row>
      <xdr:rowOff>26018</xdr:rowOff>
    </xdr:from>
    <xdr:to>
      <xdr:col>2</xdr:col>
      <xdr:colOff>724699</xdr:colOff>
      <xdr:row>18</xdr:row>
      <xdr:rowOff>965453</xdr:rowOff>
    </xdr:to>
    <xdr:pic>
      <xdr:nvPicPr>
        <xdr:cNvPr id="58" name="Рисунок 57" descr="C:\Users\Admin\Desktop\Lemon - 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6195" b="97345" l="0" r="97458">
                      <a14:foregroundMark x1="22034" y1="81858" x2="68644" y2="90708"/>
                      <a14:foregroundMark x1="19492" y1="92478" x2="78814" y2="91150"/>
                      <a14:foregroundMark x1="83051" y1="70354" x2="78814" y2="86283"/>
                      <a14:foregroundMark x1="33898" y1="77876" x2="33898" y2="77876"/>
                      <a14:foregroundMark x1="33051" y1="76549" x2="41525" y2="79646"/>
                      <a14:foregroundMark x1="24576" y1="54425" x2="10169" y2="87168"/>
                      <a14:foregroundMark x1="89831" y1="88496" x2="91525" y2="90708"/>
                      <a14:foregroundMark x1="85593" y1="85398" x2="88136" y2="92920"/>
                      <a14:backgroundMark x1="12712" y1="53097" x2="4237" y2="76991"/>
                      <a14:backgroundMark x1="5085" y1="81858" x2="8475" y2="96903"/>
                      <a14:backgroundMark x1="92373" y1="74779" x2="94068" y2="82743"/>
                      <a14:backgroundMark x1="92373" y1="88496" x2="92373" y2="88496"/>
                      <a14:backgroundMark x1="89831" y1="92920" x2="80508" y2="98673"/>
                      <a14:backgroundMark x1="91525" y1="82301" x2="86441" y2="938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798" y="24651318"/>
          <a:ext cx="444151" cy="93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226524</xdr:colOff>
      <xdr:row>19</xdr:row>
      <xdr:rowOff>1003068</xdr:rowOff>
    </xdr:from>
    <xdr:to>
      <xdr:col>2</xdr:col>
      <xdr:colOff>748736</xdr:colOff>
      <xdr:row>20</xdr:row>
      <xdr:rowOff>945096</xdr:rowOff>
    </xdr:to>
    <xdr:pic>
      <xdr:nvPicPr>
        <xdr:cNvPr id="59" name="Рисунок 58" descr="C:\Users\Admin\Desktop\Pomegranate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702" b="95175" l="9600" r="896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74" y="26625318"/>
          <a:ext cx="522212" cy="95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281421</xdr:colOff>
      <xdr:row>27</xdr:row>
      <xdr:rowOff>331932</xdr:rowOff>
    </xdr:from>
    <xdr:to>
      <xdr:col>2</xdr:col>
      <xdr:colOff>699943</xdr:colOff>
      <xdr:row>28</xdr:row>
      <xdr:rowOff>887557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99432" l="0" r="98336">
                      <a14:foregroundMark x1="29652" y1="4116" x2="51589" y2="8446"/>
                      <a14:foregroundMark x1="49924" y1="3336" x2="51589" y2="90916"/>
                      <a14:foregroundMark x1="17247" y1="4826" x2="56278" y2="4826"/>
                      <a14:foregroundMark x1="59304" y1="6955" x2="49924" y2="2214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5" y="23181108"/>
          <a:ext cx="418522" cy="90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283730</xdr:colOff>
      <xdr:row>29</xdr:row>
      <xdr:rowOff>33771</xdr:rowOff>
    </xdr:from>
    <xdr:to>
      <xdr:col>2</xdr:col>
      <xdr:colOff>731116</xdr:colOff>
      <xdr:row>29</xdr:row>
      <xdr:rowOff>928544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30" y="24960696"/>
          <a:ext cx="447386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281421</xdr:colOff>
      <xdr:row>30</xdr:row>
      <xdr:rowOff>57728</xdr:rowOff>
    </xdr:from>
    <xdr:to>
      <xdr:col>2</xdr:col>
      <xdr:colOff>743239</xdr:colOff>
      <xdr:row>30</xdr:row>
      <xdr:rowOff>923636</xdr:rowOff>
    </xdr:to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99789" l="9900" r="100000">
                      <a14:foregroundMark x1="22956" y1="5208" x2="56671" y2="9571"/>
                      <a14:foregroundMark x1="60115" y1="4363" x2="28264" y2="26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4721" y="25918103"/>
          <a:ext cx="461818" cy="865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119063</xdr:colOff>
      <xdr:row>9</xdr:row>
      <xdr:rowOff>97415</xdr:rowOff>
    </xdr:from>
    <xdr:to>
      <xdr:col>2</xdr:col>
      <xdr:colOff>874397</xdr:colOff>
      <xdr:row>9</xdr:row>
      <xdr:rowOff>1167320</xdr:rowOff>
    </xdr:to>
    <xdr:pic>
      <xdr:nvPicPr>
        <xdr:cNvPr id="63" name="Рисунок 62" descr="3k 1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3097" y="7684943"/>
          <a:ext cx="755334" cy="1069905"/>
        </a:xfrm>
        <a:prstGeom prst="rect">
          <a:avLst/>
        </a:prstGeom>
      </xdr:spPr>
    </xdr:pic>
    <xdr:clientData/>
  </xdr:twoCellAnchor>
  <xdr:twoCellAnchor editAs="oneCell">
    <xdr:from>
      <xdr:col>2</xdr:col>
      <xdr:colOff>108238</xdr:colOff>
      <xdr:row>8</xdr:row>
      <xdr:rowOff>86591</xdr:rowOff>
    </xdr:from>
    <xdr:to>
      <xdr:col>2</xdr:col>
      <xdr:colOff>844569</xdr:colOff>
      <xdr:row>8</xdr:row>
      <xdr:rowOff>1117454</xdr:rowOff>
    </xdr:to>
    <xdr:pic>
      <xdr:nvPicPr>
        <xdr:cNvPr id="64" name="Рисунок 63" descr="3000-universal 1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12272" y="6505142"/>
          <a:ext cx="736331" cy="103086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0</xdr:row>
      <xdr:rowOff>336550</xdr:rowOff>
    </xdr:from>
    <xdr:to>
      <xdr:col>1</xdr:col>
      <xdr:colOff>339725</xdr:colOff>
      <xdr:row>0</xdr:row>
      <xdr:rowOff>941936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3201" y="336550"/>
          <a:ext cx="965199" cy="60538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3</xdr:row>
      <xdr:rowOff>47625</xdr:rowOff>
    </xdr:from>
    <xdr:to>
      <xdr:col>2</xdr:col>
      <xdr:colOff>805355</xdr:colOff>
      <xdr:row>3</xdr:row>
      <xdr:rowOff>870585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04926" y="1771650"/>
          <a:ext cx="605329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</xdr:row>
      <xdr:rowOff>47625</xdr:rowOff>
    </xdr:from>
    <xdr:to>
      <xdr:col>2</xdr:col>
      <xdr:colOff>789429</xdr:colOff>
      <xdr:row>4</xdr:row>
      <xdr:rowOff>870585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76350" y="2600325"/>
          <a:ext cx="617979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5</xdr:row>
      <xdr:rowOff>47625</xdr:rowOff>
    </xdr:from>
    <xdr:to>
      <xdr:col>2</xdr:col>
      <xdr:colOff>754971</xdr:colOff>
      <xdr:row>5</xdr:row>
      <xdr:rowOff>870585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47776" y="3581400"/>
          <a:ext cx="612095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</xdr:row>
      <xdr:rowOff>57150</xdr:rowOff>
    </xdr:from>
    <xdr:to>
      <xdr:col>2</xdr:col>
      <xdr:colOff>798427</xdr:colOff>
      <xdr:row>6</xdr:row>
      <xdr:rowOff>971550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66825" y="4495800"/>
          <a:ext cx="636502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7</xdr:row>
      <xdr:rowOff>47625</xdr:rowOff>
    </xdr:from>
    <xdr:to>
      <xdr:col>2</xdr:col>
      <xdr:colOff>801471</xdr:colOff>
      <xdr:row>7</xdr:row>
      <xdr:rowOff>1001862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8250" y="5553075"/>
          <a:ext cx="668121" cy="95423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15</xdr:row>
      <xdr:rowOff>57150</xdr:rowOff>
    </xdr:from>
    <xdr:to>
      <xdr:col>2</xdr:col>
      <xdr:colOff>679345</xdr:colOff>
      <xdr:row>15</xdr:row>
      <xdr:rowOff>1062990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1126" y="12868275"/>
          <a:ext cx="403119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16</xdr:row>
      <xdr:rowOff>66675</xdr:rowOff>
    </xdr:from>
    <xdr:to>
      <xdr:col>2</xdr:col>
      <xdr:colOff>636233</xdr:colOff>
      <xdr:row>16</xdr:row>
      <xdr:rowOff>1072515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43026" y="14001750"/>
          <a:ext cx="398107" cy="10058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30</xdr:row>
      <xdr:rowOff>0</xdr:rowOff>
    </xdr:from>
    <xdr:ext cx="572558" cy="4143"/>
    <xdr:pic>
      <xdr:nvPicPr>
        <xdr:cNvPr id="113" name="Picture 2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6975"/>
          <a:ext cx="572558" cy="414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1417224</xdr:rowOff>
    </xdr:from>
    <xdr:ext cx="617361" cy="1174"/>
    <xdr:pic>
      <xdr:nvPicPr>
        <xdr:cNvPr id="114" name="Picture 29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17361" cy="1174"/>
    <xdr:pic>
      <xdr:nvPicPr>
        <xdr:cNvPr id="115" name="Picture 3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17361" cy="1174"/>
    <xdr:pic>
      <xdr:nvPicPr>
        <xdr:cNvPr id="116" name="Picture 3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1417224</xdr:rowOff>
    </xdr:from>
    <xdr:ext cx="617361" cy="1174"/>
    <xdr:pic>
      <xdr:nvPicPr>
        <xdr:cNvPr id="117" name="Picture 3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49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17361" cy="1174"/>
    <xdr:pic>
      <xdr:nvPicPr>
        <xdr:cNvPr id="118" name="Picture 29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17361" cy="1174"/>
    <xdr:pic>
      <xdr:nvPicPr>
        <xdr:cNvPr id="119" name="Picture 2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1417224</xdr:rowOff>
    </xdr:from>
    <xdr:ext cx="617361" cy="1174"/>
    <xdr:pic>
      <xdr:nvPicPr>
        <xdr:cNvPr id="120" name="Picture 2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49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617361" cy="1174"/>
    <xdr:pic>
      <xdr:nvPicPr>
        <xdr:cNvPr id="121" name="Picture 29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617361" cy="1174"/>
    <xdr:pic>
      <xdr:nvPicPr>
        <xdr:cNvPr id="122" name="Picture 29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1417224</xdr:rowOff>
    </xdr:from>
    <xdr:ext cx="617361" cy="1174"/>
    <xdr:pic>
      <xdr:nvPicPr>
        <xdr:cNvPr id="123" name="Picture 30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1417224</xdr:rowOff>
    </xdr:from>
    <xdr:ext cx="617361" cy="1174"/>
    <xdr:pic>
      <xdr:nvPicPr>
        <xdr:cNvPr id="124" name="Picture 29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17361" cy="1174"/>
    <xdr:pic>
      <xdr:nvPicPr>
        <xdr:cNvPr id="125" name="Picture 29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1417224</xdr:rowOff>
    </xdr:from>
    <xdr:ext cx="607244" cy="4143"/>
    <xdr:pic>
      <xdr:nvPicPr>
        <xdr:cNvPr id="126" name="Picture 24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6334624"/>
          <a:ext cx="607244" cy="414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617361" cy="1174"/>
    <xdr:pic>
      <xdr:nvPicPr>
        <xdr:cNvPr id="127" name="Picture 3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617361" cy="1174"/>
    <xdr:pic>
      <xdr:nvPicPr>
        <xdr:cNvPr id="128" name="Picture 29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1417224</xdr:rowOff>
    </xdr:from>
    <xdr:ext cx="617361" cy="1174"/>
    <xdr:pic>
      <xdr:nvPicPr>
        <xdr:cNvPr id="129" name="Picture 29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63346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1417224</xdr:rowOff>
    </xdr:from>
    <xdr:ext cx="617361" cy="1174"/>
    <xdr:pic>
      <xdr:nvPicPr>
        <xdr:cNvPr id="130" name="Picture 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2505075" y="263346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0</xdr:rowOff>
    </xdr:from>
    <xdr:ext cx="572558" cy="4143"/>
    <xdr:pic>
      <xdr:nvPicPr>
        <xdr:cNvPr id="134" name="Picture 2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6975"/>
          <a:ext cx="572558" cy="4143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28</xdr:row>
      <xdr:rowOff>1417224</xdr:rowOff>
    </xdr:from>
    <xdr:ext cx="617361" cy="1174"/>
    <xdr:pic>
      <xdr:nvPicPr>
        <xdr:cNvPr id="135" name="Picture 29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0</xdr:rowOff>
    </xdr:from>
    <xdr:ext cx="617361" cy="1174"/>
    <xdr:pic>
      <xdr:nvPicPr>
        <xdr:cNvPr id="136" name="Picture 30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0</xdr:rowOff>
    </xdr:from>
    <xdr:ext cx="617361" cy="1174"/>
    <xdr:pic>
      <xdr:nvPicPr>
        <xdr:cNvPr id="137" name="Picture 3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1417224</xdr:rowOff>
    </xdr:from>
    <xdr:ext cx="617361" cy="1174"/>
    <xdr:pic>
      <xdr:nvPicPr>
        <xdr:cNvPr id="138" name="Picture 3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49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0</xdr:rowOff>
    </xdr:from>
    <xdr:ext cx="617361" cy="1174"/>
    <xdr:pic>
      <xdr:nvPicPr>
        <xdr:cNvPr id="139" name="Picture 2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0</xdr:rowOff>
    </xdr:from>
    <xdr:ext cx="617361" cy="1174"/>
    <xdr:pic>
      <xdr:nvPicPr>
        <xdr:cNvPr id="140" name="Picture 2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1417224</xdr:rowOff>
    </xdr:from>
    <xdr:ext cx="617361" cy="1174"/>
    <xdr:pic>
      <xdr:nvPicPr>
        <xdr:cNvPr id="141" name="Picture 29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497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0</xdr:rowOff>
    </xdr:from>
    <xdr:ext cx="617361" cy="1174"/>
    <xdr:pic>
      <xdr:nvPicPr>
        <xdr:cNvPr id="142" name="Picture 29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0</xdr:rowOff>
    </xdr:from>
    <xdr:ext cx="617361" cy="1174"/>
    <xdr:pic>
      <xdr:nvPicPr>
        <xdr:cNvPr id="143" name="Picture 29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28</xdr:row>
      <xdr:rowOff>1417224</xdr:rowOff>
    </xdr:from>
    <xdr:ext cx="617361" cy="1174"/>
    <xdr:pic>
      <xdr:nvPicPr>
        <xdr:cNvPr id="144" name="Picture 3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28</xdr:row>
      <xdr:rowOff>1417224</xdr:rowOff>
    </xdr:from>
    <xdr:ext cx="617361" cy="1174"/>
    <xdr:pic>
      <xdr:nvPicPr>
        <xdr:cNvPr id="145" name="Picture 29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34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29</xdr:row>
      <xdr:rowOff>0</xdr:rowOff>
    </xdr:from>
    <xdr:ext cx="617361" cy="1174"/>
    <xdr:pic>
      <xdr:nvPicPr>
        <xdr:cNvPr id="146" name="Picture 2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435542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07244" cy="4143"/>
    <xdr:pic>
      <xdr:nvPicPr>
        <xdr:cNvPr id="147" name="Picture 24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6334624"/>
          <a:ext cx="607244" cy="4143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0</xdr:rowOff>
    </xdr:from>
    <xdr:ext cx="617361" cy="1174"/>
    <xdr:pic>
      <xdr:nvPicPr>
        <xdr:cNvPr id="148" name="Picture 3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0</xdr:rowOff>
    </xdr:from>
    <xdr:ext cx="617361" cy="1174"/>
    <xdr:pic>
      <xdr:nvPicPr>
        <xdr:cNvPr id="149" name="Picture 29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5326975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17361" cy="1174"/>
    <xdr:pic>
      <xdr:nvPicPr>
        <xdr:cNvPr id="150" name="Picture 2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6334624"/>
          <a:ext cx="617361" cy="1174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30</xdr:row>
      <xdr:rowOff>1417224</xdr:rowOff>
    </xdr:from>
    <xdr:ext cx="617361" cy="1174"/>
    <xdr:pic>
      <xdr:nvPicPr>
        <xdr:cNvPr id="151" name="Picture 29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4" t="12107" r="25523" b="12500"/>
        <a:stretch/>
      </xdr:blipFill>
      <xdr:spPr>
        <a:xfrm>
          <a:off x="609600" y="26334624"/>
          <a:ext cx="617361" cy="1174"/>
        </a:xfrm>
        <a:prstGeom prst="rect">
          <a:avLst/>
        </a:prstGeom>
      </xdr:spPr>
    </xdr:pic>
    <xdr:clientData/>
  </xdr:oneCellAnchor>
  <xdr:twoCellAnchor editAs="oneCell">
    <xdr:from>
      <xdr:col>1</xdr:col>
      <xdr:colOff>412750</xdr:colOff>
      <xdr:row>0</xdr:row>
      <xdr:rowOff>171450</xdr:rowOff>
    </xdr:from>
    <xdr:to>
      <xdr:col>2</xdr:col>
      <xdr:colOff>876300</xdr:colOff>
      <xdr:row>0</xdr:row>
      <xdr:rowOff>1099852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9B4A1E9-85F0-AFB2-55FB-EF6C2E005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25" y="171450"/>
          <a:ext cx="3178175" cy="928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32"/>
  <sheetViews>
    <sheetView tabSelected="1" topLeftCell="C1" zoomScaleNormal="100" workbookViewId="0">
      <pane ySplit="2" topLeftCell="A3" activePane="bottomLeft" state="frozen"/>
      <selection activeCell="C1" sqref="C1"/>
      <selection pane="bottomLeft" activeCell="G5" sqref="G5"/>
    </sheetView>
  </sheetViews>
  <sheetFormatPr defaultColWidth="9.140625" defaultRowHeight="15.75"/>
  <cols>
    <col min="1" max="1" width="12.42578125" style="23" customWidth="1"/>
    <col min="2" max="2" width="40.7109375" style="11" customWidth="1"/>
    <col min="3" max="3" width="14.140625" style="11" customWidth="1"/>
    <col min="4" max="4" width="15.5703125" style="12" hidden="1" customWidth="1"/>
    <col min="5" max="5" width="10.85546875" style="5" customWidth="1"/>
    <col min="6" max="6" width="22" style="5" customWidth="1"/>
    <col min="7" max="7" width="28.7109375" style="24" customWidth="1"/>
    <col min="8" max="8" width="9.140625" style="2"/>
    <col min="9" max="16384" width="9.140625" style="1"/>
  </cols>
  <sheetData>
    <row r="1" spans="1:11" ht="100.5" customHeight="1" thickBot="1">
      <c r="A1" s="31"/>
      <c r="B1" s="32"/>
      <c r="C1" s="32"/>
      <c r="D1" s="13"/>
      <c r="E1" s="33" t="s">
        <v>44</v>
      </c>
      <c r="F1" s="34"/>
      <c r="G1" s="35"/>
    </row>
    <row r="2" spans="1:11" s="3" customFormat="1" ht="53.85" customHeight="1" thickBot="1">
      <c r="A2" s="14" t="s">
        <v>15</v>
      </c>
      <c r="B2" s="15" t="s">
        <v>7</v>
      </c>
      <c r="C2" s="15" t="s">
        <v>0</v>
      </c>
      <c r="D2" s="15" t="s">
        <v>8</v>
      </c>
      <c r="E2" s="15" t="s">
        <v>17</v>
      </c>
      <c r="F2" s="15" t="s">
        <v>33</v>
      </c>
      <c r="G2" s="16" t="s">
        <v>34</v>
      </c>
      <c r="H2" s="4"/>
      <c r="K2" s="3" t="s">
        <v>21</v>
      </c>
    </row>
    <row r="3" spans="1:11" ht="27.6" customHeight="1" thickBot="1">
      <c r="A3" s="36" t="s">
        <v>43</v>
      </c>
      <c r="B3" s="37"/>
      <c r="C3" s="37"/>
      <c r="D3" s="37"/>
      <c r="E3" s="37"/>
      <c r="F3" s="37"/>
      <c r="G3" s="38"/>
    </row>
    <row r="4" spans="1:11" ht="72" customHeight="1">
      <c r="A4" s="20">
        <v>1</v>
      </c>
      <c r="B4" s="17" t="s">
        <v>18</v>
      </c>
      <c r="C4" s="17"/>
      <c r="D4" s="18">
        <f>39.4*30.3*32.8</f>
        <v>39157.295999999995</v>
      </c>
      <c r="E4" s="17" t="s">
        <v>1</v>
      </c>
      <c r="F4" s="19">
        <v>68.8</v>
      </c>
      <c r="G4" s="22">
        <v>88.66</v>
      </c>
    </row>
    <row r="5" spans="1:11" ht="70.5" customHeight="1">
      <c r="A5" s="21">
        <v>2</v>
      </c>
      <c r="B5" s="5" t="s">
        <v>19</v>
      </c>
      <c r="C5" s="5"/>
      <c r="D5" s="6">
        <f>39.4*30.3*32.8</f>
        <v>39157.295999999995</v>
      </c>
      <c r="E5" s="5" t="s">
        <v>1</v>
      </c>
      <c r="F5" s="19">
        <v>68.8</v>
      </c>
      <c r="G5" s="22">
        <v>88.66</v>
      </c>
    </row>
    <row r="6" spans="1:11" ht="71.25" customHeight="1">
      <c r="A6" s="21">
        <v>3</v>
      </c>
      <c r="B6" s="5" t="s">
        <v>20</v>
      </c>
      <c r="C6" s="5"/>
      <c r="D6" s="6">
        <f>39.4*30.3*32.8</f>
        <v>39157.295999999995</v>
      </c>
      <c r="E6" s="5" t="s">
        <v>1</v>
      </c>
      <c r="F6" s="19">
        <v>68.8</v>
      </c>
      <c r="G6" s="22">
        <v>88.66</v>
      </c>
    </row>
    <row r="7" spans="1:11" ht="84.6" customHeight="1">
      <c r="A7" s="21">
        <v>4</v>
      </c>
      <c r="B7" s="5" t="s">
        <v>22</v>
      </c>
      <c r="C7" s="5"/>
      <c r="D7" s="6">
        <f>23*38.2*50.5</f>
        <v>44369.3</v>
      </c>
      <c r="E7" s="5" t="s">
        <v>2</v>
      </c>
      <c r="F7" s="7">
        <v>215.8</v>
      </c>
      <c r="G7" s="22">
        <v>280.5</v>
      </c>
    </row>
    <row r="8" spans="1:11" ht="86.45" customHeight="1">
      <c r="A8" s="21">
        <v>5</v>
      </c>
      <c r="B8" s="5" t="s">
        <v>25</v>
      </c>
      <c r="C8" s="5"/>
      <c r="D8" s="6">
        <f>23*38.2*50.5</f>
        <v>44369.3</v>
      </c>
      <c r="E8" s="5" t="s">
        <v>2</v>
      </c>
      <c r="F8" s="7">
        <v>215.8</v>
      </c>
      <c r="G8" s="22">
        <v>280.5</v>
      </c>
    </row>
    <row r="9" spans="1:11" ht="92.25" customHeight="1">
      <c r="A9" s="21">
        <v>6</v>
      </c>
      <c r="B9" s="5" t="s">
        <v>23</v>
      </c>
      <c r="C9" s="5"/>
      <c r="D9" s="6">
        <f>26*31*49.2</f>
        <v>39655.200000000004</v>
      </c>
      <c r="E9" s="5" t="s">
        <v>3</v>
      </c>
      <c r="F9" s="7">
        <v>340.6</v>
      </c>
      <c r="G9" s="22">
        <v>442.8</v>
      </c>
    </row>
    <row r="10" spans="1:11" ht="95.85" customHeight="1">
      <c r="A10" s="21">
        <v>7</v>
      </c>
      <c r="B10" s="5" t="s">
        <v>24</v>
      </c>
      <c r="C10" s="5"/>
      <c r="D10" s="6">
        <f>26*31*49.2</f>
        <v>39655.200000000004</v>
      </c>
      <c r="E10" s="5" t="s">
        <v>3</v>
      </c>
      <c r="F10" s="7">
        <v>340.6</v>
      </c>
      <c r="G10" s="22">
        <v>442.8</v>
      </c>
    </row>
    <row r="11" spans="1:11" ht="24.95" customHeight="1">
      <c r="A11" s="28" t="s">
        <v>10</v>
      </c>
      <c r="B11" s="29"/>
      <c r="C11" s="29"/>
      <c r="D11" s="29"/>
      <c r="E11" s="29"/>
      <c r="F11" s="29"/>
      <c r="G11" s="30"/>
    </row>
    <row r="12" spans="1:11" ht="84.2" customHeight="1">
      <c r="A12" s="21">
        <v>8</v>
      </c>
      <c r="B12" s="8" t="s">
        <v>28</v>
      </c>
      <c r="C12" s="5"/>
      <c r="D12" s="6">
        <f>30*23.1*46.3</f>
        <v>32085.899999999998</v>
      </c>
      <c r="E12" s="5" t="s">
        <v>4</v>
      </c>
      <c r="F12" s="7">
        <v>256.8</v>
      </c>
      <c r="G12" s="22">
        <v>333.8</v>
      </c>
    </row>
    <row r="13" spans="1:11" ht="84.75" customHeight="1">
      <c r="A13" s="21">
        <v>9</v>
      </c>
      <c r="B13" s="8" t="s">
        <v>27</v>
      </c>
      <c r="C13" s="5"/>
      <c r="D13" s="6">
        <f>30*23.1*46.3</f>
        <v>32085.899999999998</v>
      </c>
      <c r="E13" s="5" t="s">
        <v>4</v>
      </c>
      <c r="F13" s="7">
        <v>256.8</v>
      </c>
      <c r="G13" s="22">
        <v>333.8</v>
      </c>
    </row>
    <row r="14" spans="1:11" ht="83.25" customHeight="1">
      <c r="A14" s="21">
        <v>10</v>
      </c>
      <c r="B14" s="8" t="s">
        <v>26</v>
      </c>
      <c r="C14" s="5"/>
      <c r="D14" s="6">
        <f>30*23.1*46.3</f>
        <v>32085.899999999998</v>
      </c>
      <c r="E14" s="5" t="s">
        <v>4</v>
      </c>
      <c r="F14" s="7">
        <v>256.8</v>
      </c>
      <c r="G14" s="22">
        <v>333.8</v>
      </c>
    </row>
    <row r="15" spans="1:11" ht="24.95" customHeight="1">
      <c r="A15" s="28" t="s">
        <v>11</v>
      </c>
      <c r="B15" s="29"/>
      <c r="C15" s="29"/>
      <c r="D15" s="29"/>
      <c r="E15" s="29"/>
      <c r="F15" s="29"/>
      <c r="G15" s="30"/>
    </row>
    <row r="16" spans="1:11" ht="88.5" customHeight="1">
      <c r="A16" s="21">
        <v>11</v>
      </c>
      <c r="B16" s="8" t="s">
        <v>32</v>
      </c>
      <c r="C16" s="5"/>
      <c r="D16" s="6">
        <f>30*23.1*46.3</f>
        <v>32085.899999999998</v>
      </c>
      <c r="E16" s="5" t="s">
        <v>4</v>
      </c>
      <c r="F16" s="7">
        <v>145.19999999999999</v>
      </c>
      <c r="G16" s="22">
        <v>188.8</v>
      </c>
    </row>
    <row r="17" spans="1:7" ht="88.5" customHeight="1">
      <c r="A17" s="21">
        <v>12</v>
      </c>
      <c r="B17" s="8" t="s">
        <v>38</v>
      </c>
      <c r="C17" s="5"/>
      <c r="D17" s="6">
        <f>30*23.1*46.3</f>
        <v>32085.899999999998</v>
      </c>
      <c r="E17" s="5" t="s">
        <v>4</v>
      </c>
      <c r="F17" s="7">
        <v>145.19999999999999</v>
      </c>
      <c r="G17" s="22">
        <v>188.8</v>
      </c>
    </row>
    <row r="18" spans="1:7" s="2" customFormat="1" ht="20.25" customHeight="1">
      <c r="A18" s="39" t="s">
        <v>9</v>
      </c>
      <c r="B18" s="40"/>
      <c r="C18" s="40"/>
      <c r="D18" s="40"/>
      <c r="E18" s="40"/>
      <c r="F18" s="40"/>
      <c r="G18" s="41"/>
    </row>
    <row r="19" spans="1:7" ht="80.099999999999994" customHeight="1">
      <c r="A19" s="21">
        <v>13</v>
      </c>
      <c r="B19" s="9" t="s">
        <v>30</v>
      </c>
      <c r="C19" s="10"/>
      <c r="D19" s="6">
        <f>31*23*28</f>
        <v>19964</v>
      </c>
      <c r="E19" s="9" t="s">
        <v>14</v>
      </c>
      <c r="F19" s="7">
        <v>92.6</v>
      </c>
      <c r="G19" s="22">
        <v>120.4</v>
      </c>
    </row>
    <row r="20" spans="1:7" ht="79.5" customHeight="1">
      <c r="A20" s="21">
        <v>14</v>
      </c>
      <c r="B20" s="9" t="s">
        <v>29</v>
      </c>
      <c r="C20" s="10"/>
      <c r="D20" s="6">
        <f>31*23*28</f>
        <v>19964</v>
      </c>
      <c r="E20" s="9" t="s">
        <v>14</v>
      </c>
      <c r="F20" s="7">
        <v>92.6</v>
      </c>
      <c r="G20" s="22">
        <v>120.4</v>
      </c>
    </row>
    <row r="21" spans="1:7" ht="77.099999999999994" customHeight="1">
      <c r="A21" s="21">
        <v>15</v>
      </c>
      <c r="B21" s="9" t="s">
        <v>31</v>
      </c>
      <c r="C21" s="10"/>
      <c r="D21" s="6">
        <f>31*23*28</f>
        <v>19964</v>
      </c>
      <c r="E21" s="9" t="s">
        <v>14</v>
      </c>
      <c r="F21" s="7">
        <v>92.6</v>
      </c>
      <c r="G21" s="22">
        <v>120.4</v>
      </c>
    </row>
    <row r="22" spans="1:7" s="2" customFormat="1" ht="23.45" customHeight="1">
      <c r="A22" s="42" t="s">
        <v>12</v>
      </c>
      <c r="B22" s="43"/>
      <c r="C22" s="43"/>
      <c r="D22" s="43"/>
      <c r="E22" s="43"/>
      <c r="F22" s="43"/>
      <c r="G22" s="44"/>
    </row>
    <row r="23" spans="1:7" ht="74.45" customHeight="1">
      <c r="A23" s="21">
        <v>16</v>
      </c>
      <c r="B23" s="5" t="s">
        <v>39</v>
      </c>
      <c r="D23" s="6">
        <f>23.1*19*26.2</f>
        <v>11499.18</v>
      </c>
      <c r="E23" s="5" t="s">
        <v>6</v>
      </c>
      <c r="F23" s="7">
        <v>122.3</v>
      </c>
      <c r="G23" s="22">
        <v>158.9</v>
      </c>
    </row>
    <row r="24" spans="1:7" ht="72" customHeight="1">
      <c r="A24" s="21">
        <v>17</v>
      </c>
      <c r="B24" s="5" t="s">
        <v>40</v>
      </c>
      <c r="D24" s="6">
        <f>23.1*19*26.3</f>
        <v>11543.070000000002</v>
      </c>
      <c r="E24" s="5" t="s">
        <v>6</v>
      </c>
      <c r="F24" s="7">
        <v>122.3</v>
      </c>
      <c r="G24" s="22">
        <v>158.9</v>
      </c>
    </row>
    <row r="25" spans="1:7" ht="69.75" customHeight="1">
      <c r="A25" s="21">
        <v>18</v>
      </c>
      <c r="B25" s="5" t="s">
        <v>16</v>
      </c>
      <c r="D25" s="6">
        <f>23.1*19*26.4</f>
        <v>11586.960000000001</v>
      </c>
      <c r="E25" s="5" t="s">
        <v>6</v>
      </c>
      <c r="F25" s="7">
        <v>122.3</v>
      </c>
      <c r="G25" s="22">
        <v>158.9</v>
      </c>
    </row>
    <row r="26" spans="1:7" ht="68.25" customHeight="1">
      <c r="A26" s="21">
        <v>19</v>
      </c>
      <c r="B26" s="8" t="s">
        <v>41</v>
      </c>
      <c r="D26" s="6">
        <f>23.1*19*26.5</f>
        <v>11630.85</v>
      </c>
      <c r="E26" s="5" t="s">
        <v>6</v>
      </c>
      <c r="F26" s="7">
        <v>133.4</v>
      </c>
      <c r="G26" s="22">
        <v>173.4</v>
      </c>
    </row>
    <row r="27" spans="1:7" ht="64.5" customHeight="1">
      <c r="A27" s="21">
        <v>20</v>
      </c>
      <c r="B27" s="8" t="s">
        <v>42</v>
      </c>
      <c r="D27" s="6">
        <f>23.1*19*26.6</f>
        <v>11674.740000000002</v>
      </c>
      <c r="E27" s="5" t="s">
        <v>6</v>
      </c>
      <c r="F27" s="7">
        <v>133.4</v>
      </c>
      <c r="G27" s="22">
        <v>173.4</v>
      </c>
    </row>
    <row r="28" spans="1:7" s="2" customFormat="1" ht="27" customHeight="1">
      <c r="A28" s="45" t="s">
        <v>13</v>
      </c>
      <c r="B28" s="46"/>
      <c r="C28" s="46"/>
      <c r="D28" s="46"/>
      <c r="E28" s="46"/>
      <c r="F28" s="46"/>
      <c r="G28" s="47"/>
    </row>
    <row r="29" spans="1:7" ht="77.45" customHeight="1">
      <c r="A29" s="21">
        <v>21</v>
      </c>
      <c r="B29" s="8" t="s">
        <v>36</v>
      </c>
      <c r="C29" s="5"/>
      <c r="D29" s="6">
        <f>21.8*18.9*31.8</f>
        <v>13102.235999999999</v>
      </c>
      <c r="E29" s="5" t="s">
        <v>5</v>
      </c>
      <c r="F29" s="7">
        <v>110.7</v>
      </c>
      <c r="G29" s="22">
        <v>143.9</v>
      </c>
    </row>
    <row r="30" spans="1:7" ht="73.5" customHeight="1">
      <c r="A30" s="21">
        <v>22</v>
      </c>
      <c r="B30" s="8" t="s">
        <v>37</v>
      </c>
      <c r="C30" s="5"/>
      <c r="D30" s="6">
        <f>21.8*18.9*31.8</f>
        <v>13102.235999999999</v>
      </c>
      <c r="E30" s="5" t="s">
        <v>5</v>
      </c>
      <c r="F30" s="7">
        <v>110.7</v>
      </c>
      <c r="G30" s="22">
        <v>143.9</v>
      </c>
    </row>
    <row r="31" spans="1:7" ht="74.25" customHeight="1">
      <c r="A31" s="21">
        <v>23</v>
      </c>
      <c r="B31" s="8" t="s">
        <v>35</v>
      </c>
      <c r="D31" s="6">
        <f>21.8*18.9*31.8</f>
        <v>13102.235999999999</v>
      </c>
      <c r="E31" s="5" t="s">
        <v>5</v>
      </c>
      <c r="F31" s="7">
        <v>110.7</v>
      </c>
      <c r="G31" s="22">
        <v>143.9</v>
      </c>
    </row>
    <row r="32" spans="1:7" ht="21.75" customHeight="1">
      <c r="A32" s="25"/>
      <c r="B32" s="26"/>
      <c r="C32" s="26"/>
      <c r="D32" s="26"/>
      <c r="E32" s="26"/>
      <c r="F32" s="26"/>
      <c r="G32" s="27"/>
    </row>
  </sheetData>
  <mergeCells count="9">
    <mergeCell ref="A32:G32"/>
    <mergeCell ref="A11:G11"/>
    <mergeCell ref="A15:G15"/>
    <mergeCell ref="A1:C1"/>
    <mergeCell ref="E1:G1"/>
    <mergeCell ref="A3:G3"/>
    <mergeCell ref="A18:G18"/>
    <mergeCell ref="A22:G22"/>
    <mergeCell ref="A28:G28"/>
  </mergeCells>
  <pageMargins left="0.23622047244094491" right="0.23622047244094491" top="0.74803149606299213" bottom="0.74803149606299213" header="0.31496062992125984" footer="0.31496062992125984"/>
  <pageSetup paperSize="9" scale="7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RUB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2022-06-11T17:48:34Z</dcterms:modified>
</cp:coreProperties>
</file>