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8860" windowHeight="16110"/>
  </bookViews>
  <sheets>
    <sheet name="Предложение с расценками" sheetId="1" r:id="rId1"/>
  </sheets>
  <definedNames>
    <definedName name="_xlnm.Print_Titles" localSheetId="0">'Предложение с расценками'!$15:$15</definedName>
    <definedName name="Налоговая_ставка">'Предложение с расценками'!#REF!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F72" i="1"/>
  <c r="F71" i="1"/>
  <c r="F29" i="1" l="1"/>
  <c r="F2" i="1" l="1"/>
</calcChain>
</file>

<file path=xl/sharedStrings.xml><?xml version="1.0" encoding="utf-8"?>
<sst xmlns="http://schemas.openxmlformats.org/spreadsheetml/2006/main" count="91" uniqueCount="90">
  <si>
    <t>Адрес компании</t>
  </si>
  <si>
    <t>Предложение с расценками</t>
  </si>
  <si>
    <t>Имя клиента</t>
  </si>
  <si>
    <t>Примечания или особые инструкции</t>
  </si>
  <si>
    <t>Продавец</t>
  </si>
  <si>
    <t>Количество</t>
  </si>
  <si>
    <t>Заказ Число</t>
  </si>
  <si>
    <t>Описание</t>
  </si>
  <si>
    <t>Дата отгрузки</t>
  </si>
  <si>
    <t>Цена за единицу</t>
  </si>
  <si>
    <t>Дата</t>
  </si>
  <si>
    <t>Номер предложения с расценками</t>
  </si>
  <si>
    <t>Код клиента</t>
  </si>
  <si>
    <t>Срок действия предложения с расценками:</t>
  </si>
  <si>
    <t>Кем подготовлено</t>
  </si>
  <si>
    <t>Пункт отгрузки</t>
  </si>
  <si>
    <t>Облагается налогом?</t>
  </si>
  <si>
    <t>Да</t>
  </si>
  <si>
    <t>Условия</t>
  </si>
  <si>
    <t>Оплата при получении счета</t>
  </si>
  <si>
    <t>Сумма</t>
  </si>
  <si>
    <t>ип самохин</t>
  </si>
  <si>
    <t>помидор</t>
  </si>
  <si>
    <t>алексей</t>
  </si>
  <si>
    <t>оурец короткий</t>
  </si>
  <si>
    <t xml:space="preserve">перец болгарский </t>
  </si>
  <si>
    <t>зелень укропа</t>
  </si>
  <si>
    <t xml:space="preserve">зелень петрушки </t>
  </si>
  <si>
    <t>новосибирск</t>
  </si>
  <si>
    <t>ип самохин а.д.</t>
  </si>
  <si>
    <t xml:space="preserve">почта amoxinlex11@gmail.com </t>
  </si>
  <si>
    <t xml:space="preserve">пекинская капуста </t>
  </si>
  <si>
    <t>лист салата</t>
  </si>
  <si>
    <t>кинза</t>
  </si>
  <si>
    <t>мята</t>
  </si>
  <si>
    <t>рукола</t>
  </si>
  <si>
    <t>черри</t>
  </si>
  <si>
    <t>лайм</t>
  </si>
  <si>
    <t>имбирь</t>
  </si>
  <si>
    <t>1800 4кг</t>
  </si>
  <si>
    <t xml:space="preserve">кабачки </t>
  </si>
  <si>
    <t xml:space="preserve">банан </t>
  </si>
  <si>
    <t>2000 19кг</t>
  </si>
  <si>
    <t xml:space="preserve">клубника свежая </t>
  </si>
  <si>
    <t xml:space="preserve">перец чили </t>
  </si>
  <si>
    <t xml:space="preserve">лук порей </t>
  </si>
  <si>
    <t xml:space="preserve">яблоко </t>
  </si>
  <si>
    <t xml:space="preserve">апельсин </t>
  </si>
  <si>
    <t>груша</t>
  </si>
  <si>
    <t xml:space="preserve">лимон </t>
  </si>
  <si>
    <t xml:space="preserve">цветная капуста </t>
  </si>
  <si>
    <t xml:space="preserve">работаем без ндс </t>
  </si>
  <si>
    <t xml:space="preserve">капуста </t>
  </si>
  <si>
    <t xml:space="preserve">картофель свежий </t>
  </si>
  <si>
    <t xml:space="preserve">лук зеленый </t>
  </si>
  <si>
    <t xml:space="preserve">лук репа </t>
  </si>
  <si>
    <t xml:space="preserve">морковь </t>
  </si>
  <si>
    <t>чеснок</t>
  </si>
  <si>
    <t xml:space="preserve">арбуз </t>
  </si>
  <si>
    <t xml:space="preserve">дыня </t>
  </si>
  <si>
    <t>абрикос</t>
  </si>
  <si>
    <t>персик</t>
  </si>
  <si>
    <t xml:space="preserve">черешня </t>
  </si>
  <si>
    <t>ягода  малина ежевика</t>
  </si>
  <si>
    <t>компот (сухофрукты )</t>
  </si>
  <si>
    <t>курага</t>
  </si>
  <si>
    <t>шиповник</t>
  </si>
  <si>
    <t>чернослив</t>
  </si>
  <si>
    <t>работаем с ндс</t>
  </si>
  <si>
    <t>алексей   89529412833    89237770000</t>
  </si>
  <si>
    <t>фисташка</t>
  </si>
  <si>
    <t>кешю</t>
  </si>
  <si>
    <t>наличный и безналичный расчет</t>
  </si>
  <si>
    <t>наличный расчет -10%</t>
  </si>
  <si>
    <t>фундук</t>
  </si>
  <si>
    <t xml:space="preserve">курага </t>
  </si>
  <si>
    <t>миндаль</t>
  </si>
  <si>
    <t>ореховая смесь</t>
  </si>
  <si>
    <t xml:space="preserve">арахис </t>
  </si>
  <si>
    <t>тыквенные семечки</t>
  </si>
  <si>
    <t xml:space="preserve">грецкий орех целый </t>
  </si>
  <si>
    <t xml:space="preserve">грецкий орех очищенный </t>
  </si>
  <si>
    <t>манго суш</t>
  </si>
  <si>
    <t xml:space="preserve">цукаты </t>
  </si>
  <si>
    <t>финики 500гр</t>
  </si>
  <si>
    <t>изюм черн</t>
  </si>
  <si>
    <t xml:space="preserve">кедровый орех </t>
  </si>
  <si>
    <t xml:space="preserve">кедровый орех цельн </t>
  </si>
  <si>
    <t xml:space="preserve">пикан </t>
  </si>
  <si>
    <t>ЕСЛИ НЕ УВИДЕЛИ ЖЕЛАЕМЫЙ ТОВАР ЗВОНИТЕ ВСЕ ОРГАНИЗУЕМ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</si>
</sst>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_(* #,##0_);_(* \(#,##0\);_(* &quot;-&quot;_);_(@_)"/>
    <numFmt numFmtId="165" formatCode="_-* #,##0.00\ &quot;lei&quot;_-;\-* #,##0.00\ &quot;lei&quot;_-;_-* &quot;-&quot;??\ &quot;lei&quot;_-;_-@_-"/>
    <numFmt numFmtId="166" formatCode="_-* #,##0\ &quot;lei&quot;_-;\-* #,##0\ &quot;lei&quot;_-;_-* &quot;-&quot;\ &quot;lei&quot;_-;_-@_-"/>
    <numFmt numFmtId="167" formatCode="#,##0_ ;\-#,##0\ "/>
  </numFmts>
  <fonts count="26" x14ac:knownFonts="1">
    <font>
      <sz val="11"/>
      <color theme="1"/>
      <name val="Calibri"/>
      <family val="2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b/>
      <sz val="11"/>
      <color theme="5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2"/>
      <color theme="5"/>
      <name val="Franklin Gothic Book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b/>
      <sz val="11"/>
      <color theme="0"/>
      <name val="Calibri"/>
      <family val="2"/>
    </font>
    <font>
      <sz val="18"/>
      <color theme="3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FF0000"/>
      <name val="Calibri"/>
      <family val="2"/>
    </font>
    <font>
      <b/>
      <sz val="11"/>
      <color rgb="FFFA7D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sz val="11"/>
      <color rgb="FF9C5700"/>
      <name val="Calibri"/>
      <family val="2"/>
    </font>
    <font>
      <sz val="11"/>
      <color rgb="FFFA7D00"/>
      <name val="Calibri"/>
      <family val="2"/>
    </font>
    <font>
      <sz val="10"/>
      <color theme="1"/>
      <name val="Franklin Gothic Book"/>
      <scheme val="minor"/>
    </font>
    <font>
      <sz val="10"/>
      <name val="Franklin Gothic Book"/>
      <family val="2"/>
      <charset val="204"/>
      <scheme val="minor"/>
    </font>
    <font>
      <sz val="10"/>
      <color theme="1"/>
      <name val="Franklin Gothic Book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21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18" fillId="6" borderId="4" applyNumberFormat="0" applyAlignment="0" applyProtection="0"/>
    <xf numFmtId="0" fontId="22" fillId="0" borderId="6" applyNumberFormat="0" applyFill="0" applyAlignment="0" applyProtection="0"/>
    <xf numFmtId="0" fontId="9" fillId="7" borderId="7" applyNumberFormat="0" applyAlignment="0" applyProtection="0"/>
    <xf numFmtId="0" fontId="17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14" fontId="2" fillId="0" borderId="0" xfId="0" applyNumberFormat="1" applyFont="1" applyAlignment="1">
      <alignment horizontal="left" vertical="center" indent="1"/>
    </xf>
    <xf numFmtId="167" fontId="2" fillId="0" borderId="0" xfId="1" applyFont="1" applyAlignment="1">
      <alignment horizontal="center" vertical="center"/>
    </xf>
    <xf numFmtId="44" fontId="2" fillId="0" borderId="0" xfId="0" applyNumberFormat="1" applyFont="1" applyAlignment="1">
      <alignment horizontal="left" vertical="center" wrapText="1" indent="1"/>
    </xf>
    <xf numFmtId="44" fontId="2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0" fontId="1" fillId="0" borderId="0" xfId="0" applyFont="1" applyAlignment="1">
      <alignment horizontal="left" indent="1"/>
    </xf>
    <xf numFmtId="0" fontId="1" fillId="0" borderId="0" xfId="0" applyFont="1"/>
    <xf numFmtId="44" fontId="1" fillId="0" borderId="0" xfId="0" applyNumberFormat="1" applyFont="1" applyAlignment="1">
      <alignment horizontal="center" vertical="center" wrapText="1"/>
    </xf>
    <xf numFmtId="167" fontId="23" fillId="0" borderId="0" xfId="1" applyFont="1" applyAlignment="1">
      <alignment horizontal="center" vertical="center"/>
    </xf>
    <xf numFmtId="0" fontId="23" fillId="0" borderId="0" xfId="0" applyFont="1" applyAlignment="1">
      <alignment horizontal="left" vertical="center" wrapText="1" indent="1"/>
    </xf>
    <xf numFmtId="44" fontId="23" fillId="0" borderId="0" xfId="0" applyNumberFormat="1" applyFont="1" applyAlignment="1">
      <alignment horizontal="left" vertical="center" wrapText="1" indent="1"/>
    </xf>
    <xf numFmtId="44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center" wrapText="1" indent="1"/>
    </xf>
    <xf numFmtId="167" fontId="25" fillId="0" borderId="0" xfId="1" applyFont="1" applyAlignment="1">
      <alignment horizontal="center" vertical="center"/>
    </xf>
    <xf numFmtId="44" fontId="25" fillId="0" borderId="0" xfId="0" applyNumberFormat="1" applyFont="1" applyAlignment="1">
      <alignment horizontal="left" vertical="center" wrapText="1" indent="1"/>
    </xf>
    <xf numFmtId="44" fontId="2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</cellXfs>
  <cellStyles count="47">
    <cellStyle name="20% — акцент1" xfId="24" builtinId="30" customBuiltin="1"/>
    <cellStyle name="20% — акцент2" xfId="28" builtinId="34" customBuiltin="1"/>
    <cellStyle name="20% — акцент3" xfId="32" builtinId="38" customBuiltin="1"/>
    <cellStyle name="20% — акцент4" xfId="36" builtinId="42" customBuiltin="1"/>
    <cellStyle name="20% — акцент5" xfId="40" builtinId="46" customBuiltin="1"/>
    <cellStyle name="20% — акцент6" xfId="44" builtinId="50" customBuiltin="1"/>
    <cellStyle name="40% — акцент1" xfId="25" builtinId="31" customBuiltin="1"/>
    <cellStyle name="40% — акцент2" xfId="29" builtinId="35" customBuiltin="1"/>
    <cellStyle name="40% — акцент3" xfId="33" builtinId="39" customBuiltin="1"/>
    <cellStyle name="40% — акцент4" xfId="37" builtinId="43" customBuiltin="1"/>
    <cellStyle name="40% — акцент5" xfId="41" builtinId="47" customBuiltin="1"/>
    <cellStyle name="40% — акцент6" xfId="45" builtinId="51" customBuiltin="1"/>
    <cellStyle name="60% — акцент1" xfId="26" builtinId="32" customBuiltin="1"/>
    <cellStyle name="60% — акцент2" xfId="30" builtinId="36" customBuiltin="1"/>
    <cellStyle name="60% — акцент3" xfId="34" builtinId="40" customBuiltin="1"/>
    <cellStyle name="60% — акцент4" xfId="38" builtinId="44" customBuiltin="1"/>
    <cellStyle name="60% — акцент5" xfId="42" builtinId="48" customBuiltin="1"/>
    <cellStyle name="60% —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-* #,##0.00\ &quot;₽&quot;_-;\-* #,##0.00\ &quot;₽&quot;_-;_-* &quot;-&quot;??\ &quot;₽&quot;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-* #,##0.00\ &quot;₽&quot;_-;\-* #,##0.00\ &quot;₽&quot;_-;_-* &quot;-&quot;??\ &quot;₽&quot;_-;_-@_-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9" formatCode="dd/mm/yyyy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Бизнес-таблица" pivot="0" count="3">
      <tableStyleElement type="wholeTable" dxfId="21"/>
      <tableStyleElement type="headerRow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152400</xdr:rowOff>
    </xdr:from>
    <xdr:to>
      <xdr:col>6</xdr:col>
      <xdr:colOff>28575</xdr:colOff>
      <xdr:row>1</xdr:row>
      <xdr:rowOff>2688</xdr:rowOff>
    </xdr:to>
    <xdr:pic>
      <xdr:nvPicPr>
        <xdr:cNvPr id="3" name="Рисунок 2" descr="Абстрактный баннер" title="Banner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52400"/>
          <a:ext cx="10029826" cy="1298088"/>
        </a:xfrm>
        <a:prstGeom prst="rect">
          <a:avLst/>
        </a:prstGeom>
      </xdr:spPr>
    </xdr:pic>
    <xdr:clientData/>
  </xdr:twoCellAnchor>
  <xdr:twoCellAnchor>
    <xdr:from>
      <xdr:col>2</xdr:col>
      <xdr:colOff>4029076</xdr:colOff>
      <xdr:row>0</xdr:row>
      <xdr:rowOff>285750</xdr:rowOff>
    </xdr:from>
    <xdr:to>
      <xdr:col>5</xdr:col>
      <xdr:colOff>1628776</xdr:colOff>
      <xdr:row>0</xdr:row>
      <xdr:rowOff>1371600</xdr:rowOff>
    </xdr:to>
    <xdr:sp macro="" textlink="">
      <xdr:nvSpPr>
        <xdr:cNvPr id="2" name="ТекстовоеПоле 1" descr="Предложение с расценками" title="Tit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76826" y="285750"/>
          <a:ext cx="491490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0"/>
          <a:r>
            <a:rPr lang="ru" sz="2800">
              <a:solidFill>
                <a:schemeClr val="accent4"/>
              </a:solidFill>
              <a:latin typeface="Calibri" panose="020F0502020204030204" pitchFamily="34" charset="0"/>
            </a:rPr>
            <a:t>Предложение с расценками</a:t>
          </a:r>
        </a:p>
      </xdr:txBody>
    </xdr:sp>
    <xdr:clientData/>
  </xdr:twoCellAnchor>
  <xdr:twoCellAnchor>
    <xdr:from>
      <xdr:col>0</xdr:col>
      <xdr:colOff>114299</xdr:colOff>
      <xdr:row>0</xdr:row>
      <xdr:rowOff>542925</xdr:rowOff>
    </xdr:from>
    <xdr:to>
      <xdr:col>2</xdr:col>
      <xdr:colOff>1762124</xdr:colOff>
      <xdr:row>1</xdr:row>
      <xdr:rowOff>0</xdr:rowOff>
    </xdr:to>
    <xdr:sp macro="" textlink="">
      <xdr:nvSpPr>
        <xdr:cNvPr id="8" name="ТекстовоеПоле 2" descr="Название и слоган компании" title="Titl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4299" y="542925"/>
          <a:ext cx="269557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ru" sz="1800" baseline="0">
              <a:solidFill>
                <a:schemeClr val="bg1"/>
              </a:solidFill>
              <a:latin typeface="+mj-lt"/>
            </a:rPr>
            <a:t>ип Самохин А.Д.</a:t>
          </a:r>
        </a:p>
        <a:p>
          <a:pPr algn="l" rtl="0"/>
          <a:r>
            <a:rPr lang="ru" sz="1000" baseline="0">
              <a:solidFill>
                <a:schemeClr val="bg1"/>
              </a:solidFill>
              <a:latin typeface="+mn-lt"/>
            </a:rPr>
            <a:t>только свежие и дешевые фрукты и овощи для наших любимых горожан и селян </a:t>
          </a:r>
          <a:endParaRPr lang="en-US" sz="1000">
            <a:solidFill>
              <a:schemeClr val="bg1"/>
            </a:solidFill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_продавца" displayName="Таблица_продавца" ref="B12:F13" totalsRowShown="0" headerRowDxfId="18" dataDxfId="17">
  <tableColumns count="5">
    <tableColumn id="1" name="Продавец" dataDxfId="16"/>
    <tableColumn id="2" name="Заказ Число" dataDxfId="15"/>
    <tableColumn id="3" name="Дата отгрузки" dataDxfId="14"/>
    <tableColumn id="4" name="Пункт отгрузки" dataDxfId="13"/>
    <tableColumn id="5" name="Условия" dataDxfId="12"/>
  </tableColumns>
  <tableStyleInfo name="Бизнес-таблица" showFirstColumn="0" showLastColumn="0" showRowStripes="1" showColumnStripes="0"/>
</table>
</file>

<file path=xl/tables/table2.xml><?xml version="1.0" encoding="utf-8"?>
<table xmlns="http://schemas.openxmlformats.org/spreadsheetml/2006/main" id="3" name="Таблица_позиций" displayName="Таблица_позиций" ref="B14:F73" headerRowDxfId="11" dataDxfId="10">
  <tableColumns count="5">
    <tableColumn id="1" name="Количество" totalsRowLabel="Итог" dataDxfId="9" totalsRowDxfId="8" dataCellStyle="Финансовый"/>
    <tableColumn id="2" name="Описание" dataDxfId="7" totalsRowDxfId="6"/>
    <tableColumn id="3" name="Цена за единицу" dataDxfId="5" totalsRowDxfId="4"/>
    <tableColumn id="4" name="Облагается налогом?" dataDxfId="3" totalsRowDxfId="2"/>
    <tableColumn id="5" name="Сумма" totalsRowFunction="count" dataDxfId="1" totalsRowDxfId="0">
      <calculatedColumnFormula>IFERROR(IF(OR(Таблица_позиций[[#This Row],[Количество]]="",Таблица_позиций[[#This Row],[Цена за единицу]]=""),"",Таблица_позиций[[#This Row],[Количество]]*Таблица_позиций[[#This Row],[Цена за единицу]]),"")</calculatedColumnFormula>
    </tableColumn>
  </tableColumns>
  <tableStyleInfo name="Бизнес-таблица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73"/>
  <sheetViews>
    <sheetView showGridLines="0" tabSelected="1" topLeftCell="A14" zoomScaleNormal="100" workbookViewId="0">
      <selection activeCell="D43" sqref="D43"/>
    </sheetView>
  </sheetViews>
  <sheetFormatPr defaultColWidth="8.7109375" defaultRowHeight="26.1" customHeight="1" x14ac:dyDescent="0.25"/>
  <cols>
    <col min="1" max="1" width="1.7109375" style="1" customWidth="1"/>
    <col min="2" max="2" width="14" style="1" customWidth="1"/>
    <col min="3" max="3" width="60.140625" style="1" customWidth="1"/>
    <col min="4" max="4" width="23.140625" style="1" customWidth="1"/>
    <col min="5" max="5" width="26" style="1" customWidth="1"/>
    <col min="6" max="6" width="26.7109375" style="1" customWidth="1"/>
    <col min="7" max="7" width="1.7109375" style="1" customWidth="1"/>
    <col min="8" max="16384" width="8.7109375" style="1"/>
  </cols>
  <sheetData>
    <row r="1" spans="2:6" ht="114" customHeight="1" x14ac:dyDescent="0.25"/>
    <row r="2" spans="2:6" ht="30" customHeight="1" x14ac:dyDescent="0.3">
      <c r="B2" s="11" t="s">
        <v>0</v>
      </c>
      <c r="E2" s="13" t="s">
        <v>10</v>
      </c>
      <c r="F2" s="8">
        <f ca="1">TODAY()</f>
        <v>44793</v>
      </c>
    </row>
    <row r="3" spans="2:6" s="4" customFormat="1" ht="15.95" customHeight="1" x14ac:dyDescent="0.3">
      <c r="B3" s="16" t="s">
        <v>28</v>
      </c>
      <c r="E3" s="13" t="s">
        <v>11</v>
      </c>
      <c r="F3" s="7">
        <v>1</v>
      </c>
    </row>
    <row r="4" spans="2:6" s="4" customFormat="1" ht="15.95" customHeight="1" x14ac:dyDescent="0.3">
      <c r="B4" s="3"/>
      <c r="E4" s="13" t="s">
        <v>12</v>
      </c>
      <c r="F4" s="7"/>
    </row>
    <row r="5" spans="2:6" ht="30" customHeight="1" x14ac:dyDescent="0.3">
      <c r="B5" s="11" t="s">
        <v>1</v>
      </c>
      <c r="E5" s="14"/>
    </row>
    <row r="6" spans="2:6" ht="15.95" customHeight="1" x14ac:dyDescent="0.3">
      <c r="B6" s="7" t="s">
        <v>2</v>
      </c>
      <c r="C6" s="23" t="s">
        <v>69</v>
      </c>
      <c r="E6" s="13" t="s">
        <v>13</v>
      </c>
      <c r="F6" s="8">
        <v>44749</v>
      </c>
    </row>
    <row r="7" spans="2:6" ht="15.95" customHeight="1" x14ac:dyDescent="0.3">
      <c r="B7" s="7"/>
      <c r="C7" s="23" t="s">
        <v>29</v>
      </c>
      <c r="E7" s="13" t="s">
        <v>14</v>
      </c>
      <c r="F7" s="22" t="s">
        <v>23</v>
      </c>
    </row>
    <row r="8" spans="2:6" ht="15.95" customHeight="1" x14ac:dyDescent="0.25">
      <c r="B8" s="7"/>
      <c r="C8" s="23" t="s">
        <v>28</v>
      </c>
      <c r="E8" s="14"/>
    </row>
    <row r="9" spans="2:6" ht="15.95" customHeight="1" x14ac:dyDescent="0.25">
      <c r="B9" s="7"/>
    </row>
    <row r="10" spans="2:6" ht="30" customHeight="1" x14ac:dyDescent="0.3">
      <c r="B10" s="12" t="s">
        <v>3</v>
      </c>
    </row>
    <row r="11" spans="2:6" s="2" customFormat="1" ht="30" customHeight="1" x14ac:dyDescent="0.25">
      <c r="B11" s="34" t="s">
        <v>30</v>
      </c>
      <c r="C11" s="35"/>
      <c r="D11" s="35"/>
      <c r="E11" s="35"/>
      <c r="F11" s="35"/>
    </row>
    <row r="12" spans="2:6" s="3" customFormat="1" ht="31.5" customHeight="1" x14ac:dyDescent="0.25">
      <c r="B12" s="9" t="s">
        <v>4</v>
      </c>
      <c r="C12" s="9" t="s">
        <v>6</v>
      </c>
      <c r="D12" s="9" t="s">
        <v>8</v>
      </c>
      <c r="E12" s="9" t="s">
        <v>15</v>
      </c>
      <c r="F12" s="9" t="s">
        <v>18</v>
      </c>
    </row>
    <row r="13" spans="2:6" s="3" customFormat="1" ht="26.1" customHeight="1" x14ac:dyDescent="0.25">
      <c r="B13" s="16" t="s">
        <v>21</v>
      </c>
      <c r="D13" s="17"/>
      <c r="F13" s="16" t="s">
        <v>19</v>
      </c>
    </row>
    <row r="14" spans="2:6" ht="26.1" customHeight="1" x14ac:dyDescent="0.25">
      <c r="B14" s="10" t="s">
        <v>5</v>
      </c>
      <c r="C14" s="21" t="s">
        <v>7</v>
      </c>
      <c r="D14" s="10" t="s">
        <v>9</v>
      </c>
      <c r="E14" s="10" t="s">
        <v>16</v>
      </c>
      <c r="F14" s="10" t="s">
        <v>20</v>
      </c>
    </row>
    <row r="15" spans="2:6" s="6" customFormat="1" ht="31.5" customHeight="1" x14ac:dyDescent="0.25">
      <c r="B15" s="18">
        <v>1</v>
      </c>
      <c r="C15" s="15" t="s">
        <v>22</v>
      </c>
      <c r="D15" s="19">
        <v>55</v>
      </c>
      <c r="E15" s="6" t="s">
        <v>17</v>
      </c>
      <c r="F15" s="24" t="s">
        <v>51</v>
      </c>
    </row>
    <row r="16" spans="2:6" s="5" customFormat="1" ht="26.1" customHeight="1" x14ac:dyDescent="0.25">
      <c r="B16" s="18">
        <v>2</v>
      </c>
      <c r="C16" s="15" t="s">
        <v>24</v>
      </c>
      <c r="D16" s="19">
        <v>50</v>
      </c>
      <c r="E16" s="6"/>
      <c r="F16" s="24" t="s">
        <v>68</v>
      </c>
    </row>
    <row r="17" spans="2:6" s="5" customFormat="1" ht="26.1" customHeight="1" x14ac:dyDescent="0.25">
      <c r="B17" s="18">
        <v>3</v>
      </c>
      <c r="C17" s="15" t="s">
        <v>25</v>
      </c>
      <c r="D17" s="19">
        <v>180</v>
      </c>
      <c r="E17" s="6"/>
      <c r="F17" s="24" t="s">
        <v>72</v>
      </c>
    </row>
    <row r="18" spans="2:6" s="5" customFormat="1" ht="26.1" customHeight="1" x14ac:dyDescent="0.25">
      <c r="B18" s="18">
        <v>4</v>
      </c>
      <c r="C18" s="15" t="s">
        <v>26</v>
      </c>
      <c r="D18" s="19">
        <v>130</v>
      </c>
      <c r="E18" s="6"/>
      <c r="F18" s="24" t="s">
        <v>73</v>
      </c>
    </row>
    <row r="19" spans="2:6" s="5" customFormat="1" ht="26.1" customHeight="1" x14ac:dyDescent="0.25">
      <c r="B19" s="18">
        <v>5</v>
      </c>
      <c r="C19" s="15" t="s">
        <v>27</v>
      </c>
      <c r="D19" s="19">
        <v>150</v>
      </c>
      <c r="E19" s="6"/>
      <c r="F19" s="20"/>
    </row>
    <row r="20" spans="2:6" s="5" customFormat="1" ht="26.1" customHeight="1" x14ac:dyDescent="0.25">
      <c r="B20" s="25">
        <v>6</v>
      </c>
      <c r="C20" s="26" t="s">
        <v>31</v>
      </c>
      <c r="D20" s="27">
        <v>50</v>
      </c>
      <c r="E20" s="26"/>
      <c r="F20" s="28"/>
    </row>
    <row r="21" spans="2:6" ht="26.1" customHeight="1" x14ac:dyDescent="0.25">
      <c r="B21" s="25">
        <v>7</v>
      </c>
      <c r="C21" s="26" t="s">
        <v>32</v>
      </c>
      <c r="D21" s="27">
        <v>150</v>
      </c>
      <c r="E21" s="26"/>
      <c r="F21" s="28"/>
    </row>
    <row r="22" spans="2:6" s="4" customFormat="1" ht="26.1" customHeight="1" x14ac:dyDescent="0.25">
      <c r="B22" s="25">
        <v>8</v>
      </c>
      <c r="C22" s="26" t="s">
        <v>33</v>
      </c>
      <c r="D22" s="27">
        <v>250</v>
      </c>
      <c r="E22" s="26"/>
      <c r="F22" s="28"/>
    </row>
    <row r="23" spans="2:6" s="4" customFormat="1" ht="26.1" customHeight="1" x14ac:dyDescent="0.25">
      <c r="B23" s="25">
        <v>9</v>
      </c>
      <c r="C23" s="26" t="s">
        <v>34</v>
      </c>
      <c r="D23" s="27">
        <v>800</v>
      </c>
      <c r="E23" s="26"/>
      <c r="F23" s="28"/>
    </row>
    <row r="24" spans="2:6" s="4" customFormat="1" ht="26.1" customHeight="1" x14ac:dyDescent="0.25">
      <c r="B24" s="25">
        <v>10</v>
      </c>
      <c r="C24" s="26" t="s">
        <v>35</v>
      </c>
      <c r="D24" s="27">
        <v>300</v>
      </c>
      <c r="E24" s="26"/>
      <c r="F24" s="28"/>
    </row>
    <row r="25" spans="2:6" s="4" customFormat="1" ht="26.1" customHeight="1" x14ac:dyDescent="0.25">
      <c r="B25" s="25">
        <v>11</v>
      </c>
      <c r="C25" s="26" t="s">
        <v>36</v>
      </c>
      <c r="D25" s="27">
        <v>100</v>
      </c>
      <c r="E25" s="26"/>
      <c r="F25" s="28"/>
    </row>
    <row r="26" spans="2:6" s="4" customFormat="1" ht="31.5" customHeight="1" x14ac:dyDescent="0.25">
      <c r="B26" s="25">
        <v>12</v>
      </c>
      <c r="C26" s="26" t="s">
        <v>37</v>
      </c>
      <c r="D26" s="27" t="s">
        <v>39</v>
      </c>
      <c r="E26" s="26"/>
      <c r="F26" s="28"/>
    </row>
    <row r="27" spans="2:6" s="4" customFormat="1" ht="26.1" customHeight="1" x14ac:dyDescent="0.25">
      <c r="B27" s="25">
        <v>13</v>
      </c>
      <c r="C27" s="26" t="s">
        <v>38</v>
      </c>
      <c r="D27" s="27">
        <v>250</v>
      </c>
      <c r="E27" s="26"/>
      <c r="F27" s="28"/>
    </row>
    <row r="28" spans="2:6" s="4" customFormat="1" ht="26.1" customHeight="1" x14ac:dyDescent="0.25">
      <c r="B28" s="25">
        <v>14</v>
      </c>
      <c r="C28" s="26" t="s">
        <v>40</v>
      </c>
      <c r="D28" s="27">
        <v>50</v>
      </c>
      <c r="E28" s="26"/>
      <c r="F28" s="28"/>
    </row>
    <row r="29" spans="2:6" s="4" customFormat="1" ht="26.1" customHeight="1" x14ac:dyDescent="0.25">
      <c r="B29" s="25">
        <v>15</v>
      </c>
      <c r="C29" s="26" t="s">
        <v>41</v>
      </c>
      <c r="D29" s="27" t="s">
        <v>42</v>
      </c>
      <c r="E29" s="26"/>
      <c r="F29" s="28" t="str">
        <f>IFERROR(IF(OR(Таблица_позиций[[#This Row],[Количество]]="",Таблица_позиций[[#This Row],[Цена за единицу]]=""),"",Таблица_позиций[[#This Row],[Количество]]*Таблица_позиций[[#This Row],[Цена за единицу]]),"")</f>
        <v/>
      </c>
    </row>
    <row r="30" spans="2:6" s="4" customFormat="1" ht="26.1" customHeight="1" x14ac:dyDescent="0.25">
      <c r="B30" s="25">
        <v>16</v>
      </c>
      <c r="C30" s="26" t="s">
        <v>43</v>
      </c>
      <c r="D30" s="27">
        <v>250</v>
      </c>
      <c r="E30" s="26"/>
      <c r="F30" s="28"/>
    </row>
    <row r="31" spans="2:6" ht="26.1" customHeight="1" x14ac:dyDescent="0.25">
      <c r="B31" s="25">
        <v>17</v>
      </c>
      <c r="C31" s="26" t="s">
        <v>44</v>
      </c>
      <c r="D31" s="27">
        <v>400</v>
      </c>
      <c r="E31" s="26"/>
      <c r="F31" s="28"/>
    </row>
    <row r="32" spans="2:6" ht="26.1" customHeight="1" x14ac:dyDescent="0.25">
      <c r="B32" s="25">
        <v>18</v>
      </c>
      <c r="C32" s="26" t="s">
        <v>45</v>
      </c>
      <c r="D32" s="27">
        <v>1000</v>
      </c>
      <c r="E32" s="26"/>
      <c r="F32" s="28"/>
    </row>
    <row r="33" spans="2:6" ht="26.1" customHeight="1" x14ac:dyDescent="0.25">
      <c r="B33" s="25">
        <v>19</v>
      </c>
      <c r="C33" s="26" t="s">
        <v>46</v>
      </c>
      <c r="D33" s="27">
        <v>100</v>
      </c>
      <c r="E33" s="26"/>
      <c r="F33" s="28"/>
    </row>
    <row r="34" spans="2:6" ht="26.1" customHeight="1" x14ac:dyDescent="0.25">
      <c r="B34" s="25">
        <v>20</v>
      </c>
      <c r="C34" s="26" t="s">
        <v>47</v>
      </c>
      <c r="D34" s="27">
        <v>110</v>
      </c>
      <c r="E34" s="26"/>
      <c r="F34" s="28"/>
    </row>
    <row r="35" spans="2:6" ht="26.1" customHeight="1" x14ac:dyDescent="0.25">
      <c r="B35" s="25">
        <v>21</v>
      </c>
      <c r="C35" s="26" t="s">
        <v>48</v>
      </c>
      <c r="D35" s="27">
        <v>150</v>
      </c>
      <c r="E35" s="26"/>
      <c r="F35" s="28"/>
    </row>
    <row r="36" spans="2:6" ht="26.1" customHeight="1" x14ac:dyDescent="0.25">
      <c r="B36" s="25">
        <v>22</v>
      </c>
      <c r="C36" s="26" t="s">
        <v>49</v>
      </c>
      <c r="D36" s="27">
        <v>180</v>
      </c>
      <c r="E36" s="26"/>
      <c r="F36" s="28"/>
    </row>
    <row r="37" spans="2:6" ht="26.1" customHeight="1" x14ac:dyDescent="0.25">
      <c r="B37" s="25">
        <v>23</v>
      </c>
      <c r="C37" s="26" t="s">
        <v>50</v>
      </c>
      <c r="D37" s="27">
        <v>65</v>
      </c>
      <c r="E37" s="26"/>
      <c r="F37" s="28"/>
    </row>
    <row r="38" spans="2:6" ht="26.1" customHeight="1" x14ac:dyDescent="0.25">
      <c r="B38" s="25">
        <v>24</v>
      </c>
      <c r="C38" s="26" t="s">
        <v>52</v>
      </c>
      <c r="D38" s="27">
        <v>28</v>
      </c>
      <c r="E38" s="26"/>
      <c r="F38" s="28"/>
    </row>
    <row r="39" spans="2:6" ht="26.1" customHeight="1" x14ac:dyDescent="0.25">
      <c r="B39" s="25">
        <v>26</v>
      </c>
      <c r="C39" s="26" t="s">
        <v>53</v>
      </c>
      <c r="D39" s="27">
        <v>28</v>
      </c>
      <c r="E39" s="26"/>
      <c r="F39" s="28"/>
    </row>
    <row r="40" spans="2:6" ht="26.1" customHeight="1" x14ac:dyDescent="0.25">
      <c r="B40" s="25">
        <v>27</v>
      </c>
      <c r="C40" s="26" t="s">
        <v>54</v>
      </c>
      <c r="D40" s="32">
        <v>180</v>
      </c>
      <c r="E40" s="26"/>
      <c r="F40" s="28"/>
    </row>
    <row r="41" spans="2:6" ht="26.1" customHeight="1" x14ac:dyDescent="0.25">
      <c r="B41" s="25">
        <v>28</v>
      </c>
      <c r="C41" s="26" t="s">
        <v>55</v>
      </c>
      <c r="D41" s="27">
        <v>28</v>
      </c>
      <c r="E41" s="26"/>
      <c r="F41" s="28"/>
    </row>
    <row r="42" spans="2:6" ht="26.1" customHeight="1" x14ac:dyDescent="0.25">
      <c r="B42" s="25">
        <v>29</v>
      </c>
      <c r="C42" s="26" t="s">
        <v>56</v>
      </c>
      <c r="D42" s="27">
        <v>30</v>
      </c>
      <c r="E42" s="26"/>
      <c r="F42" s="28"/>
    </row>
    <row r="43" spans="2:6" ht="26.1" customHeight="1" x14ac:dyDescent="0.25">
      <c r="B43" s="25">
        <v>30</v>
      </c>
      <c r="C43" s="26" t="s">
        <v>57</v>
      </c>
      <c r="D43" s="27">
        <v>160</v>
      </c>
      <c r="E43" s="26"/>
      <c r="F43" s="28"/>
    </row>
    <row r="44" spans="2:6" ht="26.1" customHeight="1" x14ac:dyDescent="0.25">
      <c r="B44" s="25">
        <v>31</v>
      </c>
      <c r="C44" s="26" t="s">
        <v>58</v>
      </c>
      <c r="D44" s="27">
        <v>35</v>
      </c>
      <c r="E44" s="26"/>
      <c r="F44" s="28"/>
    </row>
    <row r="45" spans="2:6" ht="26.1" customHeight="1" x14ac:dyDescent="0.25">
      <c r="B45" s="25">
        <v>32</v>
      </c>
      <c r="C45" s="26" t="s">
        <v>59</v>
      </c>
      <c r="D45" s="27">
        <v>50</v>
      </c>
      <c r="E45" s="26"/>
      <c r="F45" s="28"/>
    </row>
    <row r="46" spans="2:6" ht="26.1" customHeight="1" x14ac:dyDescent="0.25">
      <c r="B46" s="25">
        <v>33</v>
      </c>
      <c r="C46" s="26" t="s">
        <v>60</v>
      </c>
      <c r="D46" s="27">
        <v>100</v>
      </c>
      <c r="E46" s="26"/>
      <c r="F46" s="28"/>
    </row>
    <row r="47" spans="2:6" ht="26.1" customHeight="1" x14ac:dyDescent="0.25">
      <c r="B47" s="25">
        <v>34</v>
      </c>
      <c r="C47" s="26" t="s">
        <v>61</v>
      </c>
      <c r="D47" s="27">
        <v>200</v>
      </c>
      <c r="E47" s="26"/>
      <c r="F47" s="28"/>
    </row>
    <row r="48" spans="2:6" ht="26.1" customHeight="1" x14ac:dyDescent="0.25">
      <c r="B48" s="25">
        <v>35</v>
      </c>
      <c r="C48" s="26" t="s">
        <v>62</v>
      </c>
      <c r="D48" s="27">
        <v>200</v>
      </c>
      <c r="E48" s="26"/>
      <c r="F48" s="28"/>
    </row>
    <row r="49" spans="2:6" ht="26.1" customHeight="1" x14ac:dyDescent="0.25">
      <c r="B49" s="25">
        <v>36</v>
      </c>
      <c r="C49" s="26" t="s">
        <v>63</v>
      </c>
      <c r="D49" s="27">
        <v>300</v>
      </c>
      <c r="E49" s="26"/>
      <c r="F49" s="28"/>
    </row>
    <row r="50" spans="2:6" ht="26.1" customHeight="1" x14ac:dyDescent="0.25">
      <c r="B50" s="25">
        <v>37</v>
      </c>
      <c r="C50" s="26" t="s">
        <v>64</v>
      </c>
      <c r="D50" s="27">
        <v>130</v>
      </c>
      <c r="E50" s="26"/>
      <c r="F50" s="28"/>
    </row>
    <row r="51" spans="2:6" ht="26.1" customHeight="1" x14ac:dyDescent="0.25">
      <c r="B51" s="25">
        <v>38</v>
      </c>
      <c r="C51" s="26" t="s">
        <v>65</v>
      </c>
      <c r="D51" s="27">
        <v>480</v>
      </c>
      <c r="E51" s="26"/>
      <c r="F51" s="28"/>
    </row>
    <row r="52" spans="2:6" ht="26.1" customHeight="1" x14ac:dyDescent="0.25">
      <c r="B52" s="25">
        <v>39</v>
      </c>
      <c r="C52" s="26" t="s">
        <v>66</v>
      </c>
      <c r="D52" s="27">
        <v>250</v>
      </c>
      <c r="E52" s="26"/>
      <c r="F52" s="28"/>
    </row>
    <row r="53" spans="2:6" ht="26.1" customHeight="1" x14ac:dyDescent="0.25">
      <c r="B53" s="25">
        <v>40</v>
      </c>
      <c r="C53" s="26" t="s">
        <v>67</v>
      </c>
      <c r="D53" s="27">
        <v>220</v>
      </c>
      <c r="E53" s="26"/>
      <c r="F53" s="28"/>
    </row>
    <row r="54" spans="2:6" ht="26.1" customHeight="1" x14ac:dyDescent="0.25">
      <c r="B54" s="25">
        <v>41</v>
      </c>
      <c r="C54" s="26" t="s">
        <v>70</v>
      </c>
      <c r="D54" s="27">
        <v>930</v>
      </c>
      <c r="E54" s="26"/>
      <c r="F54" s="28"/>
    </row>
    <row r="55" spans="2:6" ht="26.1" customHeight="1" x14ac:dyDescent="0.25">
      <c r="B55" s="25">
        <v>42</v>
      </c>
      <c r="C55" s="29" t="s">
        <v>71</v>
      </c>
      <c r="D55" s="27">
        <v>740</v>
      </c>
      <c r="E55" s="26"/>
      <c r="F55" s="28"/>
    </row>
    <row r="56" spans="2:6" ht="26.1" customHeight="1" x14ac:dyDescent="0.25">
      <c r="B56" s="25">
        <v>43</v>
      </c>
      <c r="C56" s="30" t="s">
        <v>74</v>
      </c>
      <c r="D56" s="27">
        <v>630</v>
      </c>
      <c r="E56" s="26"/>
      <c r="F56" s="28"/>
    </row>
    <row r="57" spans="2:6" ht="26.1" customHeight="1" x14ac:dyDescent="0.25">
      <c r="B57" s="25">
        <v>44</v>
      </c>
      <c r="C57" s="30" t="s">
        <v>75</v>
      </c>
      <c r="D57" s="27">
        <v>580</v>
      </c>
      <c r="E57" s="26"/>
      <c r="F57" s="28"/>
    </row>
    <row r="58" spans="2:6" ht="26.1" customHeight="1" x14ac:dyDescent="0.25">
      <c r="B58" s="25">
        <v>45</v>
      </c>
      <c r="C58" s="30" t="s">
        <v>76</v>
      </c>
      <c r="D58" s="27">
        <v>690</v>
      </c>
      <c r="E58" s="26"/>
      <c r="F58" s="28"/>
    </row>
    <row r="59" spans="2:6" ht="26.1" customHeight="1" x14ac:dyDescent="0.25">
      <c r="B59" s="31">
        <v>46</v>
      </c>
      <c r="C59" s="30" t="s">
        <v>77</v>
      </c>
      <c r="D59" s="32">
        <v>700</v>
      </c>
      <c r="E59" s="30"/>
      <c r="F59" s="33"/>
    </row>
    <row r="60" spans="2:6" ht="26.1" customHeight="1" x14ac:dyDescent="0.25">
      <c r="B60" s="31">
        <v>47</v>
      </c>
      <c r="C60" s="30" t="s">
        <v>78</v>
      </c>
      <c r="D60" s="32">
        <v>190</v>
      </c>
      <c r="E60" s="30"/>
      <c r="F60" s="33"/>
    </row>
    <row r="61" spans="2:6" ht="26.1" customHeight="1" x14ac:dyDescent="0.25">
      <c r="B61" s="31">
        <v>48</v>
      </c>
      <c r="C61" s="30" t="s">
        <v>79</v>
      </c>
      <c r="D61" s="32">
        <v>580</v>
      </c>
      <c r="E61" s="30"/>
      <c r="F61" s="33"/>
    </row>
    <row r="62" spans="2:6" ht="26.1" customHeight="1" x14ac:dyDescent="0.25">
      <c r="B62" s="31">
        <v>49</v>
      </c>
      <c r="C62" s="30" t="s">
        <v>80</v>
      </c>
      <c r="D62" s="32">
        <v>270</v>
      </c>
      <c r="E62" s="30"/>
      <c r="F62" s="33"/>
    </row>
    <row r="63" spans="2:6" ht="26.1" customHeight="1" x14ac:dyDescent="0.25">
      <c r="B63" s="31">
        <v>50</v>
      </c>
      <c r="C63" s="30" t="s">
        <v>81</v>
      </c>
      <c r="D63" s="32">
        <v>630</v>
      </c>
      <c r="E63" s="30"/>
      <c r="F63" s="33"/>
    </row>
    <row r="64" spans="2:6" ht="26.1" customHeight="1" x14ac:dyDescent="0.25">
      <c r="B64" s="31">
        <v>51</v>
      </c>
      <c r="C64" s="30" t="s">
        <v>82</v>
      </c>
      <c r="D64" s="32">
        <v>320</v>
      </c>
      <c r="E64" s="30"/>
      <c r="F64" s="33"/>
    </row>
    <row r="65" spans="2:6" ht="26.1" customHeight="1" x14ac:dyDescent="0.25">
      <c r="B65" s="31">
        <v>52</v>
      </c>
      <c r="C65" s="30" t="s">
        <v>83</v>
      </c>
      <c r="D65" s="32">
        <v>410</v>
      </c>
      <c r="E65" s="30"/>
      <c r="F65" s="33"/>
    </row>
    <row r="66" spans="2:6" ht="26.1" customHeight="1" x14ac:dyDescent="0.25">
      <c r="B66" s="31">
        <v>53</v>
      </c>
      <c r="C66" s="30" t="s">
        <v>84</v>
      </c>
      <c r="D66" s="32">
        <v>160</v>
      </c>
      <c r="E66" s="30"/>
      <c r="F66" s="33"/>
    </row>
    <row r="67" spans="2:6" ht="26.1" customHeight="1" x14ac:dyDescent="0.25">
      <c r="B67" s="31">
        <v>54</v>
      </c>
      <c r="C67" s="30" t="s">
        <v>85</v>
      </c>
      <c r="D67" s="32">
        <v>220</v>
      </c>
      <c r="E67" s="30"/>
      <c r="F67" s="33"/>
    </row>
    <row r="68" spans="2:6" ht="26.1" customHeight="1" x14ac:dyDescent="0.25">
      <c r="B68" s="31">
        <v>55</v>
      </c>
      <c r="C68" s="30" t="s">
        <v>86</v>
      </c>
      <c r="D68" s="32">
        <v>530</v>
      </c>
      <c r="E68" s="30"/>
      <c r="F68" s="33"/>
    </row>
    <row r="69" spans="2:6" ht="26.1" customHeight="1" x14ac:dyDescent="0.25">
      <c r="B69" s="31">
        <v>56</v>
      </c>
      <c r="C69" s="30" t="s">
        <v>87</v>
      </c>
      <c r="D69" s="32">
        <v>220</v>
      </c>
      <c r="E69" s="30"/>
      <c r="F69" s="33"/>
    </row>
    <row r="70" spans="2:6" ht="26.1" customHeight="1" x14ac:dyDescent="0.25">
      <c r="B70" s="31">
        <v>57</v>
      </c>
      <c r="C70" s="30" t="s">
        <v>88</v>
      </c>
      <c r="D70" s="32">
        <v>910</v>
      </c>
      <c r="E70" s="30"/>
      <c r="F70" s="33"/>
    </row>
    <row r="71" spans="2:6" ht="26.1" customHeight="1" x14ac:dyDescent="0.25">
      <c r="B71" s="31">
        <v>58</v>
      </c>
      <c r="C71" s="30" t="s">
        <v>89</v>
      </c>
      <c r="D71" s="32"/>
      <c r="E71" s="30"/>
      <c r="F71" s="33" t="str">
        <f>IFERROR(IF(OR(Таблица_позиций[[#This Row],[Количество]]="",Таблица_позиций[[#This Row],[Цена за единицу]]=""),"",Таблица_позиций[[#This Row],[Количество]]*Таблица_позиций[[#This Row],[Цена за единицу]]),"")</f>
        <v/>
      </c>
    </row>
    <row r="72" spans="2:6" ht="26.1" customHeight="1" x14ac:dyDescent="0.25">
      <c r="B72" s="31">
        <v>59</v>
      </c>
      <c r="C72" s="30"/>
      <c r="D72" s="32"/>
      <c r="E72" s="30"/>
      <c r="F72" s="33" t="str">
        <f>IFERROR(IF(OR(Таблица_позиций[[#This Row],[Количество]]="",Таблица_позиций[[#This Row],[Цена за единицу]]=""),"",Таблица_позиций[[#This Row],[Количество]]*Таблица_позиций[[#This Row],[Цена за единицу]]),"")</f>
        <v/>
      </c>
    </row>
    <row r="73" spans="2:6" ht="26.1" customHeight="1" x14ac:dyDescent="0.25">
      <c r="B73" s="31">
        <v>60</v>
      </c>
      <c r="C73" s="30"/>
      <c r="D73" s="32"/>
      <c r="E73" s="30"/>
      <c r="F73" s="33" t="str">
        <f>IFERROR(IF(OR(Таблица_позиций[[#This Row],[Количество]]="",Таблица_позиций[[#This Row],[Цена за единицу]]=""),"",Таблица_позиций[[#This Row],[Количество]]*Таблица_позиций[[#This Row],[Цена за единицу]]),"")</f>
        <v/>
      </c>
    </row>
  </sheetData>
  <mergeCells count="1">
    <mergeCell ref="B11:F11"/>
  </mergeCells>
  <dataValidations count="24">
    <dataValidation type="list" allowBlank="1" showInputMessage="1" showErrorMessage="1" sqref="E15:E73">
      <formula1>"Да, Нет"</formula1>
    </dataValidation>
    <dataValidation allowBlank="1" showInputMessage="1" showErrorMessage="1" promptTitle="Шаблон предложения с расценками" prompt="_x000a_Составьте на этом листе предложение с расценками и расчетом налогов. Укажите сведения о компании, клиенте, предложении, доставке и продукте. Общая сумма выплаты рассчитывается автоматически." sqref="A1"/>
    <dataValidation allowBlank="1" showInputMessage="1" showErrorMessage="1" prompt="Введите в этой ячейке код клиента." sqref="F4"/>
    <dataValidation allowBlank="1" showInputMessage="1" showErrorMessage="1" prompt="Введите в этой ячейке номер предложения." sqref="F3"/>
    <dataValidation allowBlank="1" showInputMessage="1" showErrorMessage="1" prompt="Введите в этой ячейке дату предложения." sqref="F2"/>
    <dataValidation allowBlank="1" showInputMessage="1" showErrorMessage="1" prompt="Введите в этой ячейке почтовый адрес компании." sqref="B3"/>
    <dataValidation allowBlank="1" showInputMessage="1" showErrorMessage="1" prompt="Введите в этой ячейке телефон и контактные данные." sqref="B4"/>
    <dataValidation allowBlank="1" showInputMessage="1" showErrorMessage="1" prompt="Введите в этой ячейке дату завершения предложения." sqref="F6"/>
    <dataValidation allowBlank="1" showInputMessage="1" showErrorMessage="1" prompt="Введите в этой ячейке имя лица, подготовившего предложение." sqref="F7"/>
    <dataValidation allowBlank="1" showInputMessage="1" showErrorMessage="1" prompt="Введите в этой ячейке имя клиента." sqref="B6"/>
    <dataValidation allowBlank="1" showInputMessage="1" showErrorMessage="1" prompt="Введите в этой ячейке название компании клиента." sqref="B7"/>
    <dataValidation allowBlank="1" showInputMessage="1" showErrorMessage="1" prompt="Введите в этой ячейке адрес компании клиента." sqref="B8"/>
    <dataValidation allowBlank="1" showInputMessage="1" showErrorMessage="1" prompt="Введите в этой ячейке контактные данные клиента." sqref="B9"/>
    <dataValidation allowBlank="1" showInputMessage="1" showErrorMessage="1" prompt="Введите в этой ячейке примечания или особые инструкции." sqref="B11:E11"/>
    <dataValidation allowBlank="1" showInputMessage="1" showErrorMessage="1" prompt="Введите имя продавца в ячейке ниже." sqref="B12"/>
    <dataValidation allowBlank="1" showInputMessage="1" showErrorMessage="1" prompt="Введите дату отправки в ячейке ниже." sqref="D12"/>
    <dataValidation allowBlank="1" showInputMessage="1" showErrorMessage="1" prompt="Введите номер заказа на покупку в ячейке ниже." sqref="C12"/>
    <dataValidation allowBlank="1" showInputMessage="1" showErrorMessage="1" prompt="Введите условия предложения в ячейке ниже." sqref="F12"/>
    <dataValidation allowBlank="1" showInputMessage="1" showErrorMessage="1" prompt="Введите пункт отгрузки в ячейке ниже." sqref="E12"/>
    <dataValidation allowBlank="1" showInputMessage="1" showErrorMessage="1" prompt="Введите описание в этом столбце." sqref="C14"/>
    <dataValidation allowBlank="1" showInputMessage="1" showErrorMessage="1" prompt="Введите количество в этом столбце." sqref="B14"/>
    <dataValidation allowBlank="1" showInputMessage="1" showErrorMessage="1" prompt="Введите в этом столбце &quot;Да&quot; для позиций, облагаемых налогом." sqref="E14"/>
    <dataValidation allowBlank="1" showInputMessage="1" showErrorMessage="1" prompt="Сумма автоматически рассчитывается в столбце под этим заголовком, а промежуточный итог — в конце таблицы." sqref="F14"/>
    <dataValidation allowBlank="1" showInputMessage="1" showErrorMessage="1" prompt="Введите в этом столбце цену единицы товара." sqref="D14"/>
  </dataValidations>
  <printOptions horizontalCentered="1"/>
  <pageMargins left="0.25" right="0.25" top="0.2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21DFDB-9131-4336-BB9A-5B7FFEA41F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B3B314-6F37-4B5B-91DC-91848E4E7F4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fb0879af-3eba-417a-a55a-ffe6dcd6ca77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6dc4bcd6-49db-4c07-9060-8acfc67cef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71255C-6284-478A-B532-189CCBCEB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Предложение с расценками</vt:lpstr>
      <vt:lpstr>'Предложение с расценками'!Заголовки_для_печати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2018-08-22T05:04:47Z</dcterms:created>
  <dcterms:modified xsi:type="dcterms:W3CDTF">2022-08-20T07:56:23Z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