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ov\YandexDisk\Документы\Аналитика\Разное\BUTA ASSOS\КП, каталог, прайс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9" i="1" l="1"/>
  <c r="K19" i="1" s="1"/>
  <c r="M19" i="1" s="1"/>
  <c r="I16" i="1"/>
  <c r="K16" i="1" s="1"/>
  <c r="M16" i="1" s="1"/>
  <c r="F16" i="1"/>
  <c r="I15" i="1"/>
  <c r="K15" i="1" s="1"/>
  <c r="M15" i="1" s="1"/>
  <c r="F15" i="1"/>
  <c r="I13" i="1"/>
  <c r="K13" i="1" s="1"/>
  <c r="M13" i="1" s="1"/>
  <c r="F13" i="1"/>
  <c r="I12" i="1"/>
  <c r="K12" i="1" s="1"/>
  <c r="M12" i="1" s="1"/>
  <c r="F12" i="1"/>
</calcChain>
</file>

<file path=xl/sharedStrings.xml><?xml version="1.0" encoding="utf-8"?>
<sst xmlns="http://schemas.openxmlformats.org/spreadsheetml/2006/main" count="28" uniqueCount="20">
  <si>
    <t>Оливковое масло</t>
  </si>
  <si>
    <t>Тип упаковки</t>
  </si>
  <si>
    <t>Объем (мл)</t>
  </si>
  <si>
    <t>кол-во штук в коробке</t>
  </si>
  <si>
    <t>коробок на палета</t>
  </si>
  <si>
    <t>бутылок/банок на палете</t>
  </si>
  <si>
    <t>Цена со склада для дистрибъютора за шт., USD</t>
  </si>
  <si>
    <t>%</t>
  </si>
  <si>
    <t xml:space="preserve">Рекомендованная цена опт. за шт., USD </t>
  </si>
  <si>
    <t xml:space="preserve">Рекомендованная цена в сеть / HoReCa за шт., USD </t>
  </si>
  <si>
    <t>Рекомендованная цена на полке за шт., USD</t>
  </si>
  <si>
    <t>Оливковое масло Premium с лечебным эффектом из оливок раннего урожая</t>
  </si>
  <si>
    <t xml:space="preserve"> BUTA ASSOS EXTRA VIRGIN OLIVE OIL PREMIUM</t>
  </si>
  <si>
    <t xml:space="preserve"> BUTA ASSOS</t>
  </si>
  <si>
    <t>ст. бутылка</t>
  </si>
  <si>
    <t xml:space="preserve"> BUTA ASSOS EXTRA VIRGIN OLIVE OIL PREMIUM ORGANIC </t>
  </si>
  <si>
    <t xml:space="preserve"> BUTA ASSOS EXTRA VIRGIN OLIVE OIL </t>
  </si>
  <si>
    <t>Оливковое масло  EXTRA VIRGIN 5 л.</t>
  </si>
  <si>
    <t>прямоуг. жест. банка</t>
  </si>
  <si>
    <t>Поставка масла в жестяных банках другого объёма 0,5, 1, 2, 3, 10, 18 литров - под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</si>
</sst>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9"/>
      <name val="Calibri"/>
    </font>
    <font>
      <b/>
      <sz val="9"/>
      <color indexed="2"/>
      <name val="Calibri"/>
    </font>
    <font>
      <b/>
      <sz val="9"/>
      <name val="Calibri"/>
    </font>
    <font>
      <b/>
      <sz val="12"/>
      <color indexed="4"/>
      <name val="Calibri"/>
    </font>
    <font>
      <b/>
      <sz val="11"/>
      <color indexed="4"/>
      <name val="Calibri"/>
    </font>
    <font>
      <b/>
      <sz val="11"/>
      <name val="Calibri"/>
    </font>
    <font>
      <sz val="11"/>
      <name val="Calibri"/>
    </font>
    <font>
      <sz val="11"/>
      <color indexed="2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9" fontId="3" fillId="2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wrapText="1"/>
    </xf>
    <xf numFmtId="9" fontId="2" fillId="4" borderId="1" xfId="0" applyNumberFormat="1" applyFont="1" applyFill="1" applyBorder="1" applyAlignment="1">
      <alignment wrapText="1"/>
    </xf>
    <xf numFmtId="2" fontId="2" fillId="4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/>
    <xf numFmtId="1" fontId="8" fillId="5" borderId="1" xfId="0" applyNumberFormat="1" applyFont="1" applyFill="1" applyBorder="1"/>
    <xf numFmtId="2" fontId="9" fillId="5" borderId="1" xfId="0" applyNumberFormat="1" applyFont="1" applyFill="1" applyBorder="1"/>
    <xf numFmtId="9" fontId="9" fillId="5" borderId="1" xfId="0" applyNumberFormat="1" applyFont="1" applyFill="1" applyBorder="1"/>
    <xf numFmtId="2" fontId="8" fillId="5" borderId="1" xfId="0" applyNumberFormat="1" applyFont="1" applyFill="1" applyBorder="1"/>
    <xf numFmtId="9" fontId="8" fillId="5" borderId="1" xfId="0" applyNumberFormat="1" applyFont="1" applyFill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2" fontId="7" fillId="6" borderId="4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0</xdr:row>
      <xdr:rowOff>95249</xdr:rowOff>
    </xdr:from>
    <xdr:to>
      <xdr:col>8</xdr:col>
      <xdr:colOff>39072</xdr:colOff>
      <xdr:row>7</xdr:row>
      <xdr:rowOff>9836</xdr:rowOff>
    </xdr:to>
    <xdr:pic>
      <xdr:nvPicPr>
        <xdr:cNvPr id="4" name="Picture 2" descr="Macintosh HD:Users:iMac:Desktop:Buta Assos logo.jpg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914649" y="95249"/>
          <a:ext cx="2506047" cy="1181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0"/>
  <sheetViews>
    <sheetView tabSelected="1" workbookViewId="0">
      <selection activeCell="F22" sqref="F22"/>
    </sheetView>
  </sheetViews>
  <sheetFormatPr defaultRowHeight="15" x14ac:dyDescent="0.25"/>
  <cols>
    <col min="1" max="1" width="35.140625" bestFit="1" customWidth="1"/>
    <col min="2" max="2" width="20.42578125" bestFit="1" customWidth="1"/>
    <col min="3" max="3" width="9.28515625" bestFit="1" customWidth="1"/>
    <col min="4" max="4" width="7.5703125" customWidth="1"/>
    <col min="6" max="6" width="8" bestFit="1" customWidth="1"/>
    <col min="7" max="7" width="15.140625" bestFit="1" customWidth="1"/>
    <col min="8" max="8" width="5.140625" bestFit="1" customWidth="1"/>
    <col min="9" max="9" width="11.85546875" bestFit="1" customWidth="1"/>
    <col min="10" max="10" width="4.85546875" customWidth="1"/>
    <col min="11" max="11" width="15.5703125" bestFit="1" customWidth="1"/>
    <col min="12" max="12" width="4.85546875" bestFit="1" customWidth="1"/>
    <col min="13" max="13" width="17.28515625" bestFit="1" customWidth="1"/>
  </cols>
  <sheetData>
    <row r="3" spans="1:13" x14ac:dyDescent="0.25">
      <c r="B3" s="1"/>
    </row>
    <row r="6" spans="1:13" x14ac:dyDescent="0.25">
      <c r="M6" s="2">
        <v>44802</v>
      </c>
    </row>
    <row r="9" spans="1:13" ht="52.5" customHeight="1" x14ac:dyDescent="0.25">
      <c r="A9" s="3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5" t="s">
        <v>6</v>
      </c>
      <c r="H9" s="6" t="s">
        <v>7</v>
      </c>
      <c r="I9" s="7" t="s">
        <v>8</v>
      </c>
      <c r="J9" s="8" t="s">
        <v>7</v>
      </c>
      <c r="K9" s="7" t="s">
        <v>9</v>
      </c>
      <c r="L9" s="9" t="s">
        <v>7</v>
      </c>
      <c r="M9" s="7" t="s">
        <v>10</v>
      </c>
    </row>
    <row r="10" spans="1:13" ht="15.75" x14ac:dyDescent="0.25">
      <c r="A10" s="17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x14ac:dyDescent="0.25">
      <c r="A11" s="20" t="s">
        <v>12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x14ac:dyDescent="0.25">
      <c r="A12" s="10" t="s">
        <v>13</v>
      </c>
      <c r="B12" s="11" t="s">
        <v>14</v>
      </c>
      <c r="C12" s="11">
        <v>250</v>
      </c>
      <c r="D12" s="11">
        <v>12</v>
      </c>
      <c r="E12" s="11">
        <v>100</v>
      </c>
      <c r="F12" s="11">
        <f t="shared" ref="F12:F16" si="0">D12*E12</f>
        <v>1200</v>
      </c>
      <c r="G12" s="12">
        <v>7.94</v>
      </c>
      <c r="H12" s="13">
        <v>0.2</v>
      </c>
      <c r="I12" s="14">
        <f t="shared" ref="I12:I19" si="1">G12+G12*H12</f>
        <v>9.5280000000000005</v>
      </c>
      <c r="J12" s="15">
        <v>0.15</v>
      </c>
      <c r="K12" s="14">
        <f t="shared" ref="K12:K19" si="2">I12+I12*J12</f>
        <v>10.9572</v>
      </c>
      <c r="L12" s="15">
        <v>0.3</v>
      </c>
      <c r="M12" s="14">
        <f t="shared" ref="M12:M19" si="3">K12+K12*L12</f>
        <v>14.24436</v>
      </c>
    </row>
    <row r="13" spans="1:13" x14ac:dyDescent="0.25">
      <c r="A13" s="10" t="s">
        <v>13</v>
      </c>
      <c r="B13" s="11" t="s">
        <v>14</v>
      </c>
      <c r="C13" s="11">
        <v>500</v>
      </c>
      <c r="D13" s="11">
        <v>6</v>
      </c>
      <c r="E13" s="11">
        <v>150</v>
      </c>
      <c r="F13" s="11">
        <f t="shared" si="0"/>
        <v>900</v>
      </c>
      <c r="G13" s="12">
        <v>13.02</v>
      </c>
      <c r="H13" s="13">
        <v>0.2</v>
      </c>
      <c r="I13" s="14">
        <f t="shared" si="1"/>
        <v>15.623999999999999</v>
      </c>
      <c r="J13" s="15">
        <v>0.15</v>
      </c>
      <c r="K13" s="14">
        <f t="shared" si="2"/>
        <v>17.967599999999997</v>
      </c>
      <c r="L13" s="15">
        <v>0.3</v>
      </c>
      <c r="M13" s="14">
        <f t="shared" si="3"/>
        <v>23.357879999999994</v>
      </c>
    </row>
    <row r="14" spans="1:13" x14ac:dyDescent="0.25">
      <c r="A14" s="20" t="s">
        <v>15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1:13" x14ac:dyDescent="0.25">
      <c r="A15" s="10" t="s">
        <v>13</v>
      </c>
      <c r="B15" s="11" t="s">
        <v>14</v>
      </c>
      <c r="C15" s="11">
        <v>250</v>
      </c>
      <c r="D15" s="11">
        <v>12</v>
      </c>
      <c r="E15" s="11">
        <v>100</v>
      </c>
      <c r="F15" s="11">
        <f t="shared" si="0"/>
        <v>1200</v>
      </c>
      <c r="G15" s="12">
        <v>8.59</v>
      </c>
      <c r="H15" s="13">
        <v>0.2</v>
      </c>
      <c r="I15" s="14">
        <f t="shared" si="1"/>
        <v>10.308</v>
      </c>
      <c r="J15" s="15">
        <v>0.15</v>
      </c>
      <c r="K15" s="14">
        <f t="shared" si="2"/>
        <v>11.854200000000001</v>
      </c>
      <c r="L15" s="15">
        <v>0.3</v>
      </c>
      <c r="M15" s="14">
        <f t="shared" si="3"/>
        <v>15.41046</v>
      </c>
    </row>
    <row r="16" spans="1:13" x14ac:dyDescent="0.25">
      <c r="A16" s="10" t="s">
        <v>13</v>
      </c>
      <c r="B16" s="11" t="s">
        <v>14</v>
      </c>
      <c r="C16" s="11">
        <v>500</v>
      </c>
      <c r="D16" s="11">
        <v>6</v>
      </c>
      <c r="E16" s="11">
        <v>150</v>
      </c>
      <c r="F16" s="11">
        <f t="shared" si="0"/>
        <v>900</v>
      </c>
      <c r="G16" s="12">
        <v>14.07</v>
      </c>
      <c r="H16" s="13">
        <v>0.2</v>
      </c>
      <c r="I16" s="14">
        <f t="shared" si="1"/>
        <v>16.884</v>
      </c>
      <c r="J16" s="15">
        <v>0.15</v>
      </c>
      <c r="K16" s="14">
        <f t="shared" si="2"/>
        <v>19.416599999999999</v>
      </c>
      <c r="L16" s="15">
        <v>0.3</v>
      </c>
      <c r="M16" s="14">
        <f t="shared" si="3"/>
        <v>25.241579999999999</v>
      </c>
    </row>
    <row r="17" spans="1:26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</row>
    <row r="18" spans="1:26" ht="15.75" x14ac:dyDescent="0.25">
      <c r="A18" s="17" t="s">
        <v>16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10" t="s">
        <v>17</v>
      </c>
      <c r="B19" s="11" t="s">
        <v>18</v>
      </c>
      <c r="C19" s="11">
        <v>5000</v>
      </c>
      <c r="D19" s="11"/>
      <c r="E19" s="11"/>
      <c r="F19" s="11">
        <v>248</v>
      </c>
      <c r="G19" s="12">
        <v>54.15</v>
      </c>
      <c r="H19" s="13">
        <v>0.2</v>
      </c>
      <c r="I19" s="14">
        <f t="shared" si="1"/>
        <v>64.98</v>
      </c>
      <c r="J19" s="15">
        <v>0.15</v>
      </c>
      <c r="K19" s="14">
        <f t="shared" si="2"/>
        <v>74.727000000000004</v>
      </c>
      <c r="L19" s="15">
        <v>0.3</v>
      </c>
      <c r="M19" s="14">
        <f t="shared" si="3"/>
        <v>97.145099999999999</v>
      </c>
    </row>
    <row r="20" spans="1:26" x14ac:dyDescent="0.25">
      <c r="A20" t="s">
        <v>19</v>
      </c>
    </row>
  </sheetData>
  <mergeCells count="5">
    <mergeCell ref="A10:M10"/>
    <mergeCell ref="A11:M11"/>
    <mergeCell ref="A14:M14"/>
    <mergeCell ref="A17:M17"/>
    <mergeCell ref="A18:M18"/>
  </mergeCells>
  <pageMargins left="0.7" right="0.7" top="0.75" bottom="0.75" header="0.3" footer="0.3"/>
  <pageSetup paperSize="9" firstPageNumber="214748364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Романов Игорь</cp:lastModifiedBy>
  <cp:revision>11</cp:revision>
  <dcterms:created xsi:type="dcterms:W3CDTF">2006-09-16T00:00:00Z</dcterms:created>
  <dcterms:modified xsi:type="dcterms:W3CDTF">2022-08-29T09:04:43Z</dcterms:modified>
</cp:coreProperties>
</file>