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Комм.предлож." sheetId="2" r:id="rId1"/>
    <sheet name="Бланк заказа" sheetId="7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7" l="1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H3" i="7"/>
  <c r="H39" i="7" s="1"/>
  <c r="E3" i="7"/>
  <c r="E39" i="7" s="1"/>
  <c r="E13" i="2"/>
  <c r="D13" i="2"/>
  <c r="E12" i="2"/>
  <c r="D12" i="2"/>
  <c r="E11" i="2"/>
  <c r="D11" i="2"/>
  <c r="H40" i="7" l="1"/>
</calcChain>
</file>

<file path=xl/sharedStrings.xml><?xml version="1.0" encoding="utf-8"?>
<sst xmlns="http://schemas.openxmlformats.org/spreadsheetml/2006/main" count="68" uniqueCount="61">
  <si>
    <t xml:space="preserve"> </t>
  </si>
  <si>
    <t>12 шт пластин в пачке (Динамик/мультифрукт)/  144 шт в кор.</t>
  </si>
  <si>
    <t>6 шт пластин в пачке (Динамик/Мультифрукт)/ 288 шт в кор.</t>
  </si>
  <si>
    <t>7 шт пластин в пачке (Динамик/Мультифрукт)/  288 шт в кор.</t>
  </si>
  <si>
    <t xml:space="preserve">7 шт пластин в пачке (Перечная мята)/            288 шт в кор. </t>
  </si>
  <si>
    <t>7 шт пластин в пачке (Тропикал)/                          288 шт в кор.</t>
  </si>
  <si>
    <t>7 шт пластин в пачке (Тутти Фрутти)/                    288 шт в кор.</t>
  </si>
  <si>
    <t xml:space="preserve">7 шт пластин в пачке (Мята)/                                 288 шт в кор. </t>
  </si>
  <si>
    <t>7 шт пластин в пачке (Корица)/                            288 шт в кор.</t>
  </si>
  <si>
    <t>7 шт пластин в пачке (Кола)/                                 288 шт в кор.</t>
  </si>
  <si>
    <t>7 шт пластин в пачке (Клубника)/                              288 шт в кор.</t>
  </si>
  <si>
    <t>7 шт пластин в пачке (Кардамон)/                        288 шт в кор.</t>
  </si>
  <si>
    <t>12 шт пластин в пачке (Апельсин)/                          144 шт в кор.</t>
  </si>
  <si>
    <t>12 шт пластин в пачке (Арбуз)/                                     144 шт в кор.</t>
  </si>
  <si>
    <t>12 шт пластин в пачке (Дыня)/                                    144 шт в кор.</t>
  </si>
  <si>
    <t>12 шт пластин в пачке (Кардамон)/                               144 шт в кор.</t>
  </si>
  <si>
    <t>12 шт пластин в пачке (Клубника)/                              144 шт в кор.</t>
  </si>
  <si>
    <t>12 шт пластин в пачке (Кола)/                              144 шт в кор.</t>
  </si>
  <si>
    <t>12 шт пластин в пачке (Корица)/                                     144 шт в кор.</t>
  </si>
  <si>
    <t>12 шт пластин в пачке (Мята)/                                    144 шт в кор.</t>
  </si>
  <si>
    <t>12 шт пластин в пачке (Перечная мята)/              144 шт в кор.</t>
  </si>
  <si>
    <t>12 шт пластин в пачке (Тропикал)/                       144 шт в кор.</t>
  </si>
  <si>
    <t>12 шт пластин в пачке (Тутти Фрутти)/                    144 шт в кор.</t>
  </si>
  <si>
    <t>6 шт пластин в пачке (Апельсин)/                            288 шт в кор.</t>
  </si>
  <si>
    <t>6 шт пластин в пачке (Дыня)/                             288 шт в кор.</t>
  </si>
  <si>
    <t>6 шт пластин в пачке (Кардамон)/                      288 шт в кор.</t>
  </si>
  <si>
    <t>6 шт пластин в пачке (Арбуз)/                             288 шт в кор.</t>
  </si>
  <si>
    <t xml:space="preserve">6 шт пластин в пачке (Клубника)/                     288 шт в кор. </t>
  </si>
  <si>
    <t>6 шт пластин в пачке (Кола)/                                  288 шт в кор.</t>
  </si>
  <si>
    <t>6 шт пластин в пачке (Корица)/                                288 шт в кор.</t>
  </si>
  <si>
    <t>6 шт пластин в пачке (Мята)/                               288 шт в кор.</t>
  </si>
  <si>
    <t>6 шт пластин в пачке (Перечная мята)/                288 шт в кор.</t>
  </si>
  <si>
    <t>6 шт пластин в пачке (Тропикал)/                         288 шт в кор.</t>
  </si>
  <si>
    <t>6 шт пластин в пачке (Тутти Фрутти)/                288 шт в кор.</t>
  </si>
  <si>
    <t>7 шт пластин в пачке (Апельсин)/                      288 шт в кор.</t>
  </si>
  <si>
    <t>7 шт пластин в пачке (Арбуз)/                            288 шт в кор.</t>
  </si>
  <si>
    <t>7 шт пластин в пачке (Дыня)/                            288 шт в кор.</t>
  </si>
  <si>
    <t>6 шт пластин в пачке/                        288 шт в кор.</t>
  </si>
  <si>
    <t>12 шт пластин в пачке/                 144 шт в кор.</t>
  </si>
  <si>
    <t>7 шт пластин в пачке/         288 шт в кор.</t>
  </si>
  <si>
    <t xml:space="preserve">ЦЕНА ЗА ПАЧКУ (РУБ) </t>
  </si>
  <si>
    <t xml:space="preserve">ИТОГО СУММА КОРОБКИ
(РУБ) </t>
  </si>
  <si>
    <t xml:space="preserve">  от 30 до 175 коробок</t>
  </si>
  <si>
    <t xml:space="preserve"> от 175 коробок</t>
  </si>
  <si>
    <r>
      <t xml:space="preserve"> от 175 коробок </t>
    </r>
    <r>
      <rPr>
        <b/>
        <sz val="9"/>
        <color rgb="FFFF0000"/>
        <rFont val="Arial Black"/>
        <family val="2"/>
        <charset val="204"/>
      </rPr>
      <t xml:space="preserve">(поддон) </t>
    </r>
  </si>
  <si>
    <t>от 30-175 коробок</t>
  </si>
  <si>
    <t xml:space="preserve">Гарантия высокого качества, надежность, своевременная отгрузка, яркий вкус!
Полный пакет документов                          </t>
  </si>
  <si>
    <t>КОЛИЧЕСТВО шт В КОРОБКЕ</t>
  </si>
  <si>
    <t>Всего, руб.</t>
  </si>
  <si>
    <t xml:space="preserve">Ваш заказ, кор.   </t>
  </si>
  <si>
    <t>Стоиомость коробки, руб.
(30-175 кор.)</t>
  </si>
  <si>
    <t>Стоиомость коробки, руб.
 (от 175 кор.)</t>
  </si>
  <si>
    <t>Описание/количество шт в коробке</t>
  </si>
  <si>
    <t>ИТОГО</t>
  </si>
  <si>
    <t>ВСЕГО</t>
  </si>
  <si>
    <t>БЛАНК ЗАКАЗА</t>
  </si>
  <si>
    <r>
      <t xml:space="preserve">Жевательная резинка </t>
    </r>
    <r>
      <rPr>
        <b/>
        <sz val="11"/>
        <color rgb="FFFF0000"/>
        <rFont val="Calibri"/>
        <family val="2"/>
        <charset val="204"/>
        <scheme val="minor"/>
      </rPr>
      <t>7 STICK</t>
    </r>
    <r>
      <rPr>
        <b/>
        <sz val="11"/>
        <color theme="1"/>
        <rFont val="Calibri"/>
        <family val="2"/>
        <charset val="204"/>
        <scheme val="minor"/>
      </rPr>
      <t xml:space="preserve"> имеет  12 разных вкусов и представлены по 12, 7 и 6 пластин в пачке                                                                                   </t>
    </r>
  </si>
  <si>
    <r>
      <rPr>
        <b/>
        <i/>
        <sz val="11"/>
        <color rgb="FFFFC000"/>
        <rFont val="Calibri"/>
        <family val="2"/>
        <charset val="204"/>
        <scheme val="minor"/>
      </rPr>
      <t>апельсин,</t>
    </r>
    <r>
      <rPr>
        <b/>
        <i/>
        <sz val="11"/>
        <color rgb="FF00B0F0"/>
        <rFont val="Calibri"/>
        <family val="2"/>
        <charset val="204"/>
        <scheme val="minor"/>
      </rPr>
      <t xml:space="preserve"> </t>
    </r>
    <r>
      <rPr>
        <b/>
        <i/>
        <sz val="11"/>
        <color rgb="FFFF33CC"/>
        <rFont val="Calibri"/>
        <family val="2"/>
        <charset val="204"/>
        <scheme val="minor"/>
      </rPr>
      <t>клубника,</t>
    </r>
    <r>
      <rPr>
        <b/>
        <i/>
        <sz val="11"/>
        <color rgb="FFFF0000"/>
        <rFont val="Calibri"/>
        <family val="2"/>
        <charset val="204"/>
        <scheme val="minor"/>
      </rPr>
      <t xml:space="preserve"> </t>
    </r>
    <r>
      <rPr>
        <b/>
        <i/>
        <sz val="11"/>
        <color theme="9" tint="-0.249977111117893"/>
        <rFont val="Calibri"/>
        <family val="2"/>
        <charset val="204"/>
        <scheme val="minor"/>
      </rPr>
      <t>корица,</t>
    </r>
    <r>
      <rPr>
        <b/>
        <i/>
        <sz val="11"/>
        <color rgb="FF00B0F0"/>
        <rFont val="Calibri"/>
        <family val="2"/>
        <charset val="204"/>
        <scheme val="minor"/>
      </rPr>
      <t xml:space="preserve"> </t>
    </r>
    <r>
      <rPr>
        <b/>
        <i/>
        <sz val="11"/>
        <color theme="6" tint="-0.249977111117893"/>
        <rFont val="Calibri"/>
        <family val="2"/>
        <charset val="204"/>
        <scheme val="minor"/>
      </rPr>
      <t>кардамон,</t>
    </r>
    <r>
      <rPr>
        <b/>
        <i/>
        <sz val="11"/>
        <color rgb="FF00B0F0"/>
        <rFont val="Calibri"/>
        <family val="2"/>
        <charset val="204"/>
        <scheme val="minor"/>
      </rPr>
      <t xml:space="preserve"> </t>
    </r>
    <r>
      <rPr>
        <b/>
        <i/>
        <sz val="11"/>
        <color rgb="FF92D050"/>
        <rFont val="Calibri"/>
        <family val="2"/>
        <charset val="204"/>
        <scheme val="minor"/>
      </rPr>
      <t>перечная мята,</t>
    </r>
    <r>
      <rPr>
        <b/>
        <i/>
        <sz val="11"/>
        <color rgb="FF00B0F0"/>
        <rFont val="Calibri"/>
        <family val="2"/>
        <charset val="204"/>
        <scheme val="minor"/>
      </rPr>
      <t xml:space="preserve"> </t>
    </r>
    <r>
      <rPr>
        <b/>
        <i/>
        <sz val="11"/>
        <color rgb="FFFF0000"/>
        <rFont val="Calibri"/>
        <family val="2"/>
        <charset val="204"/>
        <scheme val="minor"/>
      </rPr>
      <t>арбуз,</t>
    </r>
    <r>
      <rPr>
        <b/>
        <i/>
        <sz val="11"/>
        <color rgb="FF00B0F0"/>
        <rFont val="Calibri"/>
        <family val="2"/>
        <charset val="204"/>
        <scheme val="minor"/>
      </rPr>
      <t xml:space="preserve"> </t>
    </r>
    <r>
      <rPr>
        <b/>
        <i/>
        <sz val="11"/>
        <color rgb="FFFFC000"/>
        <rFont val="Calibri"/>
        <family val="2"/>
        <charset val="204"/>
        <scheme val="minor"/>
      </rPr>
      <t>тропикал,</t>
    </r>
    <r>
      <rPr>
        <b/>
        <i/>
        <sz val="11"/>
        <color rgb="FF00B0F0"/>
        <rFont val="Calibri"/>
        <family val="2"/>
        <charset val="204"/>
        <scheme val="minor"/>
      </rPr>
      <t xml:space="preserve"> </t>
    </r>
    <r>
      <rPr>
        <b/>
        <i/>
        <sz val="11"/>
        <color rgb="FFFFFF00"/>
        <rFont val="Calibri"/>
        <family val="2"/>
        <charset val="204"/>
        <scheme val="minor"/>
      </rPr>
      <t>дыня,</t>
    </r>
    <r>
      <rPr>
        <b/>
        <i/>
        <sz val="11"/>
        <color rgb="FF00B0F0"/>
        <rFont val="Calibri"/>
        <family val="2"/>
        <charset val="204"/>
        <scheme val="minor"/>
      </rPr>
      <t xml:space="preserve"> </t>
    </r>
    <r>
      <rPr>
        <b/>
        <i/>
        <sz val="11"/>
        <color rgb="FF00B050"/>
        <rFont val="Calibri"/>
        <family val="2"/>
        <charset val="204"/>
        <scheme val="minor"/>
      </rPr>
      <t>мытя,</t>
    </r>
    <r>
      <rPr>
        <b/>
        <i/>
        <sz val="11"/>
        <color rgb="FF00B0F0"/>
        <rFont val="Calibri"/>
        <family val="2"/>
        <charset val="204"/>
        <scheme val="minor"/>
      </rPr>
      <t xml:space="preserve"> </t>
    </r>
    <r>
      <rPr>
        <b/>
        <i/>
        <sz val="11"/>
        <color theme="2" tint="-0.749992370372631"/>
        <rFont val="Calibri"/>
        <family val="2"/>
        <charset val="204"/>
        <scheme val="minor"/>
      </rPr>
      <t xml:space="preserve">кола, </t>
    </r>
    <r>
      <rPr>
        <b/>
        <i/>
        <sz val="11"/>
        <color theme="7" tint="0.39997558519241921"/>
        <rFont val="Calibri"/>
        <family val="2"/>
        <charset val="204"/>
        <scheme val="minor"/>
      </rPr>
      <t xml:space="preserve">тутти фрутти, </t>
    </r>
    <r>
      <rPr>
        <b/>
        <i/>
        <sz val="11"/>
        <color rgb="FF0070C0"/>
        <rFont val="Calibri"/>
        <family val="2"/>
        <charset val="204"/>
        <scheme val="minor"/>
      </rPr>
      <t>динамик</t>
    </r>
  </si>
  <si>
    <r>
      <t>Единственные представители бренда</t>
    </r>
    <r>
      <rPr>
        <b/>
        <sz val="11"/>
        <color rgb="FFFF0000"/>
        <rFont val="Calibri"/>
        <family val="2"/>
        <charset val="204"/>
        <scheme val="minor"/>
      </rPr>
      <t xml:space="preserve"> 7 STICK </t>
    </r>
    <r>
      <rPr>
        <b/>
        <sz val="11"/>
        <color theme="1"/>
        <rFont val="Calibri"/>
        <family val="2"/>
        <charset val="204"/>
        <scheme val="minor"/>
      </rPr>
      <t xml:space="preserve">в России                                                                              Предлагаем вам рассмотреть возможность сотрудничества по продукту!                                                                                                                      </t>
    </r>
  </si>
  <si>
    <t xml:space="preserve">Мы находимся в Москве. Доставляем в любой регион РФ от одного поддона                                                    Индивидуальные условия сотрудничества.                                                                                                                                                                                                </t>
  </si>
  <si>
    <r>
      <t xml:space="preserve">ООО "СТИМУЛ", РФ, 117342,  г. Москва, ул. Бутлерова, д. 17Б, этаж 2, помещение ХI, ком. 70, офис 37                                                                                </t>
    </r>
    <r>
      <rPr>
        <b/>
        <sz val="11"/>
        <color rgb="FFFF0000"/>
        <rFont val="Calibri"/>
        <family val="2"/>
        <charset val="204"/>
        <scheme val="minor"/>
      </rPr>
      <t xml:space="preserve">       вписать контакные телефоны и имена менеджеров, элект.адрес для отправки заказа на почту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</si>
</sst>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9"/>
      <name val="Arial Black"/>
      <family val="2"/>
      <charset val="204"/>
    </font>
    <font>
      <b/>
      <sz val="9"/>
      <color rgb="FFFF0000"/>
      <name val="Arial Black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rgb="FF00B0F0"/>
      <name val="Calibri"/>
      <family val="2"/>
      <charset val="204"/>
      <scheme val="minor"/>
    </font>
    <font>
      <b/>
      <sz val="11"/>
      <color rgb="FF00B0F0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b/>
      <i/>
      <sz val="11"/>
      <color rgb="FFFFC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i/>
      <sz val="11"/>
      <color theme="9" tint="-0.249977111117893"/>
      <name val="Calibri"/>
      <family val="2"/>
      <charset val="204"/>
      <scheme val="minor"/>
    </font>
    <font>
      <b/>
      <i/>
      <sz val="11"/>
      <color theme="6" tint="-0.249977111117893"/>
      <name val="Calibri"/>
      <family val="2"/>
      <charset val="204"/>
      <scheme val="minor"/>
    </font>
    <font>
      <b/>
      <i/>
      <sz val="11"/>
      <color rgb="FF92D050"/>
      <name val="Calibri"/>
      <family val="2"/>
      <charset val="204"/>
      <scheme val="minor"/>
    </font>
    <font>
      <b/>
      <i/>
      <sz val="11"/>
      <color rgb="FFFFFF00"/>
      <name val="Calibri"/>
      <family val="2"/>
      <charset val="204"/>
      <scheme val="minor"/>
    </font>
    <font>
      <b/>
      <i/>
      <sz val="11"/>
      <color rgb="FF00B050"/>
      <name val="Calibri"/>
      <family val="2"/>
      <charset val="204"/>
      <scheme val="minor"/>
    </font>
    <font>
      <b/>
      <i/>
      <sz val="11"/>
      <color theme="2" tint="-0.749992370372631"/>
      <name val="Calibri"/>
      <family val="2"/>
      <charset val="204"/>
      <scheme val="minor"/>
    </font>
    <font>
      <b/>
      <i/>
      <sz val="11"/>
      <color theme="7" tint="0.39997558519241921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i/>
      <sz val="11"/>
      <color rgb="FFFF33CC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1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/>
    <xf numFmtId="0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4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/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/>
    <xf numFmtId="0" fontId="8" fillId="0" borderId="11" xfId="0" applyNumberFormat="1" applyFont="1" applyBorder="1"/>
    <xf numFmtId="0" fontId="8" fillId="0" borderId="0" xfId="0" applyNumberFormat="1" applyFont="1" applyBorder="1"/>
    <xf numFmtId="0" fontId="8" fillId="0" borderId="5" xfId="0" applyNumberFormat="1" applyFont="1" applyBorder="1"/>
    <xf numFmtId="0" fontId="8" fillId="0" borderId="6" xfId="0" applyNumberFormat="1" applyFont="1" applyBorder="1"/>
    <xf numFmtId="2" fontId="8" fillId="0" borderId="7" xfId="0" applyNumberFormat="1" applyFont="1" applyBorder="1"/>
    <xf numFmtId="0" fontId="9" fillId="0" borderId="8" xfId="0" applyNumberFormat="1" applyFont="1" applyBorder="1"/>
    <xf numFmtId="0" fontId="9" fillId="0" borderId="9" xfId="0" applyNumberFormat="1" applyFont="1" applyBorder="1"/>
    <xf numFmtId="2" fontId="9" fillId="0" borderId="10" xfId="0" applyNumberFormat="1" applyFont="1" applyBorder="1"/>
    <xf numFmtId="0" fontId="10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24" fillId="0" borderId="8" xfId="0" applyNumberFormat="1" applyFont="1" applyBorder="1" applyAlignment="1">
      <alignment horizontal="center" vertical="center" wrapText="1"/>
    </xf>
    <xf numFmtId="0" fontId="24" fillId="0" borderId="9" xfId="0" applyNumberFormat="1" applyFont="1" applyBorder="1" applyAlignment="1">
      <alignment horizontal="center" vertical="center" wrapText="1"/>
    </xf>
    <xf numFmtId="0" fontId="24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0</xdr:col>
      <xdr:colOff>1533525</xdr:colOff>
      <xdr:row>2</xdr:row>
      <xdr:rowOff>1047750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4576"/>
          <a:ext cx="1533525" cy="10477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</xdr:row>
      <xdr:rowOff>0</xdr:rowOff>
    </xdr:from>
    <xdr:to>
      <xdr:col>5</xdr:col>
      <xdr:colOff>28576</xdr:colOff>
      <xdr:row>2</xdr:row>
      <xdr:rowOff>1047750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6" y="2314575"/>
          <a:ext cx="152400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1533525</xdr:colOff>
      <xdr:row>4</xdr:row>
      <xdr:rowOff>19050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1375"/>
          <a:ext cx="1533525" cy="108585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3</xdr:row>
      <xdr:rowOff>38100</xdr:rowOff>
    </xdr:from>
    <xdr:to>
      <xdr:col>5</xdr:col>
      <xdr:colOff>0</xdr:colOff>
      <xdr:row>3</xdr:row>
      <xdr:rowOff>1000125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3419475"/>
          <a:ext cx="1457325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</xdr:rowOff>
    </xdr:from>
    <xdr:to>
      <xdr:col>0</xdr:col>
      <xdr:colOff>1533525</xdr:colOff>
      <xdr:row>4</xdr:row>
      <xdr:rowOff>1047751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8176"/>
          <a:ext cx="1533525" cy="10477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</xdr:row>
      <xdr:rowOff>0</xdr:rowOff>
    </xdr:from>
    <xdr:to>
      <xdr:col>5</xdr:col>
      <xdr:colOff>28575</xdr:colOff>
      <xdr:row>4</xdr:row>
      <xdr:rowOff>1057275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6" y="4448175"/>
          <a:ext cx="1523999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1504950</xdr:colOff>
      <xdr:row>6</xdr:row>
      <xdr:rowOff>28575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14975"/>
          <a:ext cx="1504950" cy="1095375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5</xdr:row>
      <xdr:rowOff>1</xdr:rowOff>
    </xdr:from>
    <xdr:to>
      <xdr:col>5</xdr:col>
      <xdr:colOff>9526</xdr:colOff>
      <xdr:row>5</xdr:row>
      <xdr:rowOff>1009651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6" y="5514976"/>
          <a:ext cx="150495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1466850</xdr:colOff>
      <xdr:row>6</xdr:row>
      <xdr:rowOff>1028700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19875"/>
          <a:ext cx="1466850" cy="99060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6</xdr:row>
      <xdr:rowOff>1</xdr:rowOff>
    </xdr:from>
    <xdr:to>
      <xdr:col>4</xdr:col>
      <xdr:colOff>1466850</xdr:colOff>
      <xdr:row>6</xdr:row>
      <xdr:rowOff>1000125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6" y="6581776"/>
          <a:ext cx="1466849" cy="10001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1247774</xdr:rowOff>
    </xdr:from>
    <xdr:to>
      <xdr:col>1</xdr:col>
      <xdr:colOff>1</xdr:colOff>
      <xdr:row>2</xdr:row>
      <xdr:rowOff>47624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47774"/>
          <a:ext cx="1543050" cy="11144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1</xdr:rowOff>
    </xdr:from>
    <xdr:to>
      <xdr:col>5</xdr:col>
      <xdr:colOff>19050</xdr:colOff>
      <xdr:row>2</xdr:row>
      <xdr:rowOff>19051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1247776"/>
          <a:ext cx="1514475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0</xdr:row>
      <xdr:rowOff>104775</xdr:rowOff>
    </xdr:from>
    <xdr:to>
      <xdr:col>4</xdr:col>
      <xdr:colOff>1095376</xdr:colOff>
      <xdr:row>0</xdr:row>
      <xdr:rowOff>1038703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104775"/>
          <a:ext cx="2800351" cy="933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topLeftCell="A2" workbookViewId="0">
      <selection activeCell="B8" sqref="B8"/>
    </sheetView>
  </sheetViews>
  <sheetFormatPr defaultRowHeight="15" x14ac:dyDescent="0.25"/>
  <cols>
    <col min="1" max="1" width="23.140625" style="3" customWidth="1"/>
    <col min="2" max="2" width="13.5703125" style="3" customWidth="1"/>
    <col min="3" max="3" width="15.28515625" style="3" customWidth="1"/>
    <col min="4" max="4" width="17.28515625" style="3" customWidth="1"/>
    <col min="5" max="5" width="22.42578125" style="3" customWidth="1"/>
    <col min="6" max="6" width="10.85546875" style="3" customWidth="1"/>
  </cols>
  <sheetData>
    <row r="1" spans="1:5" ht="88.5" customHeight="1" x14ac:dyDescent="0.25"/>
    <row r="2" spans="1:5" ht="84" customHeight="1" x14ac:dyDescent="0.25">
      <c r="B2" s="8" t="s">
        <v>58</v>
      </c>
      <c r="C2" s="12"/>
      <c r="D2" s="12"/>
    </row>
    <row r="3" spans="1:5" ht="84" customHeight="1" x14ac:dyDescent="0.25">
      <c r="B3" s="8" t="s">
        <v>56</v>
      </c>
      <c r="C3" s="9"/>
      <c r="D3" s="12"/>
    </row>
    <row r="4" spans="1:5" ht="84" customHeight="1" x14ac:dyDescent="0.25">
      <c r="B4" s="30" t="s">
        <v>57</v>
      </c>
      <c r="C4" s="31"/>
      <c r="D4" s="32"/>
    </row>
    <row r="5" spans="1:5" ht="84" customHeight="1" x14ac:dyDescent="0.25">
      <c r="B5" s="8" t="s">
        <v>59</v>
      </c>
      <c r="C5" s="9"/>
      <c r="D5" s="12"/>
    </row>
    <row r="6" spans="1:5" ht="84" customHeight="1" x14ac:dyDescent="0.25">
      <c r="B6" s="8" t="s">
        <v>46</v>
      </c>
      <c r="C6" s="9"/>
      <c r="D6" s="12"/>
    </row>
    <row r="7" spans="1:5" ht="84" customHeight="1" x14ac:dyDescent="0.25">
      <c r="B7" s="8" t="s">
        <v>60</v>
      </c>
      <c r="C7" s="9"/>
      <c r="D7" s="12"/>
    </row>
    <row r="8" spans="1:5" ht="30" customHeight="1" x14ac:dyDescent="0.25"/>
    <row r="9" spans="1:5" x14ac:dyDescent="0.25">
      <c r="A9"/>
      <c r="B9" s="10" t="s">
        <v>40</v>
      </c>
      <c r="C9" s="10"/>
      <c r="D9" s="7" t="s">
        <v>41</v>
      </c>
      <c r="E9" s="11"/>
    </row>
    <row r="10" spans="1:5" ht="56.25" customHeight="1" x14ac:dyDescent="0.25">
      <c r="A10" s="6" t="s">
        <v>47</v>
      </c>
      <c r="B10" s="1" t="s">
        <v>42</v>
      </c>
      <c r="C10" s="1" t="s">
        <v>44</v>
      </c>
      <c r="D10" s="4" t="s">
        <v>45</v>
      </c>
      <c r="E10" s="2" t="s">
        <v>43</v>
      </c>
    </row>
    <row r="11" spans="1:5" ht="42.75" x14ac:dyDescent="0.25">
      <c r="A11" s="6" t="s">
        <v>38</v>
      </c>
      <c r="B11" s="5">
        <v>60</v>
      </c>
      <c r="C11" s="5">
        <v>57</v>
      </c>
      <c r="D11" s="5">
        <f>144*B11</f>
        <v>8640</v>
      </c>
      <c r="E11" s="5">
        <f>144*C11</f>
        <v>8208</v>
      </c>
    </row>
    <row r="12" spans="1:5" ht="42.75" x14ac:dyDescent="0.25">
      <c r="A12" s="2" t="s">
        <v>37</v>
      </c>
      <c r="B12" s="5">
        <v>31</v>
      </c>
      <c r="C12" s="5">
        <v>29</v>
      </c>
      <c r="D12" s="5">
        <f>288*B12</f>
        <v>8928</v>
      </c>
      <c r="E12" s="5">
        <f>288*C12</f>
        <v>8352</v>
      </c>
    </row>
    <row r="13" spans="1:5" ht="42.75" x14ac:dyDescent="0.25">
      <c r="A13" s="6" t="s">
        <v>39</v>
      </c>
      <c r="B13" s="5">
        <v>28</v>
      </c>
      <c r="C13" s="5">
        <v>26</v>
      </c>
      <c r="D13" s="5">
        <f t="shared" ref="D13:E13" si="0">288*B13</f>
        <v>8064</v>
      </c>
      <c r="E13" s="5">
        <f t="shared" si="0"/>
        <v>7488</v>
      </c>
    </row>
  </sheetData>
  <mergeCells count="8">
    <mergeCell ref="D9:E9"/>
    <mergeCell ref="B4:D4"/>
    <mergeCell ref="B2:D2"/>
    <mergeCell ref="B3:D3"/>
    <mergeCell ref="B5:D5"/>
    <mergeCell ref="B6:D6"/>
    <mergeCell ref="B7:D7"/>
    <mergeCell ref="B9:C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28" workbookViewId="0">
      <selection activeCell="G2" sqref="G2"/>
    </sheetView>
  </sheetViews>
  <sheetFormatPr defaultRowHeight="15" x14ac:dyDescent="0.25"/>
  <cols>
    <col min="1" max="1" width="25.28515625" style="3" customWidth="1"/>
    <col min="2" max="2" width="20.7109375" style="3" hidden="1" customWidth="1"/>
    <col min="3" max="8" width="15" style="3" customWidth="1"/>
  </cols>
  <sheetData>
    <row r="1" spans="1:8" ht="50.25" customHeight="1" x14ac:dyDescent="0.25">
      <c r="A1" s="33" t="s">
        <v>55</v>
      </c>
      <c r="B1" s="34"/>
      <c r="C1" s="34"/>
      <c r="D1" s="34"/>
      <c r="E1" s="34"/>
      <c r="F1" s="34"/>
      <c r="G1" s="34"/>
      <c r="H1" s="35"/>
    </row>
    <row r="2" spans="1:8" ht="47.25" x14ac:dyDescent="0.25">
      <c r="A2" s="13" t="s">
        <v>52</v>
      </c>
      <c r="B2" s="13"/>
      <c r="C2" s="13" t="s">
        <v>50</v>
      </c>
      <c r="D2" s="14" t="s">
        <v>49</v>
      </c>
      <c r="E2" s="14" t="s">
        <v>48</v>
      </c>
      <c r="F2" s="14" t="s">
        <v>51</v>
      </c>
      <c r="G2" s="14" t="s">
        <v>49</v>
      </c>
      <c r="H2" s="14" t="s">
        <v>48</v>
      </c>
    </row>
    <row r="3" spans="1:8" ht="47.25" x14ac:dyDescent="0.25">
      <c r="A3" s="15" t="s">
        <v>12</v>
      </c>
      <c r="B3" s="16"/>
      <c r="C3" s="17">
        <v>8640</v>
      </c>
      <c r="D3" s="17"/>
      <c r="E3" s="17">
        <f>C3*D3</f>
        <v>0</v>
      </c>
      <c r="F3" s="17">
        <v>8208</v>
      </c>
      <c r="G3" s="18"/>
      <c r="H3" s="17">
        <f>F3*G3</f>
        <v>0</v>
      </c>
    </row>
    <row r="4" spans="1:8" ht="47.25" x14ac:dyDescent="0.25">
      <c r="A4" s="15" t="s">
        <v>13</v>
      </c>
      <c r="B4" s="16"/>
      <c r="C4" s="17">
        <v>8640</v>
      </c>
      <c r="D4" s="17"/>
      <c r="E4" s="17">
        <f t="shared" ref="E4:E38" si="0">C4*D4</f>
        <v>0</v>
      </c>
      <c r="F4" s="17">
        <v>8208</v>
      </c>
      <c r="G4" s="18"/>
      <c r="H4" s="17">
        <f t="shared" ref="H4:H38" si="1">F4*G4</f>
        <v>0</v>
      </c>
    </row>
    <row r="5" spans="1:8" ht="47.25" x14ac:dyDescent="0.25">
      <c r="A5" s="15" t="s">
        <v>14</v>
      </c>
      <c r="B5" s="16"/>
      <c r="C5" s="17">
        <v>8640</v>
      </c>
      <c r="D5" s="17"/>
      <c r="E5" s="17">
        <f t="shared" si="0"/>
        <v>0</v>
      </c>
      <c r="F5" s="17">
        <v>8208</v>
      </c>
      <c r="G5" s="18"/>
      <c r="H5" s="17">
        <f t="shared" si="1"/>
        <v>0</v>
      </c>
    </row>
    <row r="6" spans="1:8" ht="47.25" x14ac:dyDescent="0.25">
      <c r="A6" s="15" t="s">
        <v>15</v>
      </c>
      <c r="B6" s="16"/>
      <c r="C6" s="17">
        <v>8640</v>
      </c>
      <c r="D6" s="17"/>
      <c r="E6" s="17">
        <f t="shared" si="0"/>
        <v>0</v>
      </c>
      <c r="F6" s="17">
        <v>8208</v>
      </c>
      <c r="G6" s="18"/>
      <c r="H6" s="17">
        <f t="shared" si="1"/>
        <v>0</v>
      </c>
    </row>
    <row r="7" spans="1:8" ht="47.25" x14ac:dyDescent="0.25">
      <c r="A7" s="15" t="s">
        <v>16</v>
      </c>
      <c r="B7" s="16"/>
      <c r="C7" s="17">
        <v>8640</v>
      </c>
      <c r="D7" s="17"/>
      <c r="E7" s="17">
        <f t="shared" si="0"/>
        <v>0</v>
      </c>
      <c r="F7" s="17">
        <v>8208</v>
      </c>
      <c r="G7" s="18"/>
      <c r="H7" s="17">
        <f t="shared" si="1"/>
        <v>0</v>
      </c>
    </row>
    <row r="8" spans="1:8" ht="47.25" x14ac:dyDescent="0.25">
      <c r="A8" s="15" t="s">
        <v>17</v>
      </c>
      <c r="B8" s="16"/>
      <c r="C8" s="17">
        <v>8640</v>
      </c>
      <c r="D8" s="17"/>
      <c r="E8" s="17">
        <f t="shared" si="0"/>
        <v>0</v>
      </c>
      <c r="F8" s="17">
        <v>8208</v>
      </c>
      <c r="G8" s="18"/>
      <c r="H8" s="17">
        <f t="shared" si="1"/>
        <v>0</v>
      </c>
    </row>
    <row r="9" spans="1:8" ht="47.25" x14ac:dyDescent="0.25">
      <c r="A9" s="15" t="s">
        <v>18</v>
      </c>
      <c r="B9" s="16"/>
      <c r="C9" s="17">
        <v>8640</v>
      </c>
      <c r="D9" s="17"/>
      <c r="E9" s="17">
        <f t="shared" si="0"/>
        <v>0</v>
      </c>
      <c r="F9" s="17">
        <v>8208</v>
      </c>
      <c r="G9" s="18"/>
      <c r="H9" s="17">
        <f t="shared" si="1"/>
        <v>0</v>
      </c>
    </row>
    <row r="10" spans="1:8" ht="47.25" x14ac:dyDescent="0.25">
      <c r="A10" s="19" t="s">
        <v>1</v>
      </c>
      <c r="B10" s="20"/>
      <c r="C10" s="17">
        <v>8640</v>
      </c>
      <c r="D10" s="17"/>
      <c r="E10" s="17">
        <f t="shared" si="0"/>
        <v>0</v>
      </c>
      <c r="F10" s="17">
        <v>8208</v>
      </c>
      <c r="G10" s="21"/>
      <c r="H10" s="17">
        <f t="shared" si="1"/>
        <v>0</v>
      </c>
    </row>
    <row r="11" spans="1:8" ht="47.25" x14ac:dyDescent="0.25">
      <c r="A11" s="15" t="s">
        <v>19</v>
      </c>
      <c r="B11" s="16" t="s">
        <v>0</v>
      </c>
      <c r="C11" s="17">
        <v>8640</v>
      </c>
      <c r="D11" s="17"/>
      <c r="E11" s="17">
        <f t="shared" si="0"/>
        <v>0</v>
      </c>
      <c r="F11" s="17">
        <v>8208</v>
      </c>
      <c r="G11" s="18"/>
      <c r="H11" s="17">
        <f t="shared" si="1"/>
        <v>0</v>
      </c>
    </row>
    <row r="12" spans="1:8" ht="47.25" x14ac:dyDescent="0.25">
      <c r="A12" s="15" t="s">
        <v>20</v>
      </c>
      <c r="B12" s="16"/>
      <c r="C12" s="17">
        <v>8640</v>
      </c>
      <c r="D12" s="17"/>
      <c r="E12" s="17">
        <f t="shared" si="0"/>
        <v>0</v>
      </c>
      <c r="F12" s="17">
        <v>8208</v>
      </c>
      <c r="G12" s="18"/>
      <c r="H12" s="17">
        <f t="shared" si="1"/>
        <v>0</v>
      </c>
    </row>
    <row r="13" spans="1:8" ht="47.25" x14ac:dyDescent="0.25">
      <c r="A13" s="15" t="s">
        <v>21</v>
      </c>
      <c r="B13" s="16"/>
      <c r="C13" s="17">
        <v>8640</v>
      </c>
      <c r="D13" s="17"/>
      <c r="E13" s="17">
        <f t="shared" si="0"/>
        <v>0</v>
      </c>
      <c r="F13" s="17">
        <v>8208</v>
      </c>
      <c r="G13" s="18"/>
      <c r="H13" s="17">
        <f t="shared" si="1"/>
        <v>0</v>
      </c>
    </row>
    <row r="14" spans="1:8" ht="47.25" x14ac:dyDescent="0.25">
      <c r="A14" s="15" t="s">
        <v>22</v>
      </c>
      <c r="B14" s="16"/>
      <c r="C14" s="17">
        <v>8640</v>
      </c>
      <c r="D14" s="17"/>
      <c r="E14" s="17">
        <f t="shared" si="0"/>
        <v>0</v>
      </c>
      <c r="F14" s="17">
        <v>8208</v>
      </c>
      <c r="G14" s="18"/>
      <c r="H14" s="17">
        <f t="shared" si="1"/>
        <v>0</v>
      </c>
    </row>
    <row r="15" spans="1:8" ht="47.25" x14ac:dyDescent="0.25">
      <c r="A15" s="15" t="s">
        <v>23</v>
      </c>
      <c r="B15" s="16"/>
      <c r="C15" s="17">
        <v>8928</v>
      </c>
      <c r="D15" s="17"/>
      <c r="E15" s="17">
        <f t="shared" si="0"/>
        <v>0</v>
      </c>
      <c r="F15" s="17">
        <v>8352</v>
      </c>
      <c r="G15" s="18"/>
      <c r="H15" s="17">
        <f t="shared" si="1"/>
        <v>0</v>
      </c>
    </row>
    <row r="16" spans="1:8" ht="47.25" x14ac:dyDescent="0.25">
      <c r="A16" s="15" t="s">
        <v>26</v>
      </c>
      <c r="B16" s="16"/>
      <c r="C16" s="17">
        <v>8928</v>
      </c>
      <c r="D16" s="17"/>
      <c r="E16" s="17">
        <f t="shared" si="0"/>
        <v>0</v>
      </c>
      <c r="F16" s="17">
        <v>8352</v>
      </c>
      <c r="G16" s="18"/>
      <c r="H16" s="17">
        <f t="shared" si="1"/>
        <v>0</v>
      </c>
    </row>
    <row r="17" spans="1:8" ht="47.25" x14ac:dyDescent="0.25">
      <c r="A17" s="15" t="s">
        <v>24</v>
      </c>
      <c r="B17" s="16"/>
      <c r="C17" s="17">
        <v>8928</v>
      </c>
      <c r="D17" s="17"/>
      <c r="E17" s="17">
        <f t="shared" si="0"/>
        <v>0</v>
      </c>
      <c r="F17" s="17">
        <v>8352</v>
      </c>
      <c r="G17" s="18"/>
      <c r="H17" s="17">
        <f t="shared" si="1"/>
        <v>0</v>
      </c>
    </row>
    <row r="18" spans="1:8" ht="47.25" x14ac:dyDescent="0.25">
      <c r="A18" s="15" t="s">
        <v>25</v>
      </c>
      <c r="B18" s="16"/>
      <c r="C18" s="17">
        <v>8928</v>
      </c>
      <c r="D18" s="17"/>
      <c r="E18" s="17">
        <f t="shared" si="0"/>
        <v>0</v>
      </c>
      <c r="F18" s="17">
        <v>8352</v>
      </c>
      <c r="G18" s="18"/>
      <c r="H18" s="17">
        <f t="shared" si="1"/>
        <v>0</v>
      </c>
    </row>
    <row r="19" spans="1:8" ht="47.25" x14ac:dyDescent="0.25">
      <c r="A19" s="15" t="s">
        <v>27</v>
      </c>
      <c r="B19" s="16"/>
      <c r="C19" s="17">
        <v>8928</v>
      </c>
      <c r="D19" s="17"/>
      <c r="E19" s="17">
        <f t="shared" si="0"/>
        <v>0</v>
      </c>
      <c r="F19" s="17">
        <v>8352</v>
      </c>
      <c r="G19" s="18"/>
      <c r="H19" s="17">
        <f t="shared" si="1"/>
        <v>0</v>
      </c>
    </row>
    <row r="20" spans="1:8" ht="47.25" x14ac:dyDescent="0.25">
      <c r="A20" s="15" t="s">
        <v>28</v>
      </c>
      <c r="B20" s="16" t="s">
        <v>0</v>
      </c>
      <c r="C20" s="17">
        <v>8928</v>
      </c>
      <c r="D20" s="17"/>
      <c r="E20" s="17">
        <f t="shared" si="0"/>
        <v>0</v>
      </c>
      <c r="F20" s="17">
        <v>8352</v>
      </c>
      <c r="G20" s="18"/>
      <c r="H20" s="17">
        <f t="shared" si="1"/>
        <v>0</v>
      </c>
    </row>
    <row r="21" spans="1:8" ht="47.25" x14ac:dyDescent="0.25">
      <c r="A21" s="15" t="s">
        <v>29</v>
      </c>
      <c r="B21" s="16" t="s">
        <v>0</v>
      </c>
      <c r="C21" s="17">
        <v>8928</v>
      </c>
      <c r="D21" s="17"/>
      <c r="E21" s="17">
        <f t="shared" si="0"/>
        <v>0</v>
      </c>
      <c r="F21" s="17">
        <v>8352</v>
      </c>
      <c r="G21" s="18"/>
      <c r="H21" s="17">
        <f t="shared" si="1"/>
        <v>0</v>
      </c>
    </row>
    <row r="22" spans="1:8" ht="47.25" x14ac:dyDescent="0.25">
      <c r="A22" s="15" t="s">
        <v>2</v>
      </c>
      <c r="B22" s="16" t="s">
        <v>0</v>
      </c>
      <c r="C22" s="17">
        <v>8928</v>
      </c>
      <c r="D22" s="17"/>
      <c r="E22" s="17">
        <f t="shared" si="0"/>
        <v>0</v>
      </c>
      <c r="F22" s="17">
        <v>8352</v>
      </c>
      <c r="G22" s="18"/>
      <c r="H22" s="17">
        <f t="shared" si="1"/>
        <v>0</v>
      </c>
    </row>
    <row r="23" spans="1:8" ht="47.25" x14ac:dyDescent="0.25">
      <c r="A23" s="15" t="s">
        <v>30</v>
      </c>
      <c r="B23" s="16"/>
      <c r="C23" s="17">
        <v>8928</v>
      </c>
      <c r="D23" s="17"/>
      <c r="E23" s="17">
        <f t="shared" si="0"/>
        <v>0</v>
      </c>
      <c r="F23" s="17">
        <v>8352</v>
      </c>
      <c r="G23" s="18"/>
      <c r="H23" s="17">
        <f t="shared" si="1"/>
        <v>0</v>
      </c>
    </row>
    <row r="24" spans="1:8" ht="47.25" x14ac:dyDescent="0.25">
      <c r="A24" s="15" t="s">
        <v>31</v>
      </c>
      <c r="B24" s="16"/>
      <c r="C24" s="17">
        <v>8928</v>
      </c>
      <c r="D24" s="17"/>
      <c r="E24" s="17">
        <f t="shared" si="0"/>
        <v>0</v>
      </c>
      <c r="F24" s="17">
        <v>8352</v>
      </c>
      <c r="G24" s="18"/>
      <c r="H24" s="17">
        <f t="shared" si="1"/>
        <v>0</v>
      </c>
    </row>
    <row r="25" spans="1:8" ht="47.25" x14ac:dyDescent="0.25">
      <c r="A25" s="15" t="s">
        <v>32</v>
      </c>
      <c r="B25" s="16" t="s">
        <v>0</v>
      </c>
      <c r="C25" s="17">
        <v>8928</v>
      </c>
      <c r="D25" s="17"/>
      <c r="E25" s="17">
        <f t="shared" si="0"/>
        <v>0</v>
      </c>
      <c r="F25" s="17">
        <v>8352</v>
      </c>
      <c r="G25" s="18"/>
      <c r="H25" s="17">
        <f t="shared" si="1"/>
        <v>0</v>
      </c>
    </row>
    <row r="26" spans="1:8" ht="47.25" x14ac:dyDescent="0.25">
      <c r="A26" s="15" t="s">
        <v>33</v>
      </c>
      <c r="B26" s="16"/>
      <c r="C26" s="17">
        <v>8928</v>
      </c>
      <c r="D26" s="17"/>
      <c r="E26" s="17">
        <f t="shared" si="0"/>
        <v>0</v>
      </c>
      <c r="F26" s="17">
        <v>8352</v>
      </c>
      <c r="G26" s="18"/>
      <c r="H26" s="17">
        <f t="shared" si="1"/>
        <v>0</v>
      </c>
    </row>
    <row r="27" spans="1:8" ht="47.25" x14ac:dyDescent="0.25">
      <c r="A27" s="15" t="s">
        <v>34</v>
      </c>
      <c r="B27" s="16" t="s">
        <v>0</v>
      </c>
      <c r="C27" s="17">
        <v>8064</v>
      </c>
      <c r="D27" s="17"/>
      <c r="E27" s="17">
        <f t="shared" si="0"/>
        <v>0</v>
      </c>
      <c r="F27" s="17">
        <v>7488</v>
      </c>
      <c r="G27" s="18"/>
      <c r="H27" s="17">
        <f t="shared" si="1"/>
        <v>0</v>
      </c>
    </row>
    <row r="28" spans="1:8" ht="47.25" x14ac:dyDescent="0.25">
      <c r="A28" s="15" t="s">
        <v>35</v>
      </c>
      <c r="B28" s="16">
        <v>288</v>
      </c>
      <c r="C28" s="17">
        <v>8064</v>
      </c>
      <c r="D28" s="17"/>
      <c r="E28" s="17">
        <f t="shared" si="0"/>
        <v>0</v>
      </c>
      <c r="F28" s="17">
        <v>7488</v>
      </c>
      <c r="G28" s="18"/>
      <c r="H28" s="17">
        <f t="shared" si="1"/>
        <v>0</v>
      </c>
    </row>
    <row r="29" spans="1:8" ht="47.25" x14ac:dyDescent="0.25">
      <c r="A29" s="15" t="s">
        <v>36</v>
      </c>
      <c r="B29" s="16">
        <v>288</v>
      </c>
      <c r="C29" s="17">
        <v>8064</v>
      </c>
      <c r="D29" s="17"/>
      <c r="E29" s="17">
        <f t="shared" si="0"/>
        <v>0</v>
      </c>
      <c r="F29" s="17">
        <v>7488</v>
      </c>
      <c r="G29" s="18"/>
      <c r="H29" s="17">
        <f t="shared" si="1"/>
        <v>0</v>
      </c>
    </row>
    <row r="30" spans="1:8" ht="47.25" x14ac:dyDescent="0.25">
      <c r="A30" s="15" t="s">
        <v>11</v>
      </c>
      <c r="B30" s="16">
        <v>288</v>
      </c>
      <c r="C30" s="17">
        <v>8064</v>
      </c>
      <c r="D30" s="17"/>
      <c r="E30" s="17">
        <f t="shared" si="0"/>
        <v>0</v>
      </c>
      <c r="F30" s="17">
        <v>7488</v>
      </c>
      <c r="G30" s="18"/>
      <c r="H30" s="17">
        <f t="shared" si="1"/>
        <v>0</v>
      </c>
    </row>
    <row r="31" spans="1:8" ht="47.25" x14ac:dyDescent="0.25">
      <c r="A31" s="15" t="s">
        <v>10</v>
      </c>
      <c r="B31" s="16">
        <v>288</v>
      </c>
      <c r="C31" s="17">
        <v>8064</v>
      </c>
      <c r="D31" s="17"/>
      <c r="E31" s="17">
        <f t="shared" si="0"/>
        <v>0</v>
      </c>
      <c r="F31" s="17">
        <v>7488</v>
      </c>
      <c r="G31" s="18"/>
      <c r="H31" s="17">
        <f t="shared" si="1"/>
        <v>0</v>
      </c>
    </row>
    <row r="32" spans="1:8" ht="47.25" x14ac:dyDescent="0.25">
      <c r="A32" s="15" t="s">
        <v>9</v>
      </c>
      <c r="B32" s="16">
        <v>288</v>
      </c>
      <c r="C32" s="17">
        <v>8064</v>
      </c>
      <c r="D32" s="17"/>
      <c r="E32" s="17">
        <f t="shared" si="0"/>
        <v>0</v>
      </c>
      <c r="F32" s="17">
        <v>7488</v>
      </c>
      <c r="G32" s="18"/>
      <c r="H32" s="17">
        <f t="shared" si="1"/>
        <v>0</v>
      </c>
    </row>
    <row r="33" spans="1:8" ht="47.25" x14ac:dyDescent="0.25">
      <c r="A33" s="15" t="s">
        <v>8</v>
      </c>
      <c r="B33" s="16">
        <v>288</v>
      </c>
      <c r="C33" s="17">
        <v>8064</v>
      </c>
      <c r="D33" s="17"/>
      <c r="E33" s="17">
        <f t="shared" si="0"/>
        <v>0</v>
      </c>
      <c r="F33" s="17">
        <v>7488</v>
      </c>
      <c r="G33" s="18"/>
      <c r="H33" s="17">
        <f t="shared" si="1"/>
        <v>0</v>
      </c>
    </row>
    <row r="34" spans="1:8" ht="47.25" x14ac:dyDescent="0.25">
      <c r="A34" s="15" t="s">
        <v>3</v>
      </c>
      <c r="B34" s="16">
        <v>288</v>
      </c>
      <c r="C34" s="17">
        <v>8064</v>
      </c>
      <c r="D34" s="17"/>
      <c r="E34" s="17">
        <f t="shared" si="0"/>
        <v>0</v>
      </c>
      <c r="F34" s="17">
        <v>7488</v>
      </c>
      <c r="G34" s="18"/>
      <c r="H34" s="17">
        <f t="shared" si="1"/>
        <v>0</v>
      </c>
    </row>
    <row r="35" spans="1:8" ht="47.25" x14ac:dyDescent="0.25">
      <c r="A35" s="15" t="s">
        <v>7</v>
      </c>
      <c r="B35" s="16">
        <v>288</v>
      </c>
      <c r="C35" s="17">
        <v>8064</v>
      </c>
      <c r="D35" s="17"/>
      <c r="E35" s="17">
        <f t="shared" si="0"/>
        <v>0</v>
      </c>
      <c r="F35" s="17">
        <v>7488</v>
      </c>
      <c r="G35" s="18"/>
      <c r="H35" s="17">
        <f t="shared" si="1"/>
        <v>0</v>
      </c>
    </row>
    <row r="36" spans="1:8" ht="47.25" x14ac:dyDescent="0.25">
      <c r="A36" s="15" t="s">
        <v>4</v>
      </c>
      <c r="B36" s="16">
        <v>288</v>
      </c>
      <c r="C36" s="17">
        <v>8064</v>
      </c>
      <c r="D36" s="17"/>
      <c r="E36" s="17">
        <f t="shared" si="0"/>
        <v>0</v>
      </c>
      <c r="F36" s="17">
        <v>7488</v>
      </c>
      <c r="G36" s="18"/>
      <c r="H36" s="17">
        <f t="shared" si="1"/>
        <v>0</v>
      </c>
    </row>
    <row r="37" spans="1:8" ht="47.25" x14ac:dyDescent="0.25">
      <c r="A37" s="15" t="s">
        <v>5</v>
      </c>
      <c r="B37" s="16">
        <v>288</v>
      </c>
      <c r="C37" s="17">
        <v>8064</v>
      </c>
      <c r="D37" s="17"/>
      <c r="E37" s="17">
        <f t="shared" si="0"/>
        <v>0</v>
      </c>
      <c r="F37" s="17">
        <v>7488</v>
      </c>
      <c r="G37" s="18"/>
      <c r="H37" s="17">
        <f t="shared" si="1"/>
        <v>0</v>
      </c>
    </row>
    <row r="38" spans="1:8" ht="47.25" x14ac:dyDescent="0.25">
      <c r="A38" s="15" t="s">
        <v>6</v>
      </c>
      <c r="B38" s="16">
        <v>288</v>
      </c>
      <c r="C38" s="17">
        <v>8064</v>
      </c>
      <c r="D38" s="17"/>
      <c r="E38" s="17">
        <f t="shared" si="0"/>
        <v>0</v>
      </c>
      <c r="F38" s="17">
        <v>7488</v>
      </c>
      <c r="G38" s="18"/>
      <c r="H38" s="17">
        <f t="shared" si="1"/>
        <v>0</v>
      </c>
    </row>
    <row r="39" spans="1:8" ht="39.75" customHeight="1" x14ac:dyDescent="0.25">
      <c r="A39" s="22" t="s">
        <v>53</v>
      </c>
      <c r="B39" s="23"/>
      <c r="C39" s="24"/>
      <c r="D39" s="25"/>
      <c r="E39" s="26">
        <f>SUM(E3:E38)</f>
        <v>0</v>
      </c>
      <c r="F39" s="24"/>
      <c r="G39" s="25"/>
      <c r="H39" s="26">
        <f>SUM(H3:H38)</f>
        <v>0</v>
      </c>
    </row>
    <row r="40" spans="1:8" ht="22.5" customHeight="1" x14ac:dyDescent="0.25">
      <c r="A40" s="27" t="s">
        <v>54</v>
      </c>
      <c r="B40" s="28"/>
      <c r="C40" s="28"/>
      <c r="D40" s="28"/>
      <c r="E40" s="28"/>
      <c r="F40" s="28"/>
      <c r="G40" s="28"/>
      <c r="H40" s="29">
        <f>E39+H39</f>
        <v>0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Комм.предлож.</vt:lpstr>
      <vt:lpstr>Бланк заказа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Стимул</dc:creator>
  <cp:lastModifiedBy>Iskenderova Aida</cp:lastModifiedBy>
  <cp:lastPrinted>2022-11-17T09:52:30Z</cp:lastPrinted>
  <dcterms:created xsi:type="dcterms:W3CDTF">2022-10-24T11:32:14Z</dcterms:created>
  <dcterms:modified xsi:type="dcterms:W3CDTF">2022-11-17T09:55:53Z</dcterms:modified>
</cp:coreProperties>
</file>